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<sst xmlns="http://schemas.openxmlformats.org/spreadsheetml/2006/main" count="168" uniqueCount="149">
  <si>
    <t>INCOME</t>
  </si>
  <si>
    <t>£</t>
  </si>
  <si>
    <t>SPARSE Rural</t>
  </si>
  <si>
    <t>RSP</t>
  </si>
  <si>
    <t>OTHER INCOME</t>
  </si>
  <si>
    <t>CRC Fuel Poverty Project (net of VAT)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</si>
  <si>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</si>
  <si>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</si>
  <si>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</si>
  <si>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</si>
  <si>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</si>
  <si>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</si>
  <si>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</si>
  <si>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</si>
  <si>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</si>
  <si>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</si>
  <si>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Plymouth University</t>
  </si>
  <si>
    <t>Website and Data Base software etc</t>
  </si>
  <si>
    <t>Rent of Devon Office</t>
  </si>
  <si>
    <t>K Staunton - LG Finance Analysis</t>
  </si>
  <si>
    <t>Miscellaneous Consultancy</t>
  </si>
  <si>
    <t>Fuel poverty Contract - C Golightly</t>
  </si>
  <si>
    <t>TOTAL EXPENDITURE</t>
  </si>
  <si>
    <t>Commercial Partners</t>
  </si>
  <si>
    <t>Accountancy Fees</t>
  </si>
  <si>
    <t>Devon Office IT Support</t>
  </si>
  <si>
    <t>KF</t>
  </si>
  <si>
    <t>Commercial Partners other</t>
  </si>
  <si>
    <t>RDPE Income</t>
  </si>
  <si>
    <t>Website Upgrade</t>
  </si>
  <si>
    <t>Print, Stat,e mail, phone &amp; Broadband</t>
  </si>
  <si>
    <t>Manifesto Print and Launch</t>
  </si>
  <si>
    <t>Balances at Bank B/Fwd net of o/s cheques</t>
  </si>
  <si>
    <t>AMT</t>
  </si>
  <si>
    <t>Bank Charges</t>
  </si>
  <si>
    <t>J Tasker Communications Arrears</t>
  </si>
  <si>
    <t>@</t>
  </si>
  <si>
    <t>Globe Regeneration (L. Spur)</t>
  </si>
  <si>
    <t>Fuel Poverty Contract - Working Budget @</t>
  </si>
  <si>
    <t>Admin. Support (54%)</t>
  </si>
  <si>
    <t>Travel and Subsistence arrears</t>
  </si>
  <si>
    <t xml:space="preserve">Subscriptions </t>
  </si>
  <si>
    <t>2009/10 received in 2010/11</t>
  </si>
  <si>
    <t>K Booth - Finance Analysis</t>
  </si>
  <si>
    <t>Data base etc (arrears )</t>
  </si>
  <si>
    <t>Chief Officer arrears</t>
  </si>
  <si>
    <t>Admin Support arrears</t>
  </si>
  <si>
    <t>RSN Online arrears</t>
  </si>
  <si>
    <t>J. Ligo (arrears)</t>
  </si>
  <si>
    <t>Rose Regeneration (arrears)</t>
  </si>
  <si>
    <t>Printing and Stationery (arrears )</t>
  </si>
  <si>
    <t>Rose Regeneration ERDP (arrears)</t>
  </si>
  <si>
    <t>D Worth</t>
  </si>
  <si>
    <t>J. Tasker, Communications</t>
  </si>
  <si>
    <t>Companies House Fees</t>
  </si>
  <si>
    <t>2010/11</t>
  </si>
  <si>
    <t>Seminar/Academic Network Costs</t>
  </si>
  <si>
    <t>Calor</t>
  </si>
  <si>
    <t>APPG Costs</t>
  </si>
  <si>
    <t>EST</t>
  </si>
  <si>
    <t>2011/12</t>
  </si>
  <si>
    <t xml:space="preserve">TOTAL INCOME </t>
  </si>
  <si>
    <t>Training Course Costs</t>
  </si>
  <si>
    <t xml:space="preserve">BALANCE CARRIED FORWARD </t>
  </si>
  <si>
    <t>OUTTURN</t>
  </si>
  <si>
    <t>Commercial Partner First Group Buses</t>
  </si>
  <si>
    <t>Grant re Rural Premium Study</t>
  </si>
  <si>
    <t xml:space="preserve">FIRE SERVICES CONTRACT </t>
  </si>
  <si>
    <t>T Beavan</t>
  </si>
  <si>
    <t>IT Equipment Various</t>
  </si>
  <si>
    <t>Insurance</t>
  </si>
  <si>
    <t>Staff Training</t>
  </si>
  <si>
    <t>DAN EXTRA DAY  - FUNDED FROM FIGHTING FUND</t>
  </si>
  <si>
    <t>S DAVIES HOUSING ARTICLES</t>
  </si>
  <si>
    <t>REVISED BALANCE CARRIED FORWARD</t>
  </si>
  <si>
    <t>FIGHTING FUND COMMITMENTS</t>
  </si>
  <si>
    <t>LGF</t>
  </si>
  <si>
    <t>Pixel</t>
  </si>
  <si>
    <t>I day of Dan's Time</t>
  </si>
  <si>
    <t>Weber Shandwick</t>
  </si>
  <si>
    <t>(est)</t>
  </si>
  <si>
    <t>TOTAL OF CONTRIBUTIONS</t>
  </si>
  <si>
    <t>TOTAL "COMMITMENTS"</t>
  </si>
  <si>
    <t>REMAINING BALANCE</t>
  </si>
  <si>
    <t>B. Wilson, Research &amp;Communications</t>
  </si>
  <si>
    <t>Weber Shandwick - Press Releases</t>
  </si>
  <si>
    <t>Time Allocation re charge. Rural Premium Study</t>
  </si>
  <si>
    <t>Membership of Rural Coalition</t>
  </si>
  <si>
    <t>Area Forums</t>
  </si>
  <si>
    <t>Admin Support - record keeping</t>
  </si>
  <si>
    <t>Time Allocation re charges</t>
  </si>
  <si>
    <t>(Contractual)</t>
  </si>
  <si>
    <t>Performance Director ("Call Off")</t>
  </si>
  <si>
    <t>B Wilson Arrears</t>
  </si>
  <si>
    <t>Globe Regen Arrears</t>
  </si>
  <si>
    <t>S Davies Housing Review (arrears)</t>
  </si>
  <si>
    <t>Brian Wilson to1.5 day a week</t>
  </si>
  <si>
    <t>(for part year)</t>
  </si>
  <si>
    <t>Refund of Travel/Subsistence</t>
  </si>
  <si>
    <t>Grant from fighting Fund</t>
  </si>
  <si>
    <t>VAT Refund</t>
  </si>
  <si>
    <t>VAT Received</t>
  </si>
  <si>
    <t>VAT Paid on Gooda &amp; Services</t>
  </si>
  <si>
    <t>VAT Paid to HMRC</t>
  </si>
  <si>
    <t>SPARSE Rural Premium etc Study</t>
  </si>
  <si>
    <t>Adjust for rounding</t>
  </si>
  <si>
    <t>Nick Payne</t>
  </si>
  <si>
    <t>ACTUAL</t>
  </si>
  <si>
    <t>TO</t>
  </si>
  <si>
    <t>2010/11 RSP Subs Refund</t>
  </si>
  <si>
    <t>Fighting Fund Expenditure</t>
  </si>
  <si>
    <t>EXP</t>
  </si>
  <si>
    <t>Travel, Subsist &amp; Room Hire</t>
  </si>
  <si>
    <t>SPARSE Rural held by NKDC</t>
  </si>
  <si>
    <t>TOTAL</t>
  </si>
  <si>
    <t>REVISED</t>
  </si>
  <si>
    <t>AT</t>
  </si>
  <si>
    <t>FIRST</t>
  </si>
  <si>
    <t>ESTIMATE</t>
  </si>
  <si>
    <t>2012/13</t>
  </si>
  <si>
    <t>J Hart</t>
  </si>
  <si>
    <t>N. Payne</t>
  </si>
  <si>
    <t>S Davies</t>
  </si>
  <si>
    <t>Additional Admin Support (Record Keeping)</t>
  </si>
  <si>
    <t>Jane Hart £5000 pa pro rata from 1/8/11</t>
  </si>
  <si>
    <t>ASSUMED REDUCTION IN SUBSCRIPTION INCOME 2012/13</t>
  </si>
  <si>
    <t>CHANGES</t>
  </si>
  <si>
    <t>BUILT INTO BASE BUDGET</t>
  </si>
  <si>
    <t>See List</t>
  </si>
  <si>
    <t>DR Project</t>
  </si>
  <si>
    <t>ditto</t>
  </si>
  <si>
    <t>(for Dans time)</t>
  </si>
  <si>
    <t xml:space="preserve">Based on NKDC invoice list less known 'losses' 2011/12 </t>
  </si>
  <si>
    <t>SPARSE £35300: RSP £7875</t>
  </si>
  <si>
    <t>RSP REDUCED INCOME 2011/12</t>
  </si>
  <si>
    <t>O/S</t>
  </si>
  <si>
    <t>BALANCE CARRIED FORWARD</t>
  </si>
  <si>
    <t>ARREARS RELATING TO PREVIOUS FINANCIAL YEAR</t>
  </si>
  <si>
    <t>2012/113 Assumes 3 days a week for full year</t>
  </si>
  <si>
    <t>RECOMMENDED</t>
  </si>
  <si>
    <t>BALANCE</t>
  </si>
  <si>
    <t>Neil Benn</t>
  </si>
  <si>
    <t>Conterence Fees</t>
  </si>
  <si>
    <t>Printing</t>
  </si>
  <si>
    <t>Repairs &amp; Maintenance</t>
  </si>
  <si>
    <t>RSN    BUDGET 2011/12 WITH REVISED 2011/12  AT SEPTEMBER 2011, ACTUAL AT END FEBRUARY 2012 AND APPROVED ESTIMATE 2012/13</t>
  </si>
  <si>
    <t>Rural Far Shares Campaign Contribution</t>
  </si>
  <si>
    <t>Business Rates Campaign</t>
  </si>
  <si>
    <t>BUSINESS RATES CAMPAIGN COMMITMENTS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</si>
</sst>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0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42" applyNumberFormat="1" applyFont="1" applyAlignment="1">
      <alignment/>
    </xf>
    <xf numFmtId="17" fontId="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42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1"/>
  <sheetViews>
    <sheetView tabSelected="1" zoomScale="115" zoomScaleNormal="115" zoomScalePageLayoutView="0" workbookViewId="0" topLeftCell="A77">
      <selection activeCell="I144" sqref="I144"/>
    </sheetView>
  </sheetViews>
  <sheetFormatPr defaultColWidth="9.140625" defaultRowHeight="12.75"/>
  <cols>
    <col min="1" max="1" width="8.28125" style="0" customWidth="1"/>
    <col min="2" max="2" width="9.140625" style="0" customWidth="1"/>
    <col min="6" max="6" width="14.421875" style="0" bestFit="1" customWidth="1"/>
    <col min="7" max="7" width="17.7109375" style="0" customWidth="1"/>
    <col min="8" max="8" width="11.28125" style="0" bestFit="1" customWidth="1"/>
    <col min="9" max="10" width="10.140625" style="0" bestFit="1" customWidth="1"/>
    <col min="11" max="11" width="10.7109375" style="0" customWidth="1"/>
    <col min="12" max="12" width="15.7109375" style="0" customWidth="1"/>
  </cols>
  <sheetData>
    <row r="1" spans="3:8" ht="12.75">
      <c r="C1" s="11"/>
      <c r="E1" s="3" t="s">
        <v>145</v>
      </c>
      <c r="F1" s="3"/>
      <c r="H1" s="18"/>
    </row>
    <row r="2" spans="5:6" ht="12.75">
      <c r="E2" s="3"/>
      <c r="F2" s="3"/>
    </row>
    <row r="3" spans="5:6" ht="12.75">
      <c r="E3" s="15"/>
      <c r="F3" s="16"/>
    </row>
    <row r="4" spans="7:12" ht="12.75">
      <c r="G4" s="17"/>
      <c r="H4" s="3" t="s">
        <v>59</v>
      </c>
      <c r="I4" s="3" t="s">
        <v>107</v>
      </c>
      <c r="J4" s="3" t="s">
        <v>115</v>
      </c>
      <c r="K4" s="3" t="s">
        <v>117</v>
      </c>
      <c r="L4" s="3" t="s">
        <v>139</v>
      </c>
    </row>
    <row r="5" spans="7:12" ht="12.75">
      <c r="G5" s="3" t="s">
        <v>64</v>
      </c>
      <c r="H5" s="3" t="s">
        <v>60</v>
      </c>
      <c r="I5" s="3" t="s">
        <v>108</v>
      </c>
      <c r="J5" s="3" t="s">
        <v>60</v>
      </c>
      <c r="K5" s="3" t="s">
        <v>118</v>
      </c>
      <c r="L5" s="3" t="s">
        <v>126</v>
      </c>
    </row>
    <row r="6" spans="6:12" ht="12.75">
      <c r="F6" s="3"/>
      <c r="G6" s="3" t="s">
        <v>55</v>
      </c>
      <c r="H6" s="3"/>
      <c r="I6" s="5">
        <v>40968</v>
      </c>
      <c r="J6" s="3" t="s">
        <v>116</v>
      </c>
      <c r="K6" s="3" t="s">
        <v>119</v>
      </c>
      <c r="L6" s="3" t="s">
        <v>108</v>
      </c>
    </row>
    <row r="7" spans="6:12" ht="12.75">
      <c r="F7" s="5"/>
      <c r="G7" s="3"/>
      <c r="H7" s="3"/>
      <c r="I7" s="3"/>
      <c r="J7" s="20">
        <v>40787</v>
      </c>
      <c r="L7" s="3" t="s">
        <v>140</v>
      </c>
    </row>
    <row r="8" spans="6:9" ht="12.75">
      <c r="F8" s="3"/>
      <c r="G8" s="3"/>
      <c r="H8" s="3"/>
      <c r="I8" s="3"/>
    </row>
    <row r="9" spans="2:12" ht="12.75">
      <c r="B9" s="2" t="s">
        <v>0</v>
      </c>
      <c r="F9" s="3"/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</row>
    <row r="10" spans="7:8" ht="12.75">
      <c r="G10" s="9"/>
      <c r="H10" s="9"/>
    </row>
    <row r="11" spans="2:8" ht="12.75">
      <c r="B11" s="2" t="s">
        <v>55</v>
      </c>
      <c r="G11" s="9"/>
      <c r="H11" s="9"/>
    </row>
    <row r="12" spans="7:8" ht="12.75">
      <c r="G12" s="9"/>
      <c r="H12" s="9"/>
    </row>
    <row r="13" spans="2:11" ht="12.75">
      <c r="B13" t="s">
        <v>32</v>
      </c>
      <c r="F13" s="11"/>
      <c r="G13" s="3">
        <v>23220</v>
      </c>
      <c r="H13" s="3">
        <v>10927</v>
      </c>
      <c r="J13" s="3">
        <v>10927</v>
      </c>
      <c r="K13" s="3">
        <v>16268</v>
      </c>
    </row>
    <row r="14" spans="6:10" ht="12.75">
      <c r="F14" s="11"/>
      <c r="G14" s="9"/>
      <c r="H14" s="3"/>
      <c r="J14" s="3"/>
    </row>
    <row r="15" spans="2:10" ht="12.75">
      <c r="B15" s="1" t="s">
        <v>41</v>
      </c>
      <c r="F15" s="11"/>
      <c r="G15" s="9"/>
      <c r="H15" s="3"/>
      <c r="J15" s="3"/>
    </row>
    <row r="16" spans="2:12" ht="12.75">
      <c r="B16" s="1" t="s">
        <v>2</v>
      </c>
      <c r="F16" s="11"/>
      <c r="G16" s="3">
        <v>202928</v>
      </c>
      <c r="H16" s="19">
        <v>204294</v>
      </c>
      <c r="I16" s="3">
        <v>206879</v>
      </c>
      <c r="J16" s="3">
        <v>211096</v>
      </c>
      <c r="K16" s="3">
        <v>211096</v>
      </c>
      <c r="L16" t="s">
        <v>132</v>
      </c>
    </row>
    <row r="17" spans="2:10" ht="12.75">
      <c r="B17" s="1" t="s">
        <v>113</v>
      </c>
      <c r="F17" s="11"/>
      <c r="G17" s="3"/>
      <c r="H17" s="19"/>
      <c r="I17" s="3">
        <v>1000</v>
      </c>
      <c r="J17" s="3"/>
    </row>
    <row r="18" spans="2:10" ht="12.75">
      <c r="B18" s="1" t="s">
        <v>42</v>
      </c>
      <c r="F18" s="11"/>
      <c r="G18" s="3">
        <v>5979</v>
      </c>
      <c r="H18" s="3"/>
      <c r="I18" s="3"/>
      <c r="J18" s="3"/>
    </row>
    <row r="19" spans="2:11" ht="12.75">
      <c r="B19" s="1" t="s">
        <v>3</v>
      </c>
      <c r="C19" s="4"/>
      <c r="D19" s="4"/>
      <c r="E19" s="4"/>
      <c r="F19" s="11"/>
      <c r="G19" s="3">
        <v>41856</v>
      </c>
      <c r="H19" s="3">
        <v>35445</v>
      </c>
      <c r="I19" s="3">
        <v>33375</v>
      </c>
      <c r="J19" s="3">
        <v>35445</v>
      </c>
      <c r="K19" s="3">
        <v>29555</v>
      </c>
    </row>
    <row r="20" spans="2:11" ht="12.75">
      <c r="B20" s="6" t="s">
        <v>23</v>
      </c>
      <c r="D20" s="9" t="s">
        <v>26</v>
      </c>
      <c r="F20" s="11"/>
      <c r="G20" s="3">
        <v>10000</v>
      </c>
      <c r="H20" s="3">
        <v>10000</v>
      </c>
      <c r="I20" s="3">
        <v>10000</v>
      </c>
      <c r="J20" s="3">
        <v>10000</v>
      </c>
      <c r="K20" s="3">
        <v>10000</v>
      </c>
    </row>
    <row r="21" spans="2:11" ht="12.75">
      <c r="B21" s="6" t="s">
        <v>27</v>
      </c>
      <c r="C21" s="6"/>
      <c r="D21" s="6" t="s">
        <v>57</v>
      </c>
      <c r="E21" s="6"/>
      <c r="F21" s="12"/>
      <c r="G21" s="3">
        <v>2000</v>
      </c>
      <c r="H21" s="3">
        <v>2000</v>
      </c>
      <c r="I21" s="3">
        <v>2000</v>
      </c>
      <c r="J21" s="3">
        <v>2000</v>
      </c>
      <c r="K21" s="3">
        <v>2000</v>
      </c>
    </row>
    <row r="22" spans="2:11" ht="12.75">
      <c r="B22" s="6" t="s">
        <v>65</v>
      </c>
      <c r="C22" s="6"/>
      <c r="D22" s="6"/>
      <c r="E22" s="6"/>
      <c r="F22" s="12"/>
      <c r="G22" s="3"/>
      <c r="H22" s="3">
        <v>10000</v>
      </c>
      <c r="I22" s="3">
        <v>10000</v>
      </c>
      <c r="J22" s="3">
        <v>10000</v>
      </c>
      <c r="K22" s="3">
        <v>10000</v>
      </c>
    </row>
    <row r="23" spans="2:10" ht="12.75">
      <c r="B23" s="1" t="s">
        <v>4</v>
      </c>
      <c r="C23" s="6"/>
      <c r="D23" s="6"/>
      <c r="E23" s="6"/>
      <c r="F23" s="12"/>
      <c r="G23" s="3"/>
      <c r="H23" s="3"/>
      <c r="I23" s="3">
        <v>100</v>
      </c>
      <c r="J23" s="3"/>
    </row>
    <row r="24" spans="2:10" ht="12.75">
      <c r="B24" t="s">
        <v>5</v>
      </c>
      <c r="E24" t="s">
        <v>36</v>
      </c>
      <c r="F24" s="11"/>
      <c r="G24" s="3">
        <v>3719</v>
      </c>
      <c r="H24" s="3"/>
      <c r="I24" s="3"/>
      <c r="J24" s="3"/>
    </row>
    <row r="25" spans="2:10" ht="12.75">
      <c r="B25" t="s">
        <v>33</v>
      </c>
      <c r="F25" s="11"/>
      <c r="G25" s="3">
        <v>2500</v>
      </c>
      <c r="H25" s="3"/>
      <c r="I25" s="3"/>
      <c r="J25" s="3"/>
    </row>
    <row r="26" spans="2:10" ht="12.75">
      <c r="B26" t="s">
        <v>98</v>
      </c>
      <c r="F26" s="11"/>
      <c r="G26" s="3">
        <v>100</v>
      </c>
      <c r="H26" s="3"/>
      <c r="I26" s="3">
        <v>497</v>
      </c>
      <c r="J26" s="3"/>
    </row>
    <row r="27" spans="2:10" ht="12.75">
      <c r="B27" t="s">
        <v>28</v>
      </c>
      <c r="F27" s="11"/>
      <c r="G27" s="3">
        <v>673</v>
      </c>
      <c r="H27" s="3"/>
      <c r="I27" s="3"/>
      <c r="J27" s="3"/>
    </row>
    <row r="28" spans="2:10" ht="12.75">
      <c r="B28" t="s">
        <v>66</v>
      </c>
      <c r="F28" s="11"/>
      <c r="G28" s="3"/>
      <c r="H28" s="3"/>
      <c r="I28" s="3"/>
      <c r="J28" s="3"/>
    </row>
    <row r="29" spans="2:10" ht="12.75">
      <c r="B29" t="s">
        <v>86</v>
      </c>
      <c r="F29" s="11"/>
      <c r="G29" s="3"/>
      <c r="H29" s="3">
        <v>6000</v>
      </c>
      <c r="I29" s="3"/>
      <c r="J29" s="3">
        <v>7487</v>
      </c>
    </row>
    <row r="30" spans="2:10" ht="12.75">
      <c r="B30" t="s">
        <v>67</v>
      </c>
      <c r="F30" s="11"/>
      <c r="G30" s="3">
        <v>7500</v>
      </c>
      <c r="H30" s="3"/>
      <c r="I30" s="3"/>
      <c r="J30" s="3"/>
    </row>
    <row r="31" spans="2:11" ht="12.75">
      <c r="B31" t="s">
        <v>99</v>
      </c>
      <c r="F31" s="11"/>
      <c r="G31" s="3">
        <v>23334</v>
      </c>
      <c r="H31" s="3"/>
      <c r="I31" s="3">
        <v>75166</v>
      </c>
      <c r="J31" s="3">
        <v>6821</v>
      </c>
      <c r="K31" t="s">
        <v>131</v>
      </c>
    </row>
    <row r="32" spans="2:10" ht="12.75">
      <c r="B32" t="s">
        <v>100</v>
      </c>
      <c r="F32" s="11"/>
      <c r="G32" s="3">
        <v>8973</v>
      </c>
      <c r="H32" s="3"/>
      <c r="I32" s="3">
        <v>22705</v>
      </c>
      <c r="J32" s="3"/>
    </row>
    <row r="33" spans="2:10" ht="12.75">
      <c r="B33" t="s">
        <v>101</v>
      </c>
      <c r="F33" s="11"/>
      <c r="G33" s="3">
        <v>12058</v>
      </c>
      <c r="H33" s="3"/>
      <c r="I33" s="3"/>
      <c r="J33" s="3"/>
    </row>
    <row r="34" spans="2:11" ht="12.75">
      <c r="B34" s="9" t="s">
        <v>134</v>
      </c>
      <c r="F34" s="11"/>
      <c r="G34" s="3"/>
      <c r="H34" s="3"/>
      <c r="I34" s="3"/>
      <c r="J34" s="3">
        <v>-5890</v>
      </c>
      <c r="K34" s="3"/>
    </row>
    <row r="35" spans="2:15" ht="12.75">
      <c r="B35" s="9" t="s">
        <v>125</v>
      </c>
      <c r="F35" s="11"/>
      <c r="G35" s="3"/>
      <c r="H35" s="3"/>
      <c r="I35" s="3"/>
      <c r="J35" s="3"/>
      <c r="K35" s="22">
        <v>-43175</v>
      </c>
      <c r="N35" t="s">
        <v>128</v>
      </c>
      <c r="O35" s="9" t="s">
        <v>133</v>
      </c>
    </row>
    <row r="36" spans="2:11" ht="12.75">
      <c r="B36" s="3" t="s">
        <v>61</v>
      </c>
      <c r="F36" s="13"/>
      <c r="G36" s="3">
        <f>SUM(G13:G33)</f>
        <v>344840</v>
      </c>
      <c r="H36" s="3">
        <f>SUM(H13:H33)</f>
        <v>278666</v>
      </c>
      <c r="I36" s="3">
        <f>SUM(I16:I35)</f>
        <v>361722</v>
      </c>
      <c r="J36" s="3">
        <f>SUM(J13:J35)</f>
        <v>287886</v>
      </c>
      <c r="K36" s="3">
        <f>SUM(K13:K35)</f>
        <v>235744</v>
      </c>
    </row>
    <row r="37" spans="2:10" ht="12.75">
      <c r="B37" s="3"/>
      <c r="F37" s="13"/>
      <c r="G37" s="9"/>
      <c r="H37" s="9"/>
      <c r="J37" s="3"/>
    </row>
    <row r="38" spans="2:10" ht="12.75">
      <c r="B38" s="3"/>
      <c r="F38" s="13"/>
      <c r="G38" s="9"/>
      <c r="H38" s="9"/>
      <c r="J38" s="3"/>
    </row>
    <row r="39" spans="2:10" ht="12.75">
      <c r="B39" s="2" t="s">
        <v>6</v>
      </c>
      <c r="G39" s="9"/>
      <c r="H39" s="9"/>
      <c r="J39" s="3"/>
    </row>
    <row r="40" spans="2:10" ht="12.75">
      <c r="B40" s="9" t="s">
        <v>102</v>
      </c>
      <c r="F40" s="3"/>
      <c r="G40" s="3">
        <v>24764</v>
      </c>
      <c r="H40" s="9"/>
      <c r="J40" s="3"/>
    </row>
    <row r="41" spans="2:12" ht="12.75">
      <c r="B41" t="s">
        <v>7</v>
      </c>
      <c r="F41" s="11"/>
      <c r="G41" s="3">
        <v>23700</v>
      </c>
      <c r="H41" s="19">
        <v>26400</v>
      </c>
      <c r="I41" s="3">
        <v>24200</v>
      </c>
      <c r="J41" s="3">
        <v>26400</v>
      </c>
      <c r="K41" s="3">
        <v>26400</v>
      </c>
      <c r="L41" s="23">
        <v>-4400</v>
      </c>
    </row>
    <row r="42" spans="2:12" ht="12.75">
      <c r="B42" t="s">
        <v>8</v>
      </c>
      <c r="F42" s="11"/>
      <c r="G42" s="3">
        <v>25019</v>
      </c>
      <c r="H42" s="3">
        <v>25188</v>
      </c>
      <c r="I42" s="3">
        <v>23089</v>
      </c>
      <c r="J42" s="3">
        <v>25188</v>
      </c>
      <c r="K42" s="3">
        <v>25188</v>
      </c>
      <c r="L42" s="3"/>
    </row>
    <row r="43" spans="2:14" ht="12.75">
      <c r="B43" t="s">
        <v>9</v>
      </c>
      <c r="D43" t="s">
        <v>91</v>
      </c>
      <c r="F43" s="11"/>
      <c r="G43" s="3">
        <v>33014</v>
      </c>
      <c r="H43" s="19">
        <v>21500</v>
      </c>
      <c r="I43" s="3">
        <v>25570</v>
      </c>
      <c r="J43" s="3">
        <v>21500</v>
      </c>
      <c r="K43" s="3">
        <v>33000</v>
      </c>
      <c r="L43" s="22"/>
      <c r="N43" s="19" t="s">
        <v>138</v>
      </c>
    </row>
    <row r="44" spans="2:12" ht="12.75">
      <c r="B44" t="s">
        <v>92</v>
      </c>
      <c r="F44" s="11"/>
      <c r="G44" s="3"/>
      <c r="H44" s="19">
        <v>8000</v>
      </c>
      <c r="I44" s="3"/>
      <c r="J44" s="3">
        <v>6821</v>
      </c>
      <c r="L44" s="23"/>
    </row>
    <row r="45" spans="2:12" ht="12.75">
      <c r="B45" t="s">
        <v>10</v>
      </c>
      <c r="F45" s="11"/>
      <c r="G45" s="3">
        <v>3908</v>
      </c>
      <c r="H45" s="3">
        <v>2550</v>
      </c>
      <c r="I45" s="3">
        <v>2337</v>
      </c>
      <c r="J45" s="3">
        <v>2550</v>
      </c>
      <c r="K45" s="3">
        <v>2550</v>
      </c>
      <c r="L45" s="22"/>
    </row>
    <row r="46" spans="2:12" ht="12.75">
      <c r="B46" t="s">
        <v>52</v>
      </c>
      <c r="F46" s="11"/>
      <c r="G46" s="3">
        <v>2927</v>
      </c>
      <c r="H46" s="19">
        <v>12464</v>
      </c>
      <c r="I46" s="3">
        <v>11425</v>
      </c>
      <c r="J46" s="3">
        <v>12464</v>
      </c>
      <c r="K46" s="3">
        <v>12464</v>
      </c>
      <c r="L46" s="23"/>
    </row>
    <row r="47" spans="2:12" ht="12.75">
      <c r="B47" t="s">
        <v>68</v>
      </c>
      <c r="F47" s="11"/>
      <c r="G47" s="3">
        <v>100</v>
      </c>
      <c r="H47" s="19"/>
      <c r="I47" s="3"/>
      <c r="J47" s="3"/>
      <c r="L47" s="23"/>
    </row>
    <row r="48" spans="2:12" ht="12.75">
      <c r="B48" s="9" t="s">
        <v>120</v>
      </c>
      <c r="F48" s="11"/>
      <c r="G48" s="3"/>
      <c r="H48" s="19"/>
      <c r="I48" s="3">
        <v>2916</v>
      </c>
      <c r="J48" s="3">
        <v>3333</v>
      </c>
      <c r="K48" s="3">
        <v>5000</v>
      </c>
      <c r="L48" s="23">
        <v>-5000</v>
      </c>
    </row>
    <row r="49" spans="2:12" ht="12.75">
      <c r="B49" s="9" t="s">
        <v>121</v>
      </c>
      <c r="F49" s="11"/>
      <c r="G49" s="3"/>
      <c r="H49" s="19"/>
      <c r="I49" s="3">
        <v>2917</v>
      </c>
      <c r="J49" s="3">
        <v>3333</v>
      </c>
      <c r="K49" s="3">
        <v>5000</v>
      </c>
      <c r="L49" s="23">
        <v>-5000</v>
      </c>
    </row>
    <row r="50" spans="2:12" ht="12.75">
      <c r="B50" s="9" t="s">
        <v>122</v>
      </c>
      <c r="F50" s="11"/>
      <c r="G50" s="3"/>
      <c r="H50" s="19"/>
      <c r="I50" s="3">
        <v>450</v>
      </c>
      <c r="J50" s="3">
        <v>1000</v>
      </c>
      <c r="K50" s="3">
        <v>1000</v>
      </c>
      <c r="L50" s="23">
        <v>-1000</v>
      </c>
    </row>
    <row r="51" spans="2:12" ht="12.75">
      <c r="B51" t="s">
        <v>39</v>
      </c>
      <c r="F51" s="11"/>
      <c r="G51" s="3">
        <v>21479</v>
      </c>
      <c r="H51" s="19">
        <v>19080</v>
      </c>
      <c r="I51" s="3">
        <v>18609</v>
      </c>
      <c r="J51" s="3">
        <v>19080</v>
      </c>
      <c r="K51" s="3">
        <v>19080</v>
      </c>
      <c r="L51" s="23">
        <v>-600</v>
      </c>
    </row>
    <row r="52" spans="2:12" ht="12.75">
      <c r="B52" s="9" t="s">
        <v>123</v>
      </c>
      <c r="F52" s="11"/>
      <c r="G52" s="3"/>
      <c r="H52" s="3"/>
      <c r="I52" s="3"/>
      <c r="J52" s="3">
        <v>2000</v>
      </c>
      <c r="K52" s="3">
        <v>2000</v>
      </c>
      <c r="L52" s="22">
        <v>-2000</v>
      </c>
    </row>
    <row r="53" spans="2:12" ht="12.75">
      <c r="B53" t="s">
        <v>11</v>
      </c>
      <c r="F53" s="11"/>
      <c r="G53" s="3">
        <v>18291</v>
      </c>
      <c r="H53" s="19">
        <v>16252</v>
      </c>
      <c r="I53" s="3">
        <v>15428</v>
      </c>
      <c r="J53" s="3">
        <v>16252</v>
      </c>
      <c r="K53" s="3">
        <v>16252</v>
      </c>
      <c r="L53" s="19"/>
    </row>
    <row r="54" spans="2:12" ht="12.75">
      <c r="B54" s="9" t="s">
        <v>53</v>
      </c>
      <c r="F54" s="11"/>
      <c r="G54" s="3">
        <v>5254</v>
      </c>
      <c r="H54" s="19">
        <v>2000</v>
      </c>
      <c r="I54" s="3">
        <v>1433</v>
      </c>
      <c r="J54" s="3">
        <v>2000</v>
      </c>
      <c r="K54" s="3">
        <v>2000</v>
      </c>
      <c r="L54" s="19"/>
    </row>
    <row r="55" spans="2:12" ht="12.75">
      <c r="B55" s="9" t="s">
        <v>84</v>
      </c>
      <c r="F55" s="11"/>
      <c r="G55" s="3">
        <v>4500</v>
      </c>
      <c r="H55" s="3">
        <v>10000</v>
      </c>
      <c r="I55" s="3">
        <v>15000</v>
      </c>
      <c r="J55" s="3">
        <v>20000</v>
      </c>
      <c r="K55" s="3">
        <v>20000</v>
      </c>
      <c r="L55" s="22">
        <v>-1000</v>
      </c>
    </row>
    <row r="56" spans="2:12" ht="12.75">
      <c r="B56" s="9" t="s">
        <v>85</v>
      </c>
      <c r="F56" s="11"/>
      <c r="G56" s="3"/>
      <c r="H56" s="3">
        <v>4000</v>
      </c>
      <c r="I56" s="3">
        <v>4575</v>
      </c>
      <c r="J56" s="3">
        <v>4000</v>
      </c>
      <c r="K56" s="3">
        <v>4000</v>
      </c>
      <c r="L56" s="22">
        <v>-1400</v>
      </c>
    </row>
    <row r="57" spans="2:12" ht="12.75">
      <c r="B57" t="s">
        <v>12</v>
      </c>
      <c r="F57" s="11"/>
      <c r="G57" s="3">
        <v>10500</v>
      </c>
      <c r="H57" s="3">
        <v>10500</v>
      </c>
      <c r="I57" s="3">
        <v>8875</v>
      </c>
      <c r="J57" s="3">
        <v>13500</v>
      </c>
      <c r="K57" s="3">
        <v>13500</v>
      </c>
      <c r="L57" s="22">
        <v>-1000</v>
      </c>
    </row>
    <row r="58" spans="2:12" ht="12.75">
      <c r="B58" t="s">
        <v>13</v>
      </c>
      <c r="F58" s="11"/>
      <c r="G58" s="3">
        <v>24480</v>
      </c>
      <c r="H58" s="19">
        <v>29640</v>
      </c>
      <c r="I58" s="3">
        <v>17815</v>
      </c>
      <c r="J58" s="3">
        <v>29940</v>
      </c>
      <c r="K58" s="3">
        <v>29040</v>
      </c>
      <c r="L58" s="23">
        <v>-1000</v>
      </c>
    </row>
    <row r="59" spans="2:12" ht="12.75">
      <c r="B59" t="s">
        <v>31</v>
      </c>
      <c r="F59" s="11"/>
      <c r="G59" s="3">
        <v>726</v>
      </c>
      <c r="H59" s="3"/>
      <c r="I59" s="3"/>
      <c r="J59" s="3"/>
      <c r="K59" s="3"/>
      <c r="L59" s="22"/>
    </row>
    <row r="60" spans="2:12" ht="12.75">
      <c r="B60" t="s">
        <v>14</v>
      </c>
      <c r="F60" s="11"/>
      <c r="G60" s="3">
        <v>19832</v>
      </c>
      <c r="H60" s="19">
        <v>18600</v>
      </c>
      <c r="I60" s="3">
        <v>18663</v>
      </c>
      <c r="J60" s="3">
        <v>22000</v>
      </c>
      <c r="K60" s="3">
        <v>22000</v>
      </c>
      <c r="L60" s="23">
        <v>-1000</v>
      </c>
    </row>
    <row r="61" spans="2:12" ht="12.75">
      <c r="B61" t="s">
        <v>30</v>
      </c>
      <c r="F61" s="11"/>
      <c r="G61" s="3">
        <v>4046</v>
      </c>
      <c r="H61" s="19">
        <v>4650</v>
      </c>
      <c r="I61" s="3">
        <v>3666</v>
      </c>
      <c r="J61" s="3">
        <v>3650</v>
      </c>
      <c r="K61" s="3">
        <v>3650</v>
      </c>
      <c r="L61" s="23"/>
    </row>
    <row r="62" spans="2:12" ht="12.75">
      <c r="B62" s="9" t="s">
        <v>103</v>
      </c>
      <c r="F62" s="11"/>
      <c r="G62" s="3">
        <v>789</v>
      </c>
      <c r="H62" s="3"/>
      <c r="I62" s="3"/>
      <c r="J62" s="3"/>
      <c r="K62" s="3"/>
      <c r="L62" s="22"/>
    </row>
    <row r="63" spans="2:12" ht="12.75">
      <c r="B63" t="s">
        <v>29</v>
      </c>
      <c r="F63" s="11"/>
      <c r="G63" s="3">
        <v>2500</v>
      </c>
      <c r="H63" s="3"/>
      <c r="I63" s="3"/>
      <c r="J63" s="3"/>
      <c r="K63" s="3"/>
      <c r="L63" s="22"/>
    </row>
    <row r="64" spans="2:12" ht="12.75">
      <c r="B64" t="s">
        <v>15</v>
      </c>
      <c r="F64" s="11"/>
      <c r="G64" s="3">
        <v>567</v>
      </c>
      <c r="H64" s="3">
        <v>1500</v>
      </c>
      <c r="I64" s="3">
        <v>292</v>
      </c>
      <c r="J64" s="3">
        <v>1500</v>
      </c>
      <c r="K64" s="3">
        <v>1500</v>
      </c>
      <c r="L64" s="22">
        <v>-1000</v>
      </c>
    </row>
    <row r="65" spans="2:12" ht="12.75">
      <c r="B65" t="s">
        <v>16</v>
      </c>
      <c r="F65" s="11"/>
      <c r="G65" s="3">
        <v>20222</v>
      </c>
      <c r="H65" s="3"/>
      <c r="I65" s="3"/>
      <c r="J65" s="3"/>
      <c r="K65" s="3"/>
      <c r="L65" s="22"/>
    </row>
    <row r="66" spans="2:12" ht="12.75">
      <c r="B66" t="s">
        <v>17</v>
      </c>
      <c r="F66" s="7"/>
      <c r="G66" s="3">
        <v>1862</v>
      </c>
      <c r="H66" s="3">
        <v>2200</v>
      </c>
      <c r="I66" s="3">
        <v>2305</v>
      </c>
      <c r="J66" s="3">
        <v>2200</v>
      </c>
      <c r="K66" s="3">
        <v>2200</v>
      </c>
      <c r="L66" s="22"/>
    </row>
    <row r="67" spans="2:12" ht="12.75">
      <c r="B67" t="s">
        <v>18</v>
      </c>
      <c r="G67" s="3">
        <v>4937</v>
      </c>
      <c r="H67" s="19">
        <v>4960</v>
      </c>
      <c r="I67" s="3">
        <v>4545</v>
      </c>
      <c r="J67" s="3">
        <v>4960</v>
      </c>
      <c r="K67" s="3">
        <v>4960</v>
      </c>
      <c r="L67" s="23"/>
    </row>
    <row r="68" spans="2:12" ht="12.75">
      <c r="B68" t="s">
        <v>25</v>
      </c>
      <c r="F68" s="11"/>
      <c r="G68" s="3">
        <v>215</v>
      </c>
      <c r="H68" s="19">
        <v>400</v>
      </c>
      <c r="I68" s="3">
        <v>284</v>
      </c>
      <c r="J68" s="3">
        <v>350</v>
      </c>
      <c r="K68" s="3">
        <v>350</v>
      </c>
      <c r="L68" s="23"/>
    </row>
    <row r="69" spans="2:12" ht="12.75">
      <c r="B69" t="s">
        <v>19</v>
      </c>
      <c r="F69" s="11"/>
      <c r="G69" s="3">
        <v>2400</v>
      </c>
      <c r="H69" s="19">
        <v>2400</v>
      </c>
      <c r="I69" s="3">
        <v>2200</v>
      </c>
      <c r="J69" s="3">
        <v>2400</v>
      </c>
      <c r="K69" s="3">
        <v>2400</v>
      </c>
      <c r="L69" s="23">
        <v>-1000</v>
      </c>
    </row>
    <row r="70" spans="2:12" ht="12.75">
      <c r="B70" s="9" t="s">
        <v>43</v>
      </c>
      <c r="F70" s="14"/>
      <c r="G70" s="3"/>
      <c r="H70" s="3"/>
      <c r="I70" s="3"/>
      <c r="J70" s="3"/>
      <c r="K70" s="3"/>
      <c r="L70" s="22"/>
    </row>
    <row r="71" spans="2:12" ht="12.75">
      <c r="B71" t="s">
        <v>37</v>
      </c>
      <c r="F71" s="11"/>
      <c r="G71" s="3">
        <v>12160</v>
      </c>
      <c r="H71" s="19">
        <v>2625</v>
      </c>
      <c r="I71" s="3"/>
      <c r="J71" s="3"/>
      <c r="K71" s="3"/>
      <c r="L71" s="23"/>
    </row>
    <row r="72" spans="2:12" ht="12.75">
      <c r="B72" t="s">
        <v>20</v>
      </c>
      <c r="F72" s="11"/>
      <c r="G72" s="3">
        <v>750</v>
      </c>
      <c r="H72" s="3">
        <v>1000</v>
      </c>
      <c r="I72" s="3"/>
      <c r="J72" s="3"/>
      <c r="K72" s="3"/>
      <c r="L72" s="22"/>
    </row>
    <row r="73" spans="2:12" ht="12.75">
      <c r="B73" t="s">
        <v>21</v>
      </c>
      <c r="F73" s="11"/>
      <c r="G73" s="3">
        <v>18775</v>
      </c>
      <c r="H73" s="3"/>
      <c r="I73" s="3"/>
      <c r="J73" s="3"/>
      <c r="K73" s="3"/>
      <c r="L73" s="22"/>
    </row>
    <row r="74" spans="2:12" ht="12.75">
      <c r="B74" t="s">
        <v>38</v>
      </c>
      <c r="F74" s="11"/>
      <c r="G74" s="3">
        <v>468</v>
      </c>
      <c r="H74" s="3"/>
      <c r="I74" s="3"/>
      <c r="J74" s="3"/>
      <c r="K74" s="3"/>
      <c r="L74" s="22"/>
    </row>
    <row r="75" spans="2:12" ht="12.75">
      <c r="B75" t="s">
        <v>24</v>
      </c>
      <c r="F75" s="11"/>
      <c r="G75" s="3">
        <v>549</v>
      </c>
      <c r="H75" s="19">
        <v>550</v>
      </c>
      <c r="I75" s="3">
        <v>532</v>
      </c>
      <c r="J75" s="3">
        <v>550</v>
      </c>
      <c r="K75" s="3">
        <v>550</v>
      </c>
      <c r="L75" s="23"/>
    </row>
    <row r="76" spans="2:12" ht="12.75">
      <c r="B76" s="9" t="s">
        <v>54</v>
      </c>
      <c r="E76" s="9"/>
      <c r="F76" s="11"/>
      <c r="G76" s="3">
        <v>15</v>
      </c>
      <c r="H76" s="3">
        <v>15</v>
      </c>
      <c r="I76" s="3">
        <v>14</v>
      </c>
      <c r="J76" s="3">
        <v>15</v>
      </c>
      <c r="K76" s="3">
        <v>15</v>
      </c>
      <c r="L76" s="22"/>
    </row>
    <row r="77" spans="2:12" ht="12.75">
      <c r="B77" t="s">
        <v>34</v>
      </c>
      <c r="F77" s="11"/>
      <c r="G77" s="3">
        <v>125</v>
      </c>
      <c r="H77" s="19">
        <v>125</v>
      </c>
      <c r="I77" s="3">
        <v>103</v>
      </c>
      <c r="J77" s="3">
        <v>125</v>
      </c>
      <c r="K77" s="3">
        <v>125</v>
      </c>
      <c r="L77" s="23"/>
    </row>
    <row r="78" spans="2:12" ht="12.75">
      <c r="B78" s="9" t="s">
        <v>87</v>
      </c>
      <c r="F78" s="11"/>
      <c r="G78" s="3">
        <v>200</v>
      </c>
      <c r="H78" s="3">
        <v>200</v>
      </c>
      <c r="I78" s="3">
        <v>200</v>
      </c>
      <c r="J78" s="3">
        <v>200</v>
      </c>
      <c r="K78" s="3">
        <v>200</v>
      </c>
      <c r="L78" s="22"/>
    </row>
    <row r="79" spans="2:12" ht="12.75">
      <c r="B79" s="9" t="s">
        <v>62</v>
      </c>
      <c r="F79" s="13"/>
      <c r="G79" s="3">
        <v>215</v>
      </c>
      <c r="H79" s="3">
        <v>215</v>
      </c>
      <c r="I79" s="3"/>
      <c r="J79" s="3"/>
      <c r="K79" s="3"/>
      <c r="L79" s="22"/>
    </row>
    <row r="80" spans="2:12" ht="12.75">
      <c r="B80" s="9" t="s">
        <v>56</v>
      </c>
      <c r="F80" s="13"/>
      <c r="G80" s="3">
        <v>1859</v>
      </c>
      <c r="H80" s="3">
        <v>1600</v>
      </c>
      <c r="I80" s="3">
        <v>1357</v>
      </c>
      <c r="J80" s="3">
        <v>1600</v>
      </c>
      <c r="K80" s="3"/>
      <c r="L80" s="22"/>
    </row>
    <row r="81" spans="2:12" ht="12.75">
      <c r="B81" s="9" t="s">
        <v>58</v>
      </c>
      <c r="F81" s="13"/>
      <c r="G81" s="3">
        <v>308</v>
      </c>
      <c r="H81" s="3">
        <v>750</v>
      </c>
      <c r="I81" s="3">
        <v>608</v>
      </c>
      <c r="J81" s="3">
        <v>650</v>
      </c>
      <c r="K81" s="3">
        <v>650</v>
      </c>
      <c r="L81" s="22"/>
    </row>
    <row r="82" spans="2:12" ht="12.75">
      <c r="B82" s="9" t="s">
        <v>69</v>
      </c>
      <c r="F82" s="13"/>
      <c r="G82" s="3">
        <v>1369</v>
      </c>
      <c r="H82" s="3"/>
      <c r="I82" s="3">
        <v>356</v>
      </c>
      <c r="J82" s="3">
        <v>356</v>
      </c>
      <c r="K82" s="3"/>
      <c r="L82" s="22"/>
    </row>
    <row r="83" spans="2:12" ht="12.75">
      <c r="B83" s="9" t="s">
        <v>70</v>
      </c>
      <c r="F83" s="13"/>
      <c r="G83" s="3">
        <v>170</v>
      </c>
      <c r="H83" s="3">
        <v>170</v>
      </c>
      <c r="I83" s="3">
        <v>167</v>
      </c>
      <c r="J83" s="3">
        <v>170</v>
      </c>
      <c r="K83" s="3">
        <v>170</v>
      </c>
      <c r="L83" s="22"/>
    </row>
    <row r="84" spans="2:12" ht="12.75">
      <c r="B84" s="9" t="s">
        <v>71</v>
      </c>
      <c r="F84" s="13"/>
      <c r="G84" s="3"/>
      <c r="H84" s="3">
        <v>600</v>
      </c>
      <c r="I84" s="3"/>
      <c r="J84" s="3">
        <v>600</v>
      </c>
      <c r="K84" s="3"/>
      <c r="L84" s="22"/>
    </row>
    <row r="85" spans="2:12" ht="12.75">
      <c r="B85" s="9" t="s">
        <v>146</v>
      </c>
      <c r="F85" s="13"/>
      <c r="G85" s="3"/>
      <c r="H85" s="3"/>
      <c r="I85" s="3">
        <v>264</v>
      </c>
      <c r="J85" s="3"/>
      <c r="K85" s="3"/>
      <c r="L85" s="22"/>
    </row>
    <row r="86" spans="2:12" ht="12.75">
      <c r="B86" s="9" t="s">
        <v>104</v>
      </c>
      <c r="F86" s="13"/>
      <c r="G86" s="3">
        <v>20060</v>
      </c>
      <c r="H86" s="3"/>
      <c r="I86" s="3"/>
      <c r="J86" s="3"/>
      <c r="K86" s="3"/>
      <c r="L86" s="22"/>
    </row>
    <row r="87" spans="2:12" ht="12.75">
      <c r="B87" s="9" t="s">
        <v>147</v>
      </c>
      <c r="F87" s="13"/>
      <c r="G87" s="3"/>
      <c r="H87" s="3"/>
      <c r="I87" s="3">
        <v>56</v>
      </c>
      <c r="J87" s="3"/>
      <c r="K87" s="3"/>
      <c r="L87" s="22"/>
    </row>
    <row r="88" spans="2:12" ht="12.75">
      <c r="B88" s="9" t="s">
        <v>105</v>
      </c>
      <c r="F88" s="13"/>
      <c r="G88" s="3">
        <v>-4</v>
      </c>
      <c r="H88" s="3"/>
      <c r="I88" s="3"/>
      <c r="J88" s="3"/>
      <c r="K88" s="3"/>
      <c r="L88" s="22"/>
    </row>
    <row r="89" spans="2:12" ht="12.75">
      <c r="B89" s="9" t="s">
        <v>109</v>
      </c>
      <c r="F89" s="13"/>
      <c r="G89" s="3"/>
      <c r="H89" s="3"/>
      <c r="I89" s="3">
        <v>520</v>
      </c>
      <c r="J89" s="3">
        <v>520</v>
      </c>
      <c r="K89" s="3"/>
      <c r="L89" s="22"/>
    </row>
    <row r="90" spans="2:12" ht="12.75">
      <c r="B90" s="9" t="s">
        <v>110</v>
      </c>
      <c r="F90" s="13"/>
      <c r="G90" s="3"/>
      <c r="H90" s="3"/>
      <c r="I90" s="3">
        <v>63744</v>
      </c>
      <c r="J90" s="3"/>
      <c r="K90" s="3"/>
      <c r="L90" s="22"/>
    </row>
    <row r="91" spans="2:12" ht="12.75">
      <c r="B91" s="9" t="s">
        <v>129</v>
      </c>
      <c r="F91" s="13"/>
      <c r="G91" s="3"/>
      <c r="H91" s="3"/>
      <c r="I91" s="3">
        <v>1600</v>
      </c>
      <c r="J91" s="3">
        <v>1075</v>
      </c>
      <c r="K91" s="3">
        <v>1075</v>
      </c>
      <c r="L91" s="22"/>
    </row>
    <row r="92" spans="2:12" ht="12.75">
      <c r="B92" s="9" t="s">
        <v>144</v>
      </c>
      <c r="F92" s="13"/>
      <c r="G92" s="3"/>
      <c r="H92" s="3"/>
      <c r="I92" s="3">
        <v>108</v>
      </c>
      <c r="J92" s="3"/>
      <c r="K92" s="3"/>
      <c r="L92" s="22"/>
    </row>
    <row r="93" spans="2:12" ht="12.75">
      <c r="B93" s="3" t="s">
        <v>137</v>
      </c>
      <c r="F93" s="13"/>
      <c r="G93" s="3"/>
      <c r="H93" s="3"/>
      <c r="I93" s="3"/>
      <c r="J93" s="3"/>
      <c r="K93" s="3"/>
      <c r="L93" s="22"/>
    </row>
    <row r="94" spans="2:12" ht="12.75">
      <c r="B94" s="9" t="s">
        <v>45</v>
      </c>
      <c r="F94" s="11"/>
      <c r="G94" s="3">
        <v>2625</v>
      </c>
      <c r="H94" s="3">
        <v>4400</v>
      </c>
      <c r="I94" s="3">
        <v>4400</v>
      </c>
      <c r="J94" s="3">
        <v>4400</v>
      </c>
      <c r="K94" s="3">
        <v>4400</v>
      </c>
      <c r="L94" s="22"/>
    </row>
    <row r="95" spans="2:12" ht="12.75">
      <c r="B95" s="9" t="s">
        <v>48</v>
      </c>
      <c r="F95" s="11"/>
      <c r="G95" s="3">
        <v>375</v>
      </c>
      <c r="H95" s="3"/>
      <c r="I95" s="3"/>
      <c r="J95" s="3"/>
      <c r="L95" s="22"/>
    </row>
    <row r="96" spans="2:12" ht="12.75">
      <c r="B96" s="9" t="s">
        <v>46</v>
      </c>
      <c r="F96" s="11"/>
      <c r="G96" s="3">
        <v>300</v>
      </c>
      <c r="H96" s="3">
        <v>600</v>
      </c>
      <c r="I96" s="3">
        <v>600</v>
      </c>
      <c r="J96" s="3">
        <v>600</v>
      </c>
      <c r="K96" s="3">
        <v>600</v>
      </c>
      <c r="L96" s="22"/>
    </row>
    <row r="97" spans="2:12" ht="12.75">
      <c r="B97" t="s">
        <v>35</v>
      </c>
      <c r="F97" s="11"/>
      <c r="G97" s="3">
        <v>2760</v>
      </c>
      <c r="H97" s="3">
        <v>1299</v>
      </c>
      <c r="I97" s="3">
        <v>1300</v>
      </c>
      <c r="J97" s="3">
        <v>1300</v>
      </c>
      <c r="K97" s="3"/>
      <c r="L97" s="22"/>
    </row>
    <row r="98" spans="2:12" ht="12.75">
      <c r="B98" s="9" t="s">
        <v>93</v>
      </c>
      <c r="F98" s="11"/>
      <c r="G98" s="3"/>
      <c r="H98" s="3">
        <v>500</v>
      </c>
      <c r="I98" s="3">
        <v>500</v>
      </c>
      <c r="J98" s="3">
        <v>500</v>
      </c>
      <c r="K98" s="3"/>
      <c r="L98" s="22"/>
    </row>
    <row r="99" spans="2:12" ht="12.75">
      <c r="B99" s="9" t="s">
        <v>49</v>
      </c>
      <c r="F99" s="11"/>
      <c r="G99" s="3">
        <v>2667</v>
      </c>
      <c r="H99" s="3"/>
      <c r="I99" s="3"/>
      <c r="J99" s="3"/>
      <c r="K99" s="3"/>
      <c r="L99" s="22"/>
    </row>
    <row r="100" spans="2:12" ht="12.75">
      <c r="B100" s="9" t="s">
        <v>47</v>
      </c>
      <c r="F100" s="11"/>
      <c r="G100" s="3">
        <v>5440</v>
      </c>
      <c r="H100" s="3">
        <v>8160</v>
      </c>
      <c r="I100" s="3">
        <v>8160</v>
      </c>
      <c r="J100" s="3">
        <v>8160</v>
      </c>
      <c r="K100" s="3"/>
      <c r="L100" s="22"/>
    </row>
    <row r="101" spans="2:12" ht="12.75">
      <c r="B101" t="s">
        <v>40</v>
      </c>
      <c r="F101" s="11"/>
      <c r="G101" s="3">
        <v>4332</v>
      </c>
      <c r="H101" s="3">
        <v>2354</v>
      </c>
      <c r="I101" s="3">
        <v>1365</v>
      </c>
      <c r="J101" s="3">
        <v>1365</v>
      </c>
      <c r="K101" s="3"/>
      <c r="L101" s="22"/>
    </row>
    <row r="102" spans="2:12" ht="12.75">
      <c r="B102" s="9" t="s">
        <v>50</v>
      </c>
      <c r="F102" s="11"/>
      <c r="G102" s="3">
        <v>1384</v>
      </c>
      <c r="H102" s="3">
        <v>471</v>
      </c>
      <c r="I102" s="3">
        <v>507</v>
      </c>
      <c r="J102" s="3">
        <v>507</v>
      </c>
      <c r="K102" s="3"/>
      <c r="L102" s="22"/>
    </row>
    <row r="103" spans="2:12" ht="12.75">
      <c r="B103" t="s">
        <v>44</v>
      </c>
      <c r="F103" s="11"/>
      <c r="G103" s="3">
        <v>311</v>
      </c>
      <c r="H103" s="3">
        <v>850</v>
      </c>
      <c r="I103" s="3">
        <v>876</v>
      </c>
      <c r="J103" s="3">
        <v>864</v>
      </c>
      <c r="K103" s="3"/>
      <c r="L103" s="22"/>
    </row>
    <row r="104" spans="2:12" ht="12.75">
      <c r="B104" s="9" t="s">
        <v>51</v>
      </c>
      <c r="F104" s="11"/>
      <c r="G104" s="3">
        <v>169</v>
      </c>
      <c r="H104" s="3"/>
      <c r="I104" s="3"/>
      <c r="J104" s="3"/>
      <c r="K104" s="3"/>
      <c r="L104" s="22"/>
    </row>
    <row r="105" spans="2:12" ht="12.75">
      <c r="B105" t="s">
        <v>94</v>
      </c>
      <c r="F105" s="11"/>
      <c r="G105" s="3"/>
      <c r="H105" s="19">
        <v>1040</v>
      </c>
      <c r="I105" s="3">
        <v>1040</v>
      </c>
      <c r="J105" s="3">
        <v>1040</v>
      </c>
      <c r="K105" s="3"/>
      <c r="L105" s="23"/>
    </row>
    <row r="106" spans="2:12" ht="12.75">
      <c r="B106" s="9" t="s">
        <v>95</v>
      </c>
      <c r="F106" s="13"/>
      <c r="G106" s="3">
        <v>499</v>
      </c>
      <c r="H106" s="3">
        <v>600</v>
      </c>
      <c r="I106" s="3">
        <v>600</v>
      </c>
      <c r="J106" s="3">
        <v>600</v>
      </c>
      <c r="K106" s="3"/>
      <c r="L106" s="23"/>
    </row>
    <row r="107" spans="2:12" ht="12.75">
      <c r="B107" s="3" t="s">
        <v>22</v>
      </c>
      <c r="F107" s="13"/>
      <c r="G107" s="3">
        <f>SUM(G40:G88)</f>
        <v>313051</v>
      </c>
      <c r="H107" s="3">
        <f>SUM(H41:H88)</f>
        <v>230134</v>
      </c>
      <c r="I107" s="3"/>
      <c r="J107" s="3">
        <f>SUM(J41:J106)</f>
        <v>271618</v>
      </c>
      <c r="K107" s="3">
        <f>SUM(K41:K106)</f>
        <v>261319</v>
      </c>
      <c r="L107" s="22">
        <f>SUM(L41:L106)</f>
        <v>-25400</v>
      </c>
    </row>
    <row r="108" spans="2:12" ht="12.75">
      <c r="B108" s="3"/>
      <c r="F108" s="13"/>
      <c r="G108" s="3"/>
      <c r="H108" s="3"/>
      <c r="I108" s="3"/>
      <c r="J108" s="3"/>
      <c r="K108" s="3"/>
      <c r="L108" s="22"/>
    </row>
    <row r="109" spans="2:12" ht="12.75">
      <c r="B109" s="3" t="s">
        <v>136</v>
      </c>
      <c r="F109" s="13"/>
      <c r="G109" s="3">
        <v>10927</v>
      </c>
      <c r="H109" s="3">
        <v>28258</v>
      </c>
      <c r="I109" s="3">
        <f>SUM(I41:I108)</f>
        <v>295571</v>
      </c>
      <c r="J109" s="3">
        <v>16268</v>
      </c>
      <c r="K109" s="22">
        <v>-25575</v>
      </c>
      <c r="L109" s="3">
        <v>175</v>
      </c>
    </row>
    <row r="110" spans="2:11" ht="12.75">
      <c r="B110" s="3"/>
      <c r="F110" s="13"/>
      <c r="H110" s="9"/>
      <c r="J110" s="3"/>
      <c r="K110" s="21"/>
    </row>
    <row r="111" spans="2:12" ht="12.75" hidden="1">
      <c r="B111" s="3" t="s">
        <v>63</v>
      </c>
      <c r="E111" s="7"/>
      <c r="F111" s="7"/>
      <c r="G111" s="3">
        <v>10927</v>
      </c>
      <c r="H111" s="3">
        <v>28258</v>
      </c>
      <c r="J111" s="3">
        <v>14338</v>
      </c>
      <c r="K111" s="22">
        <v>-31380</v>
      </c>
      <c r="L111" s="22"/>
    </row>
    <row r="112" spans="2:10" ht="12.75">
      <c r="B112" s="9"/>
      <c r="E112" s="8"/>
      <c r="F112" s="7"/>
      <c r="H112" s="9"/>
      <c r="J112" s="3"/>
    </row>
    <row r="113" spans="2:10" ht="12.75">
      <c r="B113" s="3" t="s">
        <v>72</v>
      </c>
      <c r="F113" s="7"/>
      <c r="H113" s="9"/>
      <c r="J113" s="3" t="s">
        <v>127</v>
      </c>
    </row>
    <row r="114" spans="2:10" ht="12.75">
      <c r="B114" s="3" t="s">
        <v>73</v>
      </c>
      <c r="D114" s="7"/>
      <c r="F114" s="7"/>
      <c r="H114" s="3">
        <v>1000</v>
      </c>
      <c r="J114" s="3" t="s">
        <v>130</v>
      </c>
    </row>
    <row r="115" spans="2:10" ht="12.75">
      <c r="B115" s="3" t="s">
        <v>96</v>
      </c>
      <c r="C115" s="3"/>
      <c r="D115" s="10"/>
      <c r="E115" s="3"/>
      <c r="F115" s="7"/>
      <c r="H115" s="3">
        <v>10000</v>
      </c>
      <c r="J115" s="3" t="s">
        <v>130</v>
      </c>
    </row>
    <row r="116" spans="2:10" ht="12.75">
      <c r="B116" s="3" t="s">
        <v>106</v>
      </c>
      <c r="D116" s="7"/>
      <c r="H116" s="3">
        <v>2917</v>
      </c>
      <c r="J116" s="3" t="s">
        <v>130</v>
      </c>
    </row>
    <row r="117" spans="2:10" ht="12.75">
      <c r="B117" s="3" t="s">
        <v>88</v>
      </c>
      <c r="D117" s="7"/>
      <c r="H117" s="3">
        <v>3000</v>
      </c>
      <c r="J117" s="3" t="s">
        <v>130</v>
      </c>
    </row>
    <row r="118" spans="2:10" ht="12.75">
      <c r="B118" s="3" t="s">
        <v>89</v>
      </c>
      <c r="D118" s="7"/>
      <c r="H118" s="3">
        <v>2000</v>
      </c>
      <c r="J118" s="3" t="s">
        <v>130</v>
      </c>
    </row>
    <row r="119" spans="2:10" ht="12.75">
      <c r="B119" s="3" t="s">
        <v>124</v>
      </c>
      <c r="D119" s="7"/>
      <c r="H119" s="3">
        <v>2917</v>
      </c>
      <c r="J119" s="3" t="s">
        <v>130</v>
      </c>
    </row>
    <row r="120" spans="4:10" ht="12.75">
      <c r="D120" s="7"/>
      <c r="H120" s="3">
        <f>SUM(H114:H119)</f>
        <v>21834</v>
      </c>
      <c r="J120" s="3" t="s">
        <v>130</v>
      </c>
    </row>
    <row r="121" spans="2:10" ht="12.75">
      <c r="B121" s="3" t="s">
        <v>74</v>
      </c>
      <c r="D121" s="7"/>
      <c r="E121" s="7"/>
      <c r="G121" s="9"/>
      <c r="H121" s="3">
        <v>6424</v>
      </c>
      <c r="J121" s="3" t="s">
        <v>130</v>
      </c>
    </row>
    <row r="122" spans="4:8" ht="12.75">
      <c r="D122" s="7"/>
      <c r="H122" s="9"/>
    </row>
    <row r="123" spans="4:11" ht="12.75">
      <c r="D123" s="7"/>
      <c r="G123" s="9"/>
      <c r="H123" s="3" t="s">
        <v>111</v>
      </c>
      <c r="I123" s="3" t="s">
        <v>111</v>
      </c>
      <c r="J123" s="3" t="s">
        <v>135</v>
      </c>
      <c r="K123" s="3" t="s">
        <v>114</v>
      </c>
    </row>
    <row r="124" spans="2:10" ht="12.75">
      <c r="B124" s="3" t="s">
        <v>75</v>
      </c>
      <c r="C124" s="3"/>
      <c r="D124" s="8"/>
      <c r="E124" s="3"/>
      <c r="H124" s="3" t="s">
        <v>55</v>
      </c>
      <c r="I124" s="3" t="s">
        <v>60</v>
      </c>
      <c r="J124" s="24">
        <v>40798</v>
      </c>
    </row>
    <row r="125" spans="2:11" ht="12.75">
      <c r="B125" s="9" t="s">
        <v>76</v>
      </c>
      <c r="F125">
        <v>65000</v>
      </c>
      <c r="H125" s="8">
        <v>19443.72</v>
      </c>
      <c r="I125" s="8">
        <v>45870.48</v>
      </c>
      <c r="J125" s="7"/>
      <c r="K125" s="8">
        <f>SUM(H125:J125)</f>
        <v>65314.200000000004</v>
      </c>
    </row>
    <row r="126" spans="2:11" ht="12.75">
      <c r="B126" s="9" t="s">
        <v>77</v>
      </c>
      <c r="E126" s="8"/>
      <c r="F126" s="9">
        <v>4600</v>
      </c>
      <c r="H126" s="8"/>
      <c r="I126" s="8">
        <v>4600</v>
      </c>
      <c r="J126" s="7"/>
      <c r="K126" s="8">
        <f>SUM(H126:J126)</f>
        <v>4600</v>
      </c>
    </row>
    <row r="127" spans="2:11" ht="12.75">
      <c r="B127" s="9" t="s">
        <v>112</v>
      </c>
      <c r="F127">
        <v>1616</v>
      </c>
      <c r="H127" s="8">
        <v>615.98</v>
      </c>
      <c r="I127" s="8">
        <v>1315.76</v>
      </c>
      <c r="J127" s="7"/>
      <c r="K127" s="8">
        <f>SUM(H127:J127)</f>
        <v>1931.74</v>
      </c>
    </row>
    <row r="128" spans="2:11" ht="12.75">
      <c r="B128" s="9" t="s">
        <v>141</v>
      </c>
      <c r="H128" s="8"/>
      <c r="I128" s="8">
        <v>2000</v>
      </c>
      <c r="J128" s="7"/>
      <c r="K128" s="8">
        <v>2000</v>
      </c>
    </row>
    <row r="129" spans="2:11" ht="12.75">
      <c r="B129" s="9" t="s">
        <v>78</v>
      </c>
      <c r="D129" t="s">
        <v>97</v>
      </c>
      <c r="F129">
        <v>6821</v>
      </c>
      <c r="H129" s="8"/>
      <c r="I129" s="8"/>
      <c r="J129" s="7">
        <v>6821</v>
      </c>
      <c r="K129" s="8">
        <f>SUM(H129:J129)</f>
        <v>6821</v>
      </c>
    </row>
    <row r="130" spans="2:11" ht="12.75">
      <c r="B130" s="9" t="s">
        <v>79</v>
      </c>
      <c r="D130" t="s">
        <v>80</v>
      </c>
      <c r="F130">
        <v>10000</v>
      </c>
      <c r="H130" s="8"/>
      <c r="I130" s="8">
        <v>9502.38</v>
      </c>
      <c r="J130" s="7"/>
      <c r="K130" s="8">
        <f>SUM(H130:J130)</f>
        <v>9502.38</v>
      </c>
    </row>
    <row r="131" spans="2:11" ht="12.75">
      <c r="B131" s="9" t="s">
        <v>90</v>
      </c>
      <c r="F131">
        <v>6000</v>
      </c>
      <c r="H131" s="8"/>
      <c r="I131" s="8"/>
      <c r="J131" s="7">
        <v>7875.53</v>
      </c>
      <c r="K131" s="7">
        <f>SUM(H131:J131)</f>
        <v>7875.53</v>
      </c>
    </row>
    <row r="132" spans="2:11" ht="12.75">
      <c r="B132" s="9" t="s">
        <v>142</v>
      </c>
      <c r="H132" s="8"/>
      <c r="I132" s="8">
        <v>345</v>
      </c>
      <c r="J132" s="7"/>
      <c r="K132" s="7">
        <v>345</v>
      </c>
    </row>
    <row r="133" spans="2:11" ht="12.75">
      <c r="B133" s="9" t="s">
        <v>143</v>
      </c>
      <c r="H133" s="8"/>
      <c r="I133" s="8">
        <v>110.15</v>
      </c>
      <c r="J133" s="7"/>
      <c r="K133" s="7">
        <v>110.15</v>
      </c>
    </row>
    <row r="134" spans="2:11" ht="12.75">
      <c r="B134" s="9"/>
      <c r="F134">
        <f>SUM(F125:F131)</f>
        <v>94037</v>
      </c>
      <c r="H134" s="8"/>
      <c r="I134" s="8"/>
      <c r="J134" s="7"/>
      <c r="K134" s="7"/>
    </row>
    <row r="135" spans="8:11" ht="12.75">
      <c r="H135" s="8"/>
      <c r="I135" s="8"/>
      <c r="J135" s="7"/>
      <c r="K135" s="7"/>
    </row>
    <row r="136" spans="2:11" ht="12.75">
      <c r="B136" s="3" t="s">
        <v>81</v>
      </c>
      <c r="C136" s="3"/>
      <c r="D136" s="3"/>
      <c r="E136" s="3"/>
      <c r="F136" s="8">
        <v>98500</v>
      </c>
      <c r="G136" s="7">
        <v>98500</v>
      </c>
      <c r="H136" s="8">
        <f>SUM(H125:H135)</f>
        <v>20059.7</v>
      </c>
      <c r="I136" s="8">
        <f>SUM(I125:I135)</f>
        <v>63743.770000000004</v>
      </c>
      <c r="J136" s="7">
        <f>SUM(J125:J135)</f>
        <v>14696.529999999999</v>
      </c>
      <c r="K136" s="8">
        <f>SUM(K125:K135)</f>
        <v>98500.00000000001</v>
      </c>
    </row>
    <row r="137" spans="2:9" ht="12.75">
      <c r="B137" t="s">
        <v>82</v>
      </c>
      <c r="F137" s="7">
        <v>98500</v>
      </c>
      <c r="H137" s="9"/>
      <c r="I137" s="3"/>
    </row>
    <row r="138" spans="2:9" ht="12.75">
      <c r="B138" s="3" t="s">
        <v>83</v>
      </c>
      <c r="C138" s="3"/>
      <c r="D138" s="3"/>
      <c r="E138" s="3"/>
      <c r="F138" s="8">
        <v>0</v>
      </c>
      <c r="H138" s="9"/>
      <c r="I138" s="3"/>
    </row>
    <row r="139" ht="12.75">
      <c r="F139" s="7"/>
    </row>
    <row r="140" spans="2:6" ht="12.75">
      <c r="B140" s="3" t="s">
        <v>148</v>
      </c>
      <c r="F140" s="7"/>
    </row>
    <row r="141" spans="2:9" ht="12.75">
      <c r="B141" s="9" t="s">
        <v>112</v>
      </c>
      <c r="F141" s="8"/>
      <c r="I141">
        <v>56</v>
      </c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2011-12-02T13:47:55Z</cp:lastPrinted>
  <dcterms:created xsi:type="dcterms:W3CDTF">2009-05-19T13:59:19Z</dcterms:created>
  <dcterms:modified xsi:type="dcterms:W3CDTF">2012-03-07T09:54:18Z</dcterms:modified>
  <cp:category/>
  <cp:version/>
  <cp:contentType/>
  <cp:contentStatus/>
</cp:coreProperties>
</file>