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FBFDFF1D-F918-4F76-ADA5-021920B93F3E}" xr6:coauthVersionLast="47" xr6:coauthVersionMax="47" xr10:uidLastSave="{F7D284EF-23E6-4C08-900D-7C9F8E6E3F1E}"/>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<sst xmlns="http://schemas.openxmlformats.org/spreadsheetml/2006/main" count="9279" uniqueCount="1383">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</sst>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Cambridgeshire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186.26224850346838</c:v>
                </c:pt>
                <c:pt idx="1">
                  <c:v>378.61781688534802</c:v>
                </c:pt>
                <c:pt idx="2">
                  <c:v>439.1952044631729</c:v>
                </c:pt>
                <c:pt idx="3">
                  <c:v>337.94883830086832</c:v>
                </c:pt>
                <c:pt idx="4">
                  <c:v>223.40648344232156</c:v>
                </c:pt>
                <c:pt idx="5">
                  <c:v>187.25946349589293</c:v>
                </c:pt>
                <c:pt idx="6">
                  <c:v>206.19026462982583</c:v>
                </c:pt>
                <c:pt idx="7">
                  <c:v>263.07135810588625</c:v>
                </c:pt>
                <c:pt idx="8">
                  <c:v>325.23802021202368</c:v>
                </c:pt>
                <c:pt idx="9">
                  <c:v>417.40337056019337</c:v>
                </c:pt>
                <c:pt idx="10">
                  <c:v>523.15227070347282</c:v>
                </c:pt>
                <c:pt idx="11">
                  <c:v>449.14164042052965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213360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069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East Cambridgeshire in the period 2009/10 to 2020/21 follow a similar path to that of England and 'Rural as a Region' but where the years of high delivery are higher for East Cambridgeshire than either the rural or England situations but the lows are lower.</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89</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East Cambridgeshire</v>
      </c>
      <c r="G12" s="12"/>
      <c r="H12" s="13"/>
      <c r="I12" s="14">
        <f>Sheet2!BZ6</f>
        <v>186.26224850346838</v>
      </c>
      <c r="J12" s="15">
        <f>Sheet2!CA6</f>
        <v>378.61781688534802</v>
      </c>
      <c r="K12" s="15">
        <f>Sheet2!CB6</f>
        <v>439.1952044631729</v>
      </c>
      <c r="L12" s="15">
        <f>Sheet2!CC6</f>
        <v>337.94883830086832</v>
      </c>
      <c r="M12" s="15">
        <f>Sheet2!CD6</f>
        <v>223.40648344232156</v>
      </c>
      <c r="N12" s="15">
        <f>Sheet2!CE6</f>
        <v>187.25946349589293</v>
      </c>
      <c r="O12" s="15">
        <f>Sheet2!CF6</f>
        <v>206.19026462982583</v>
      </c>
      <c r="P12" s="15">
        <f>Sheet2!CG6</f>
        <v>263.07135810588625</v>
      </c>
      <c r="Q12" s="15">
        <f>Sheet2!CH6</f>
        <v>325.23802021202368</v>
      </c>
      <c r="R12" s="15">
        <f>Sheet2!CI6</f>
        <v>417.40337056019337</v>
      </c>
      <c r="S12" s="15">
        <f>Sheet2!CJ6</f>
        <v>523.15227070347282</v>
      </c>
      <c r="T12" s="15">
        <f>Sheet2!CK6</f>
        <v>449.14164042052965</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East Cambridgeshire to Rural as a Region</v>
      </c>
      <c r="G15" s="44"/>
      <c r="H15" s="45"/>
      <c r="I15" s="21">
        <f>100*((I12-I13)/I13)</f>
        <v>-44.868671569378108</v>
      </c>
      <c r="J15" s="21">
        <f t="shared" ref="J15:N16" si="0">100*((J12-J13)/J13)</f>
        <v>11.323934094068791</v>
      </c>
      <c r="K15" s="21">
        <f t="shared" si="0"/>
        <v>38.529851457695408</v>
      </c>
      <c r="L15" s="21">
        <f t="shared" si="0"/>
        <v>13.495864100309243</v>
      </c>
      <c r="M15" s="21">
        <f t="shared" si="0"/>
        <v>-30.149356625841577</v>
      </c>
      <c r="N15" s="21">
        <f t="shared" si="0"/>
        <v>-53.625256456076485</v>
      </c>
      <c r="O15" s="21">
        <f t="shared" ref="O15:T15" si="1">100*((O12-O13)/O13)</f>
        <v>-50.206551882593267</v>
      </c>
      <c r="P15" s="21">
        <f t="shared" si="1"/>
        <v>-43.206792293799751</v>
      </c>
      <c r="Q15" s="21">
        <f t="shared" si="1"/>
        <v>-35.040712723713767</v>
      </c>
      <c r="R15" s="21">
        <f t="shared" si="1"/>
        <v>-24.038134291354407</v>
      </c>
      <c r="S15" s="21">
        <f t="shared" si="1"/>
        <v>2.8829119284289941</v>
      </c>
      <c r="T15" s="21">
        <f t="shared" si="1"/>
        <v>-2.596359136598323</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Eu0ovA6oYU1B9ZmM858bVtYawGXhU/AcW+svEGTHXetSXjMKzcMBWGOVpZWlOiMbhu9GVjm5+zu+tQevQK8g0w==" saltValue="PpY3bkoq4MO5rdjH3rmlt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East Cambridgeshire</v>
      </c>
      <c r="BZ6" s="31">
        <f>100000*VLOOKUP($BY6,$B$6:$P$472,BZ$1,FALSE)/VLOOKUP($BY6,$BB$8:$BP$472,BZ$1,FALSE)</f>
        <v>186.26224850346838</v>
      </c>
      <c r="CA6" s="31">
        <f t="shared" ref="CA6:CK6" si="0">100000*VLOOKUP($BY6,$B$6:$P$472,CA$1,FALSE)/VLOOKUP($BY6,$BB$8:$BP$472,CA$1,FALSE)</f>
        <v>378.61781688534802</v>
      </c>
      <c r="CB6" s="31">
        <f t="shared" si="0"/>
        <v>439.1952044631729</v>
      </c>
      <c r="CC6" s="31">
        <f t="shared" si="0"/>
        <v>337.94883830086832</v>
      </c>
      <c r="CD6" s="31">
        <f t="shared" si="0"/>
        <v>223.40648344232156</v>
      </c>
      <c r="CE6" s="31">
        <f t="shared" si="0"/>
        <v>187.25946349589293</v>
      </c>
      <c r="CF6" s="31">
        <f t="shared" si="0"/>
        <v>206.19026462982583</v>
      </c>
      <c r="CG6" s="31">
        <f t="shared" si="0"/>
        <v>263.07135810588625</v>
      </c>
      <c r="CH6" s="31">
        <f t="shared" si="0"/>
        <v>325.23802021202368</v>
      </c>
      <c r="CI6" s="31">
        <f t="shared" si="0"/>
        <v>417.40337056019337</v>
      </c>
      <c r="CJ6" s="31">
        <f t="shared" si="0"/>
        <v>523.15227070347282</v>
      </c>
      <c r="CK6" s="31">
        <f t="shared" si="0"/>
        <v>449.14164042052965</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2022-08-31T14:57:56Z</dcterms:modified>
</cp:coreProperties>
</file>