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5" documentId="8_{47585849-432F-4E9C-AE31-22590C60ECD2}" xr6:coauthVersionLast="47" xr6:coauthVersionMax="47" xr10:uidLastSave="{7A574DA2-0F2C-447E-BC8F-58FAC109E23D}"/>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<sst xmlns="http://schemas.openxmlformats.org/spreadsheetml/2006/main" count="9279" uniqueCount="1383">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</sst>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728.23392154003523</c:v>
                </c:pt>
                <c:pt idx="1">
                  <c:v>227.10217047598712</c:v>
                </c:pt>
                <c:pt idx="2">
                  <c:v>191.68440844874638</c:v>
                </c:pt>
                <c:pt idx="3">
                  <c:v>165.38481240532451</c:v>
                </c:pt>
                <c:pt idx="4">
                  <c:v>247.07782951629764</c:v>
                </c:pt>
                <c:pt idx="5">
                  <c:v>356.5152989355368</c:v>
                </c:pt>
                <c:pt idx="6">
                  <c:v>233.94269490396036</c:v>
                </c:pt>
                <c:pt idx="7">
                  <c:v>250.82346496760198</c:v>
                </c:pt>
                <c:pt idx="8">
                  <c:v>337.10760245637641</c:v>
                </c:pt>
                <c:pt idx="9">
                  <c:v>341.76252833218467</c:v>
                </c:pt>
                <c:pt idx="10">
                  <c:v>375.36954849816902</c:v>
                </c:pt>
                <c:pt idx="11">
                  <c:v>319.6507780046469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373380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67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East Lindsey was markedly higher than the England and rural situations in 2009/10, however the delivery of additional dwellings subsequently dropped in East Lindsey to below the England position where it generally remained for each year up to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93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East Lindsey</v>
      </c>
      <c r="G12" s="12"/>
      <c r="H12" s="13"/>
      <c r="I12" s="14">
        <f>Sheet2!BZ6</f>
        <v>728.23392154003523</v>
      </c>
      <c r="J12" s="15">
        <f>Sheet2!CA6</f>
        <v>227.10217047598712</v>
      </c>
      <c r="K12" s="15">
        <f>Sheet2!CB6</f>
        <v>191.68440844874638</v>
      </c>
      <c r="L12" s="15">
        <f>Sheet2!CC6</f>
        <v>165.38481240532451</v>
      </c>
      <c r="M12" s="15">
        <f>Sheet2!CD6</f>
        <v>247.07782951629764</v>
      </c>
      <c r="N12" s="15">
        <f>Sheet2!CE6</f>
        <v>356.5152989355368</v>
      </c>
      <c r="O12" s="15">
        <f>Sheet2!CF6</f>
        <v>233.94269490396036</v>
      </c>
      <c r="P12" s="15">
        <f>Sheet2!CG6</f>
        <v>250.82346496760198</v>
      </c>
      <c r="Q12" s="15">
        <f>Sheet2!CH6</f>
        <v>337.10760245637641</v>
      </c>
      <c r="R12" s="15">
        <f>Sheet2!CI6</f>
        <v>341.76252833218467</v>
      </c>
      <c r="S12" s="15">
        <f>Sheet2!CJ6</f>
        <v>375.36954849816902</v>
      </c>
      <c r="T12" s="15">
        <f>Sheet2!CK6</f>
        <v>319.6507780046469</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East Lindsey to Rural as a Region</v>
      </c>
      <c r="G15" s="44"/>
      <c r="H15" s="45"/>
      <c r="I15" s="21">
        <f>100*((I12-I13)/I13)</f>
        <v>115.54825964637602</v>
      </c>
      <c r="J15" s="21">
        <f t="shared" ref="J15:N16" si="0">100*((J12-J13)/J13)</f>
        <v>-33.225786185480644</v>
      </c>
      <c r="K15" s="21">
        <f t="shared" si="0"/>
        <v>-39.539383947468309</v>
      </c>
      <c r="L15" s="21">
        <f t="shared" si="0"/>
        <v>-44.457592198322935</v>
      </c>
      <c r="M15" s="21">
        <f t="shared" si="0"/>
        <v>-22.748234118909171</v>
      </c>
      <c r="N15" s="21">
        <f t="shared" si="0"/>
        <v>-11.709105382632035</v>
      </c>
      <c r="O15" s="21">
        <f t="shared" ref="O15:T15" si="1">100*((O12-O13)/O13)</f>
        <v>-43.504541972144892</v>
      </c>
      <c r="P15" s="21">
        <f t="shared" si="1"/>
        <v>-45.850930918293962</v>
      </c>
      <c r="Q15" s="21">
        <f t="shared" si="1"/>
        <v>-32.670019400842804</v>
      </c>
      <c r="R15" s="21">
        <f t="shared" si="1"/>
        <v>-37.803762229867296</v>
      </c>
      <c r="S15" s="21">
        <f t="shared" si="1"/>
        <v>-26.179977873706061</v>
      </c>
      <c r="T15" s="21">
        <f t="shared" si="1"/>
        <v>-30.678550416033936</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r7qFTskUoRli3gUXfSz+9iS8OuvISQ/dy/OCHACpUS3K25v9TYmfse2fW5MxxKEg6zpbWX55MaDRHHy8+Vi0tQ==" saltValue="fMURwXTh5fQAW5DN8wKWY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East Lindsey</v>
      </c>
      <c r="BZ6" s="31">
        <f>100000*VLOOKUP($BY6,$B$6:$P$472,BZ$1,FALSE)/VLOOKUP($BY6,$BB$8:$BP$472,BZ$1,FALSE)</f>
        <v>728.23392154003523</v>
      </c>
      <c r="CA6" s="31">
        <f t="shared" ref="CA6:CK6" si="0">100000*VLOOKUP($BY6,$B$6:$P$472,CA$1,FALSE)/VLOOKUP($BY6,$BB$8:$BP$472,CA$1,FALSE)</f>
        <v>227.10217047598712</v>
      </c>
      <c r="CB6" s="31">
        <f t="shared" si="0"/>
        <v>191.68440844874638</v>
      </c>
      <c r="CC6" s="31">
        <f t="shared" si="0"/>
        <v>165.38481240532451</v>
      </c>
      <c r="CD6" s="31">
        <f t="shared" si="0"/>
        <v>247.07782951629764</v>
      </c>
      <c r="CE6" s="31">
        <f t="shared" si="0"/>
        <v>356.5152989355368</v>
      </c>
      <c r="CF6" s="31">
        <f t="shared" si="0"/>
        <v>233.94269490396036</v>
      </c>
      <c r="CG6" s="31">
        <f t="shared" si="0"/>
        <v>250.82346496760198</v>
      </c>
      <c r="CH6" s="31">
        <f t="shared" si="0"/>
        <v>337.10760245637641</v>
      </c>
      <c r="CI6" s="31">
        <f t="shared" si="0"/>
        <v>341.76252833218467</v>
      </c>
      <c r="CJ6" s="31">
        <f t="shared" si="0"/>
        <v>375.36954849816902</v>
      </c>
      <c r="CK6" s="31">
        <f t="shared" si="0"/>
        <v>319.6507780046469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2022-08-31T15:15:34Z</dcterms:modified>
</cp:coreProperties>
</file>