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F9B4819-D255-4659-8495-EF830D4D7D77}" xr6:coauthVersionLast="47" xr6:coauthVersionMax="47" xr10:uidLastSave="{92B44131-7722-4C32-AC87-C3E435A909F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<sst xmlns="http://schemas.openxmlformats.org/spreadsheetml/2006/main" count="9279" uniqueCount="1383">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</sst>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202.49073105808537</c:v>
                </c:pt>
                <c:pt idx="1">
                  <c:v>205.96833592771176</c:v>
                </c:pt>
                <c:pt idx="2">
                  <c:v>201.89707058778714</c:v>
                </c:pt>
                <c:pt idx="3">
                  <c:v>330.25224438666083</c:v>
                </c:pt>
                <c:pt idx="4">
                  <c:v>298.15599065651293</c:v>
                </c:pt>
                <c:pt idx="5">
                  <c:v>248.81764136070962</c:v>
                </c:pt>
                <c:pt idx="6">
                  <c:v>498.32623250152159</c:v>
                </c:pt>
                <c:pt idx="7">
                  <c:v>368.52703164773374</c:v>
                </c:pt>
                <c:pt idx="8">
                  <c:v>354.30758445593892</c:v>
                </c:pt>
                <c:pt idx="9">
                  <c:v>582.43981770390121</c:v>
                </c:pt>
                <c:pt idx="10">
                  <c:v>683.5295664094042</c:v>
                </c:pt>
                <c:pt idx="11">
                  <c:v>492.98656844141829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Eden for the period 2009/10 to 2020/21 generally followed an upward trend taking it in some years above both the England and rural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99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Eden</v>
      </c>
      <c r="G12" s="12"/>
      <c r="H12" s="13"/>
      <c r="I12" s="14">
        <f>Sheet2!BZ6</f>
        <v>202.49073105808537</v>
      </c>
      <c r="J12" s="15">
        <f>Sheet2!CA6</f>
        <v>205.96833592771176</v>
      </c>
      <c r="K12" s="15">
        <f>Sheet2!CB6</f>
        <v>201.89707058778714</v>
      </c>
      <c r="L12" s="15">
        <f>Sheet2!CC6</f>
        <v>330.25224438666083</v>
      </c>
      <c r="M12" s="15">
        <f>Sheet2!CD6</f>
        <v>298.15599065651293</v>
      </c>
      <c r="N12" s="15">
        <f>Sheet2!CE6</f>
        <v>248.81764136070962</v>
      </c>
      <c r="O12" s="15">
        <f>Sheet2!CF6</f>
        <v>498.32623250152159</v>
      </c>
      <c r="P12" s="15">
        <f>Sheet2!CG6</f>
        <v>368.52703164773374</v>
      </c>
      <c r="Q12" s="15">
        <f>Sheet2!CH6</f>
        <v>354.30758445593892</v>
      </c>
      <c r="R12" s="15">
        <f>Sheet2!CI6</f>
        <v>582.43981770390121</v>
      </c>
      <c r="S12" s="15">
        <f>Sheet2!CJ6</f>
        <v>683.5295664094042</v>
      </c>
      <c r="T12" s="15">
        <f>Sheet2!CK6</f>
        <v>492.98656844141829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Eden to Rural as a Region</v>
      </c>
      <c r="G15" s="47"/>
      <c r="H15" s="48"/>
      <c r="I15" s="21">
        <f>100*((I12-I13)/I13)</f>
        <v>-40.065240875087163</v>
      </c>
      <c r="J15" s="21">
        <f t="shared" ref="J15:N16" si="0">100*((J12-J13)/J13)</f>
        <v>-39.439708244831593</v>
      </c>
      <c r="K15" s="21">
        <f t="shared" si="0"/>
        <v>-36.31813163247957</v>
      </c>
      <c r="L15" s="21">
        <f t="shared" si="0"/>
        <v>10.911059899430546</v>
      </c>
      <c r="M15" s="21">
        <f t="shared" si="0"/>
        <v>-6.7780511455304673</v>
      </c>
      <c r="N15" s="21">
        <f t="shared" si="0"/>
        <v>-38.380394283464774</v>
      </c>
      <c r="O15" s="21">
        <f t="shared" ref="O15:T15" si="1">100*((O12-O13)/O13)</f>
        <v>20.342157997395457</v>
      </c>
      <c r="P15" s="21">
        <f t="shared" si="1"/>
        <v>-20.440475145549993</v>
      </c>
      <c r="Q15" s="21">
        <f t="shared" si="1"/>
        <v>-29.234693570461218</v>
      </c>
      <c r="R15" s="21">
        <f t="shared" si="1"/>
        <v>5.9963055794526436</v>
      </c>
      <c r="S15" s="21">
        <f t="shared" si="1"/>
        <v>34.422645412230196</v>
      </c>
      <c r="T15" s="21">
        <f t="shared" si="1"/>
        <v>6.9121237968249369</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hVQA6FgfrRErd8SNibFWPBduDW+Fbb14ah2tpLMoR+s3v/UmXPvEVJ3nkF4EOg1ylG8Lde0/jejwW+q3nad+Tw==" saltValue="8+4CpzsXzGUiTcRJYpWZT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Eden</v>
      </c>
      <c r="BZ6" s="31">
        <f>100000*VLOOKUP($BY6,$B$6:$P$472,BZ$1,FALSE)/VLOOKUP($BY6,$BB$8:$BP$472,BZ$1,FALSE)</f>
        <v>202.49073105808537</v>
      </c>
      <c r="CA6" s="31">
        <f t="shared" ref="CA6:CK6" si="0">100000*VLOOKUP($BY6,$B$6:$P$472,CA$1,FALSE)/VLOOKUP($BY6,$BB$8:$BP$472,CA$1,FALSE)</f>
        <v>205.96833592771176</v>
      </c>
      <c r="CB6" s="31">
        <f t="shared" si="0"/>
        <v>201.89707058778714</v>
      </c>
      <c r="CC6" s="31">
        <f t="shared" si="0"/>
        <v>330.25224438666083</v>
      </c>
      <c r="CD6" s="31">
        <f t="shared" si="0"/>
        <v>298.15599065651293</v>
      </c>
      <c r="CE6" s="31">
        <f t="shared" si="0"/>
        <v>248.81764136070962</v>
      </c>
      <c r="CF6" s="31">
        <f t="shared" si="0"/>
        <v>498.32623250152159</v>
      </c>
      <c r="CG6" s="31">
        <f t="shared" si="0"/>
        <v>368.52703164773374</v>
      </c>
      <c r="CH6" s="31">
        <f t="shared" si="0"/>
        <v>354.30758445593892</v>
      </c>
      <c r="CI6" s="31">
        <f t="shared" si="0"/>
        <v>582.43981770390121</v>
      </c>
      <c r="CJ6" s="31">
        <f t="shared" si="0"/>
        <v>683.5295664094042</v>
      </c>
      <c r="CK6" s="31">
        <f t="shared" si="0"/>
        <v>492.98656844141829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2022-08-31T17:55:47Z</dcterms:modified>
</cp:coreProperties>
</file>