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101A40C5-E7D1-48E6-94CE-E7B1A6AA96CA}" xr6:coauthVersionLast="47" xr6:coauthVersionMax="47" xr10:uidLastSave="{B8C81DA5-B4BC-4CE8-A7A0-8D40A6D450F8}"/>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<sst xmlns="http://schemas.openxmlformats.org/spreadsheetml/2006/main" count="9279" uniqueCount="1383">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</sst>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Herefordshire, County of</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170.80962615518237</c:v>
                </c:pt>
                <c:pt idx="1">
                  <c:v>180.18564603738577</c:v>
                </c:pt>
                <c:pt idx="2">
                  <c:v>171.0813864766055</c:v>
                </c:pt>
                <c:pt idx="3">
                  <c:v>107.99311003957948</c:v>
                </c:pt>
                <c:pt idx="4">
                  <c:v>191.53490817591168</c:v>
                </c:pt>
                <c:pt idx="5">
                  <c:v>264.19938531030112</c:v>
                </c:pt>
                <c:pt idx="6">
                  <c:v>198.38533433763698</c:v>
                </c:pt>
                <c:pt idx="7">
                  <c:v>137.18000126627695</c:v>
                </c:pt>
                <c:pt idx="8">
                  <c:v>406.71897655477096</c:v>
                </c:pt>
                <c:pt idx="9">
                  <c:v>347.72288360132632</c:v>
                </c:pt>
                <c:pt idx="10">
                  <c:v>470.43324464084731</c:v>
                </c:pt>
                <c:pt idx="11">
                  <c:v>333.13534591844638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the County of Herefordshire for the period 2009/10 to 2020/21 has generally been below the England situation, however there was a marked increase in levels of supply from 2017/18.</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133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Herefordshire, County of</v>
      </c>
      <c r="G12" s="12"/>
      <c r="H12" s="13"/>
      <c r="I12" s="14">
        <f>Sheet2!BZ6</f>
        <v>170.80962615518237</v>
      </c>
      <c r="J12" s="15">
        <f>Sheet2!CA6</f>
        <v>180.18564603738577</v>
      </c>
      <c r="K12" s="15">
        <f>Sheet2!CB6</f>
        <v>171.0813864766055</v>
      </c>
      <c r="L12" s="15">
        <f>Sheet2!CC6</f>
        <v>107.99311003957948</v>
      </c>
      <c r="M12" s="15">
        <f>Sheet2!CD6</f>
        <v>191.53490817591168</v>
      </c>
      <c r="N12" s="15">
        <f>Sheet2!CE6</f>
        <v>264.19938531030112</v>
      </c>
      <c r="O12" s="15">
        <f>Sheet2!CF6</f>
        <v>198.38533433763698</v>
      </c>
      <c r="P12" s="15">
        <f>Sheet2!CG6</f>
        <v>137.18000126627695</v>
      </c>
      <c r="Q12" s="15">
        <f>Sheet2!CH6</f>
        <v>406.71897655477096</v>
      </c>
      <c r="R12" s="15">
        <f>Sheet2!CI6</f>
        <v>347.72288360132632</v>
      </c>
      <c r="S12" s="15">
        <f>Sheet2!CJ6</f>
        <v>470.43324464084731</v>
      </c>
      <c r="T12" s="15">
        <f>Sheet2!CK6</f>
        <v>333.13534591844638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Herefordshire, County of to Rural as a Region</v>
      </c>
      <c r="G15" s="47"/>
      <c r="H15" s="48"/>
      <c r="I15" s="21">
        <f>100*((I12-I13)/I13)</f>
        <v>-49.442457211087785</v>
      </c>
      <c r="J15" s="21">
        <f t="shared" ref="J15:N16" si="0">100*((J12-J13)/J13)</f>
        <v>-47.020520193223383</v>
      </c>
      <c r="K15" s="21">
        <f t="shared" si="0"/>
        <v>-46.03793753907437</v>
      </c>
      <c r="L15" s="21">
        <f t="shared" si="0"/>
        <v>-63.731873136637553</v>
      </c>
      <c r="M15" s="21">
        <f t="shared" si="0"/>
        <v>-40.11437645608035</v>
      </c>
      <c r="N15" s="21">
        <f t="shared" si="0"/>
        <v>-34.571110535643676</v>
      </c>
      <c r="O15" s="21">
        <f t="shared" ref="O15:T15" si="1">100*((O12-O13)/O13)</f>
        <v>-52.091385738652377</v>
      </c>
      <c r="P15" s="21">
        <f t="shared" si="1"/>
        <v>-70.384870625419254</v>
      </c>
      <c r="Q15" s="21">
        <f t="shared" si="1"/>
        <v>-18.766647203438584</v>
      </c>
      <c r="R15" s="21">
        <f t="shared" si="1"/>
        <v>-36.719056790323975</v>
      </c>
      <c r="S15" s="21">
        <f t="shared" si="1"/>
        <v>-7.4847902093448839</v>
      </c>
      <c r="T15" s="21">
        <f t="shared" si="1"/>
        <v>-27.754203412616256</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z1OtQm8XVHRuu80SAmIWyffWlGGbgfK7RdbIpIqs1wbBCWVgFXX+9dIDS2t61Aq6kDlwG0UlXhwa19aTsXQyVg==" saltValue="RRScVd641/68tsyRIeo0f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Herefordshire, County of</v>
      </c>
      <c r="BZ6" s="31">
        <f>100000*VLOOKUP($BY6,$B$6:$P$472,BZ$1,FALSE)/VLOOKUP($BY6,$BB$8:$BP$472,BZ$1,FALSE)</f>
        <v>170.80962615518237</v>
      </c>
      <c r="CA6" s="31">
        <f t="shared" ref="CA6:CK6" si="0">100000*VLOOKUP($BY6,$B$6:$P$472,CA$1,FALSE)/VLOOKUP($BY6,$BB$8:$BP$472,CA$1,FALSE)</f>
        <v>180.18564603738577</v>
      </c>
      <c r="CB6" s="31">
        <f t="shared" si="0"/>
        <v>171.0813864766055</v>
      </c>
      <c r="CC6" s="31">
        <f t="shared" si="0"/>
        <v>107.99311003957948</v>
      </c>
      <c r="CD6" s="31">
        <f t="shared" si="0"/>
        <v>191.53490817591168</v>
      </c>
      <c r="CE6" s="31">
        <f t="shared" si="0"/>
        <v>264.19938531030112</v>
      </c>
      <c r="CF6" s="31">
        <f t="shared" si="0"/>
        <v>198.38533433763698</v>
      </c>
      <c r="CG6" s="31">
        <f t="shared" si="0"/>
        <v>137.18000126627695</v>
      </c>
      <c r="CH6" s="31">
        <f t="shared" si="0"/>
        <v>406.71897655477096</v>
      </c>
      <c r="CI6" s="31">
        <f t="shared" si="0"/>
        <v>347.72288360132632</v>
      </c>
      <c r="CJ6" s="31">
        <f t="shared" si="0"/>
        <v>470.43324464084731</v>
      </c>
      <c r="CK6" s="31">
        <f t="shared" si="0"/>
        <v>333.13534591844638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2022-09-01T10:06:00Z</dcterms:modified>
</cp:coreProperties>
</file>