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9B436B85-94AE-425B-8249-22243B07EC00}" xr6:coauthVersionLast="47" xr6:coauthVersionMax="47" xr10:uidLastSave="{2459BD8C-9A28-400C-B1AD-0866C97A1B1C}"/>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<sst xmlns="http://schemas.openxmlformats.org/spreadsheetml/2006/main" count="9279" uniqueCount="1383">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</sst>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Isle of Wight</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282.81090769798055</c:v>
                </c:pt>
                <c:pt idx="1">
                  <c:v>287.86389523286613</c:v>
                </c:pt>
                <c:pt idx="2">
                  <c:v>377.18943291519741</c:v>
                </c:pt>
                <c:pt idx="3">
                  <c:v>306.85894573062683</c:v>
                </c:pt>
                <c:pt idx="4">
                  <c:v>220.12919057414024</c:v>
                </c:pt>
                <c:pt idx="5">
                  <c:v>364.59679039990812</c:v>
                </c:pt>
                <c:pt idx="6">
                  <c:v>298.36222748509977</c:v>
                </c:pt>
                <c:pt idx="7">
                  <c:v>228.85416072548907</c:v>
                </c:pt>
                <c:pt idx="8">
                  <c:v>264.5690291096862</c:v>
                </c:pt>
                <c:pt idx="9">
                  <c:v>247.2834150546143</c:v>
                </c:pt>
                <c:pt idx="10">
                  <c:v>178.45680710441488</c:v>
                </c:pt>
                <c:pt idx="11">
                  <c:v>312.72839714398157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on the Isle of Wight for the period 2009/10 to 2020/21 has reduced over the years, moving it from being generally in line with the England and rural situation to being below from 2015/16 onwards.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143</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Isle of Wight</v>
      </c>
      <c r="G12" s="12"/>
      <c r="H12" s="13"/>
      <c r="I12" s="14">
        <f>Sheet2!BZ6</f>
        <v>282.81090769798055</v>
      </c>
      <c r="J12" s="15">
        <f>Sheet2!CA6</f>
        <v>287.86389523286613</v>
      </c>
      <c r="K12" s="15">
        <f>Sheet2!CB6</f>
        <v>377.18943291519741</v>
      </c>
      <c r="L12" s="15">
        <f>Sheet2!CC6</f>
        <v>306.85894573062683</v>
      </c>
      <c r="M12" s="15">
        <f>Sheet2!CD6</f>
        <v>220.12919057414024</v>
      </c>
      <c r="N12" s="15">
        <f>Sheet2!CE6</f>
        <v>364.59679039990812</v>
      </c>
      <c r="O12" s="15">
        <f>Sheet2!CF6</f>
        <v>298.36222748509977</v>
      </c>
      <c r="P12" s="15">
        <f>Sheet2!CG6</f>
        <v>228.85416072548907</v>
      </c>
      <c r="Q12" s="15">
        <f>Sheet2!CH6</f>
        <v>264.5690291096862</v>
      </c>
      <c r="R12" s="15">
        <f>Sheet2!CI6</f>
        <v>247.2834150546143</v>
      </c>
      <c r="S12" s="15">
        <f>Sheet2!CJ6</f>
        <v>178.45680710441488</v>
      </c>
      <c r="T12" s="15">
        <f>Sheet2!CK6</f>
        <v>312.72839714398157</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Isle of Wight to Rural as a Region</v>
      </c>
      <c r="G15" s="47"/>
      <c r="H15" s="48"/>
      <c r="I15" s="21">
        <f>100*((I12-I13)/I13)</f>
        <v>-16.291459158621045</v>
      </c>
      <c r="J15" s="21">
        <f t="shared" ref="J15:N16" si="0">100*((J12-J13)/J13)</f>
        <v>-15.360186785215038</v>
      </c>
      <c r="K15" s="21">
        <f t="shared" si="0"/>
        <v>18.972146285208503</v>
      </c>
      <c r="L15" s="21">
        <f t="shared" si="0"/>
        <v>3.0547149613264617</v>
      </c>
      <c r="M15" s="21">
        <f t="shared" si="0"/>
        <v>-31.174040474943514</v>
      </c>
      <c r="N15" s="21">
        <f t="shared" si="0"/>
        <v>-9.7077267226913282</v>
      </c>
      <c r="O15" s="21">
        <f t="shared" ref="O15:T15" si="1">100*((O12-O13)/O13)</f>
        <v>-27.947693742257311</v>
      </c>
      <c r="P15" s="21">
        <f t="shared" si="1"/>
        <v>-50.59377813650319</v>
      </c>
      <c r="Q15" s="21">
        <f t="shared" si="1"/>
        <v>-47.158036581514999</v>
      </c>
      <c r="R15" s="21">
        <f t="shared" si="1"/>
        <v>-54.99770511880655</v>
      </c>
      <c r="S15" s="21">
        <f t="shared" si="1"/>
        <v>-64.904757187303019</v>
      </c>
      <c r="T15" s="21">
        <f t="shared" si="1"/>
        <v>-32.179780848911676</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swMdcYsRm7BCefTav6pxsP1ytVpsfQZC782nQQLePShpnSDNLN1jfXQcy8ryKbymvvTqfc5sxNVHPLYVt4EMrg==" saltValue="3Oyy/pjPuyWX0vLB032Mjg=="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Isle of Wight</v>
      </c>
      <c r="BZ6" s="31">
        <f>100000*VLOOKUP($BY6,$B$6:$P$472,BZ$1,FALSE)/VLOOKUP($BY6,$BB$8:$BP$472,BZ$1,FALSE)</f>
        <v>282.81090769798055</v>
      </c>
      <c r="CA6" s="31">
        <f t="shared" ref="CA6:CK6" si="0">100000*VLOOKUP($BY6,$B$6:$P$472,CA$1,FALSE)/VLOOKUP($BY6,$BB$8:$BP$472,CA$1,FALSE)</f>
        <v>287.86389523286613</v>
      </c>
      <c r="CB6" s="31">
        <f t="shared" si="0"/>
        <v>377.18943291519741</v>
      </c>
      <c r="CC6" s="31">
        <f t="shared" si="0"/>
        <v>306.85894573062683</v>
      </c>
      <c r="CD6" s="31">
        <f t="shared" si="0"/>
        <v>220.12919057414024</v>
      </c>
      <c r="CE6" s="31">
        <f t="shared" si="0"/>
        <v>364.59679039990812</v>
      </c>
      <c r="CF6" s="31">
        <f t="shared" si="0"/>
        <v>298.36222748509977</v>
      </c>
      <c r="CG6" s="31">
        <f t="shared" si="0"/>
        <v>228.85416072548907</v>
      </c>
      <c r="CH6" s="31">
        <f t="shared" si="0"/>
        <v>264.5690291096862</v>
      </c>
      <c r="CI6" s="31">
        <f t="shared" si="0"/>
        <v>247.2834150546143</v>
      </c>
      <c r="CJ6" s="31">
        <f t="shared" si="0"/>
        <v>178.45680710441488</v>
      </c>
      <c r="CK6" s="31">
        <f t="shared" si="0"/>
        <v>312.72839714398157</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2022-09-01T10:29:04Z</dcterms:modified>
</cp:coreProperties>
</file>