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02CAAA64-0D71-42B8-8F47-A211F62582A4}" xr6:coauthVersionLast="47" xr6:coauthVersionMax="47" xr10:uidLastSave="{07E40B40-7DC0-4FEC-949B-F56720EBF49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<sst xmlns="http://schemas.openxmlformats.org/spreadsheetml/2006/main" count="9279" uniqueCount="1383">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</sst>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475.19908616650531</c:v>
                </c:pt>
                <c:pt idx="1">
                  <c:v>367.09492065945028</c:v>
                </c:pt>
                <c:pt idx="2">
                  <c:v>310.87010050813689</c:v>
                </c:pt>
                <c:pt idx="3">
                  <c:v>243.33133106409485</c:v>
                </c:pt>
                <c:pt idx="4">
                  <c:v>290.53598022423029</c:v>
                </c:pt>
                <c:pt idx="5">
                  <c:v>341.03671883326092</c:v>
                </c:pt>
                <c:pt idx="6">
                  <c:v>301.62066861056485</c:v>
                </c:pt>
                <c:pt idx="7">
                  <c:v>317.79874357387308</c:v>
                </c:pt>
                <c:pt idx="8">
                  <c:v>358.24066690540502</c:v>
                </c:pt>
                <c:pt idx="9">
                  <c:v>513.47321432115291</c:v>
                </c:pt>
                <c:pt idx="10">
                  <c:v>480.01639464861853</c:v>
                </c:pt>
                <c:pt idx="11">
                  <c:v>379.078024827327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Lincolnshire for the period 2009/10 to 2020/21 generally follows the trend shown by England and 'Rural as a Region' with the exception being in 2009/10 where supply of additional dwellings was markedly greater than those two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333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Lincolnshire</v>
      </c>
      <c r="G12" s="12"/>
      <c r="H12" s="13"/>
      <c r="I12" s="14">
        <f>Sheet2!BZ6</f>
        <v>475.19908616650531</v>
      </c>
      <c r="J12" s="15">
        <f>Sheet2!CA6</f>
        <v>367.09492065945028</v>
      </c>
      <c r="K12" s="15">
        <f>Sheet2!CB6</f>
        <v>310.87010050813689</v>
      </c>
      <c r="L12" s="15">
        <f>Sheet2!CC6</f>
        <v>243.33133106409485</v>
      </c>
      <c r="M12" s="15">
        <f>Sheet2!CD6</f>
        <v>290.53598022423029</v>
      </c>
      <c r="N12" s="15">
        <f>Sheet2!CE6</f>
        <v>341.03671883326092</v>
      </c>
      <c r="O12" s="15">
        <f>Sheet2!CF6</f>
        <v>301.62066861056485</v>
      </c>
      <c r="P12" s="15">
        <f>Sheet2!CG6</f>
        <v>317.79874357387308</v>
      </c>
      <c r="Q12" s="15">
        <f>Sheet2!CH6</f>
        <v>358.24066690540502</v>
      </c>
      <c r="R12" s="15">
        <f>Sheet2!CI6</f>
        <v>513.47321432115291</v>
      </c>
      <c r="S12" s="15">
        <f>Sheet2!CJ6</f>
        <v>480.01639464861853</v>
      </c>
      <c r="T12" s="15">
        <f>Sheet2!CK6</f>
        <v>379.078024827327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Lincolnshire to Rural as a Region</v>
      </c>
      <c r="G15" s="47"/>
      <c r="H15" s="48"/>
      <c r="I15" s="21">
        <f>100*((I12-I13)/I13)</f>
        <v>40.653068992073067</v>
      </c>
      <c r="J15" s="21">
        <f t="shared" ref="J15:N16" si="0">100*((J12-J13)/J13)</f>
        <v>7.9358892561971501</v>
      </c>
      <c r="K15" s="21">
        <f t="shared" si="0"/>
        <v>-1.9461314504355349</v>
      </c>
      <c r="L15" s="21">
        <f t="shared" si="0"/>
        <v>-18.280234899902283</v>
      </c>
      <c r="M15" s="21">
        <f t="shared" si="0"/>
        <v>-9.1605363044724157</v>
      </c>
      <c r="N15" s="21">
        <f t="shared" si="0"/>
        <v>-15.542370571298269</v>
      </c>
      <c r="O15" s="21">
        <f t="shared" ref="O15:T15" si="1">100*((O12-O13)/O13)</f>
        <v>-27.16080392757204</v>
      </c>
      <c r="P15" s="21">
        <f t="shared" si="1"/>
        <v>-31.391960787704615</v>
      </c>
      <c r="Q15" s="21">
        <f t="shared" si="1"/>
        <v>-28.449145089537513</v>
      </c>
      <c r="R15" s="21">
        <f t="shared" si="1"/>
        <v>-6.5546995969328741</v>
      </c>
      <c r="S15" s="21">
        <f t="shared" si="1"/>
        <v>-5.6001718420754987</v>
      </c>
      <c r="T15" s="21">
        <f t="shared" si="1"/>
        <v>-17.790789215363752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Pyh2/PL9dC/076nl+5uu403PNUnXbvzosN/JdUX0UUiz+F1Bd9wdGp1PzoNFRa8oBjSIeWK9cPAZIs4yw3h0yA==" saltValue="3sCqzOvo0c5jkTlfdi+F5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Lincolnshire</v>
      </c>
      <c r="BZ6" s="31">
        <f>100000*VLOOKUP($BY6,$B$6:$P$472,BZ$1,FALSE)/VLOOKUP($BY6,$BB$8:$BP$472,BZ$1,FALSE)</f>
        <v>475.19908616650531</v>
      </c>
      <c r="CA6" s="31">
        <f t="shared" ref="CA6:CK6" si="0">100000*VLOOKUP($BY6,$B$6:$P$472,CA$1,FALSE)/VLOOKUP($BY6,$BB$8:$BP$472,CA$1,FALSE)</f>
        <v>367.09492065945028</v>
      </c>
      <c r="CB6" s="31">
        <f t="shared" si="0"/>
        <v>310.87010050813689</v>
      </c>
      <c r="CC6" s="31">
        <f t="shared" si="0"/>
        <v>243.33133106409485</v>
      </c>
      <c r="CD6" s="31">
        <f t="shared" si="0"/>
        <v>290.53598022423029</v>
      </c>
      <c r="CE6" s="31">
        <f t="shared" si="0"/>
        <v>341.03671883326092</v>
      </c>
      <c r="CF6" s="31">
        <f t="shared" si="0"/>
        <v>301.62066861056485</v>
      </c>
      <c r="CG6" s="31">
        <f t="shared" si="0"/>
        <v>317.79874357387308</v>
      </c>
      <c r="CH6" s="31">
        <f t="shared" si="0"/>
        <v>358.24066690540502</v>
      </c>
      <c r="CI6" s="31">
        <f t="shared" si="0"/>
        <v>513.47321432115291</v>
      </c>
      <c r="CJ6" s="31">
        <f t="shared" si="0"/>
        <v>480.01639464861853</v>
      </c>
      <c r="CK6" s="31">
        <f t="shared" si="0"/>
        <v>379.078024827327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2022-09-01T11:06:42Z</dcterms:modified>
</cp:coreProperties>
</file>