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6B7B94AA-DB9B-424F-8274-43D07365AF9F}" xr6:coauthVersionLast="47" xr6:coauthVersionMax="47" xr10:uidLastSave="{F59E5250-C2B9-4EE8-8866-19D151D818DC}"/>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<sst xmlns="http://schemas.openxmlformats.org/spreadsheetml/2006/main" count="9279" uniqueCount="1383">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</sst>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New Forest</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201.78758721327921</c:v>
                </c:pt>
                <c:pt idx="1">
                  <c:v>213.81215156275698</c:v>
                </c:pt>
                <c:pt idx="2">
                  <c:v>133.49246842280911</c:v>
                </c:pt>
                <c:pt idx="3">
                  <c:v>111.56186612576064</c:v>
                </c:pt>
                <c:pt idx="4">
                  <c:v>66.784146902674735</c:v>
                </c:pt>
                <c:pt idx="5">
                  <c:v>83.792329091579433</c:v>
                </c:pt>
                <c:pt idx="6">
                  <c:v>103.19341793334263</c:v>
                </c:pt>
                <c:pt idx="7">
                  <c:v>199.96769324176037</c:v>
                </c:pt>
                <c:pt idx="8">
                  <c:v>162.59257196948604</c:v>
                </c:pt>
                <c:pt idx="9">
                  <c:v>215.29543317774946</c:v>
                </c:pt>
                <c:pt idx="10">
                  <c:v>198.23861932632187</c:v>
                </c:pt>
                <c:pt idx="11">
                  <c:v>234.9025043278838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New Forest for the period 2009/10 to 2020/21 is markedly below both the 'Rural as a Region' average and England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177</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New Forest</v>
      </c>
      <c r="G12" s="12"/>
      <c r="H12" s="13"/>
      <c r="I12" s="14">
        <f>Sheet2!BZ6</f>
        <v>201.78758721327921</v>
      </c>
      <c r="J12" s="15">
        <f>Sheet2!CA6</f>
        <v>213.81215156275698</v>
      </c>
      <c r="K12" s="15">
        <f>Sheet2!CB6</f>
        <v>133.49246842280911</v>
      </c>
      <c r="L12" s="15">
        <f>Sheet2!CC6</f>
        <v>111.56186612576064</v>
      </c>
      <c r="M12" s="15">
        <f>Sheet2!CD6</f>
        <v>66.784146902674735</v>
      </c>
      <c r="N12" s="15">
        <f>Sheet2!CE6</f>
        <v>83.792329091579433</v>
      </c>
      <c r="O12" s="15">
        <f>Sheet2!CF6</f>
        <v>103.19341793334263</v>
      </c>
      <c r="P12" s="15">
        <f>Sheet2!CG6</f>
        <v>199.96769324176037</v>
      </c>
      <c r="Q12" s="15">
        <f>Sheet2!CH6</f>
        <v>162.59257196948604</v>
      </c>
      <c r="R12" s="15">
        <f>Sheet2!CI6</f>
        <v>215.29543317774946</v>
      </c>
      <c r="S12" s="15">
        <f>Sheet2!CJ6</f>
        <v>198.23861932632187</v>
      </c>
      <c r="T12" s="15">
        <f>Sheet2!CK6</f>
        <v>234.9025043278838</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New Forest to Rural as a Region</v>
      </c>
      <c r="G15" s="47"/>
      <c r="H15" s="48"/>
      <c r="I15" s="21">
        <f>100*((I12-I13)/I13)</f>
        <v>-40.273362781450054</v>
      </c>
      <c r="J15" s="21">
        <f t="shared" ref="J15:N16" si="0">100*((J12-J13)/J13)</f>
        <v>-37.133413147614277</v>
      </c>
      <c r="K15" s="21">
        <f t="shared" si="0"/>
        <v>-57.894139932751756</v>
      </c>
      <c r="L15" s="21">
        <f t="shared" si="0"/>
        <v>-62.533351319545908</v>
      </c>
      <c r="M15" s="21">
        <f t="shared" si="0"/>
        <v>-79.119157347326876</v>
      </c>
      <c r="N15" s="21">
        <f t="shared" si="0"/>
        <v>-79.248857707769403</v>
      </c>
      <c r="O15" s="21">
        <f t="shared" ref="O15:T15" si="1">100*((O12-O13)/O13)</f>
        <v>-75.079540679834338</v>
      </c>
      <c r="P15" s="21">
        <f t="shared" si="1"/>
        <v>-56.829938391704658</v>
      </c>
      <c r="Q15" s="21">
        <f t="shared" si="1"/>
        <v>-67.525636810017602</v>
      </c>
      <c r="R15" s="21">
        <f t="shared" si="1"/>
        <v>-60.819092666204391</v>
      </c>
      <c r="S15" s="21">
        <f t="shared" si="1"/>
        <v>-61.014474073603694</v>
      </c>
      <c r="T15" s="21">
        <f t="shared" si="1"/>
        <v>-49.057586493107038</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MskSGZj87Ob95NCrf0JiojcuFzvNaI4XnWzlju0bmhol/aK3j/ZjId43EG81pQrEuf+mjTvnntxtGKjLsYDK/w==" saltValue="Y+HwbMTNOapAEagSrAeMig=="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New Forest</v>
      </c>
      <c r="BZ6" s="31">
        <f>100000*VLOOKUP($BY6,$B$6:$P$472,BZ$1,FALSE)/VLOOKUP($BY6,$BB$8:$BP$472,BZ$1,FALSE)</f>
        <v>201.78758721327921</v>
      </c>
      <c r="CA6" s="31">
        <f t="shared" ref="CA6:CK6" si="0">100000*VLOOKUP($BY6,$B$6:$P$472,CA$1,FALSE)/VLOOKUP($BY6,$BB$8:$BP$472,CA$1,FALSE)</f>
        <v>213.81215156275698</v>
      </c>
      <c r="CB6" s="31">
        <f t="shared" si="0"/>
        <v>133.49246842280911</v>
      </c>
      <c r="CC6" s="31">
        <f t="shared" si="0"/>
        <v>111.56186612576064</v>
      </c>
      <c r="CD6" s="31">
        <f t="shared" si="0"/>
        <v>66.784146902674735</v>
      </c>
      <c r="CE6" s="31">
        <f t="shared" si="0"/>
        <v>83.792329091579433</v>
      </c>
      <c r="CF6" s="31">
        <f t="shared" si="0"/>
        <v>103.19341793334263</v>
      </c>
      <c r="CG6" s="31">
        <f t="shared" si="0"/>
        <v>199.96769324176037</v>
      </c>
      <c r="CH6" s="31">
        <f t="shared" si="0"/>
        <v>162.59257196948604</v>
      </c>
      <c r="CI6" s="31">
        <f t="shared" si="0"/>
        <v>215.29543317774946</v>
      </c>
      <c r="CJ6" s="31">
        <f t="shared" si="0"/>
        <v>198.23861932632187</v>
      </c>
      <c r="CK6" s="31">
        <f t="shared" si="0"/>
        <v>234.9025043278838</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2022-09-01T13:25:40Z</dcterms:modified>
</cp:coreProperties>
</file>