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6" documentId="8_{419F2F34-1A13-4DD2-8534-007A1185233F}" xr6:coauthVersionLast="47" xr6:coauthVersionMax="47" xr10:uidLastSave="{50607574-BB2B-4951-88C0-E95292549ACF}"/>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<sst xmlns="http://schemas.openxmlformats.org/spreadsheetml/2006/main" count="9279" uniqueCount="1383">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</sst>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West Leicestershire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295.27219394357223</c:v>
                </c:pt>
                <c:pt idx="1">
                  <c:v>246.65915311544347</c:v>
                </c:pt>
                <c:pt idx="2">
                  <c:v>245.54286324330096</c:v>
                </c:pt>
                <c:pt idx="3">
                  <c:v>334.09586636165346</c:v>
                </c:pt>
                <c:pt idx="4">
                  <c:v>455.04455424637865</c:v>
                </c:pt>
                <c:pt idx="5">
                  <c:v>729.12640628427573</c:v>
                </c:pt>
                <c:pt idx="6">
                  <c:v>867.16513213454448</c:v>
                </c:pt>
                <c:pt idx="7">
                  <c:v>864.5211101629485</c:v>
                </c:pt>
                <c:pt idx="8">
                  <c:v>969.94276238899602</c:v>
                </c:pt>
                <c:pt idx="9">
                  <c:v>698.15717838748208</c:v>
                </c:pt>
                <c:pt idx="10">
                  <c:v>727.72196002354963</c:v>
                </c:pt>
                <c:pt idx="11">
                  <c:v>669.78980812716463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297180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90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North West Leicestershire in the period 2009/10 to 2020/21 saw a significant increase from 2012/13 taking it well above the rural and England situations and peaking in 2017/18 at nearly 1,000 additional dwellings per 100,000 population, 94% higher than the rural average in that year.</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193</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North West Leicestershire</v>
      </c>
      <c r="G12" s="12"/>
      <c r="H12" s="13"/>
      <c r="I12" s="14">
        <f>Sheet2!BZ6</f>
        <v>295.27219394357223</v>
      </c>
      <c r="J12" s="15">
        <f>Sheet2!CA6</f>
        <v>246.65915311544347</v>
      </c>
      <c r="K12" s="15">
        <f>Sheet2!CB6</f>
        <v>245.54286324330096</v>
      </c>
      <c r="L12" s="15">
        <f>Sheet2!CC6</f>
        <v>334.09586636165346</v>
      </c>
      <c r="M12" s="15">
        <f>Sheet2!CD6</f>
        <v>455.04455424637865</v>
      </c>
      <c r="N12" s="15">
        <f>Sheet2!CE6</f>
        <v>729.12640628427573</v>
      </c>
      <c r="O12" s="15">
        <f>Sheet2!CF6</f>
        <v>867.16513213454448</v>
      </c>
      <c r="P12" s="15">
        <f>Sheet2!CG6</f>
        <v>864.5211101629485</v>
      </c>
      <c r="Q12" s="15">
        <f>Sheet2!CH6</f>
        <v>969.94276238899602</v>
      </c>
      <c r="R12" s="15">
        <f>Sheet2!CI6</f>
        <v>698.15717838748208</v>
      </c>
      <c r="S12" s="15">
        <f>Sheet2!CJ6</f>
        <v>727.72196002354963</v>
      </c>
      <c r="T12" s="15">
        <f>Sheet2!CK6</f>
        <v>669.78980812716463</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North West Leicestershire to Rural as a Region</v>
      </c>
      <c r="G15" s="47"/>
      <c r="H15" s="48"/>
      <c r="I15" s="21">
        <f>100*((I12-I13)/I13)</f>
        <v>-12.603072111897978</v>
      </c>
      <c r="J15" s="21">
        <f t="shared" ref="J15:N16" si="0">100*((J12-J13)/J13)</f>
        <v>-27.475501467387286</v>
      </c>
      <c r="K15" s="21">
        <f t="shared" si="0"/>
        <v>-22.551485020952903</v>
      </c>
      <c r="L15" s="21">
        <f t="shared" si="0"/>
        <v>12.201891965964698</v>
      </c>
      <c r="M15" s="21">
        <f t="shared" si="0"/>
        <v>42.274988569089054</v>
      </c>
      <c r="N15" s="21">
        <f t="shared" si="0"/>
        <v>80.567910808296588</v>
      </c>
      <c r="O15" s="21">
        <f t="shared" ref="O15:T15" si="1">100*((O12-O13)/O13)</f>
        <v>109.41406760248972</v>
      </c>
      <c r="P15" s="21">
        <f t="shared" si="1"/>
        <v>86.63729616706064</v>
      </c>
      <c r="Q15" s="21">
        <f t="shared" si="1"/>
        <v>93.725169346766734</v>
      </c>
      <c r="R15" s="21">
        <f t="shared" si="1"/>
        <v>27.055327217461823</v>
      </c>
      <c r="S15" s="21">
        <f t="shared" si="1"/>
        <v>43.113503494518184</v>
      </c>
      <c r="T15" s="21">
        <f t="shared" si="1"/>
        <v>45.254770552338726</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1looB7y+PLDz6gptQCE7fq27KDIfqZS5+1U+vFukdKeag7wBsq1717wwi3FzZvZloIoebaHnLS2iUgnuxNE24Q==" saltValue="ql8bXBZq9taN9zm6mCrk4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North West Leicestershire</v>
      </c>
      <c r="BZ6" s="31">
        <f>100000*VLOOKUP($BY6,$B$6:$P$472,BZ$1,FALSE)/VLOOKUP($BY6,$BB$8:$BP$472,BZ$1,FALSE)</f>
        <v>295.27219394357223</v>
      </c>
      <c r="CA6" s="31">
        <f t="shared" ref="CA6:CK6" si="0">100000*VLOOKUP($BY6,$B$6:$P$472,CA$1,FALSE)/VLOOKUP($BY6,$BB$8:$BP$472,CA$1,FALSE)</f>
        <v>246.65915311544347</v>
      </c>
      <c r="CB6" s="31">
        <f t="shared" si="0"/>
        <v>245.54286324330096</v>
      </c>
      <c r="CC6" s="31">
        <f t="shared" si="0"/>
        <v>334.09586636165346</v>
      </c>
      <c r="CD6" s="31">
        <f t="shared" si="0"/>
        <v>455.04455424637865</v>
      </c>
      <c r="CE6" s="31">
        <f t="shared" si="0"/>
        <v>729.12640628427573</v>
      </c>
      <c r="CF6" s="31">
        <f t="shared" si="0"/>
        <v>867.16513213454448</v>
      </c>
      <c r="CG6" s="31">
        <f t="shared" si="0"/>
        <v>864.5211101629485</v>
      </c>
      <c r="CH6" s="31">
        <f t="shared" si="0"/>
        <v>969.94276238899602</v>
      </c>
      <c r="CI6" s="31">
        <f t="shared" si="0"/>
        <v>698.15717838748208</v>
      </c>
      <c r="CJ6" s="31">
        <f t="shared" si="0"/>
        <v>727.72196002354963</v>
      </c>
      <c r="CK6" s="31">
        <f t="shared" si="0"/>
        <v>669.78980812716463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2022-09-01T14:56:47Z</dcterms:modified>
</cp:coreProperties>
</file>