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AEE05C58-9AB3-4512-B562-70892281141F}" xr6:coauthVersionLast="47" xr6:coauthVersionMax="47" xr10:uidLastSave="{42D6FB05-B2A1-44F5-B92C-DDD6F6778D77}"/>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<sst xmlns="http://schemas.openxmlformats.org/spreadsheetml/2006/main" count="9279" uniqueCount="1383">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</sst>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Yorkshire</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318.02694853755025</c:v>
                </c:pt>
                <c:pt idx="1">
                  <c:v>324.4756505538956</c:v>
                </c:pt>
                <c:pt idx="2">
                  <c:v>270.12371799349972</c:v>
                </c:pt>
                <c:pt idx="3">
                  <c:v>168.3490525394858</c:v>
                </c:pt>
                <c:pt idx="4">
                  <c:v>201.24883417889814</c:v>
                </c:pt>
                <c:pt idx="5">
                  <c:v>361.64900038033505</c:v>
                </c:pt>
                <c:pt idx="6">
                  <c:v>327.54856711940425</c:v>
                </c:pt>
                <c:pt idx="7">
                  <c:v>441.810026610318</c:v>
                </c:pt>
                <c:pt idx="8">
                  <c:v>474.3040352629763</c:v>
                </c:pt>
                <c:pt idx="9">
                  <c:v>484.78043303146433</c:v>
                </c:pt>
                <c:pt idx="10">
                  <c:v>555.61488154756705</c:v>
                </c:pt>
                <c:pt idx="11">
                  <c:v>469.53803515895652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297180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908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North Yorkshire in the period 2009/10 to 2020/21 was in general in line with the rural and England situations and followed a similar trend.</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336</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North Yorkshire</v>
      </c>
      <c r="G12" s="12"/>
      <c r="H12" s="13"/>
      <c r="I12" s="14">
        <f>Sheet2!BZ6</f>
        <v>318.02694853755025</v>
      </c>
      <c r="J12" s="15">
        <f>Sheet2!CA6</f>
        <v>324.4756505538956</v>
      </c>
      <c r="K12" s="15">
        <f>Sheet2!CB6</f>
        <v>270.12371799349972</v>
      </c>
      <c r="L12" s="15">
        <f>Sheet2!CC6</f>
        <v>168.3490525394858</v>
      </c>
      <c r="M12" s="15">
        <f>Sheet2!CD6</f>
        <v>201.24883417889814</v>
      </c>
      <c r="N12" s="15">
        <f>Sheet2!CE6</f>
        <v>361.64900038033505</v>
      </c>
      <c r="O12" s="15">
        <f>Sheet2!CF6</f>
        <v>327.54856711940425</v>
      </c>
      <c r="P12" s="15">
        <f>Sheet2!CG6</f>
        <v>441.810026610318</v>
      </c>
      <c r="Q12" s="15">
        <f>Sheet2!CH6</f>
        <v>474.3040352629763</v>
      </c>
      <c r="R12" s="15">
        <f>Sheet2!CI6</f>
        <v>484.78043303146433</v>
      </c>
      <c r="S12" s="15">
        <f>Sheet2!CJ6</f>
        <v>555.61488154756705</v>
      </c>
      <c r="T12" s="15">
        <f>Sheet2!CK6</f>
        <v>469.53803515895652</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North Yorkshire to Rural as a Region</v>
      </c>
      <c r="G15" s="47"/>
      <c r="H15" s="48"/>
      <c r="I15" s="21">
        <f>100*((I12-I13)/I13)</f>
        <v>-5.867945380860772</v>
      </c>
      <c r="J15" s="21">
        <f t="shared" ref="J15:N16" si="0">100*((J12-J13)/J13)</f>
        <v>-4.5953351204010993</v>
      </c>
      <c r="K15" s="21">
        <f t="shared" si="0"/>
        <v>-14.798253376699485</v>
      </c>
      <c r="L15" s="21">
        <f t="shared" si="0"/>
        <v>-43.462089455603234</v>
      </c>
      <c r="M15" s="21">
        <f t="shared" si="0"/>
        <v>-37.077204165721326</v>
      </c>
      <c r="N15" s="21">
        <f t="shared" si="0"/>
        <v>-10.437745935749877</v>
      </c>
      <c r="O15" s="21">
        <f t="shared" ref="O15:T15" si="1">100*((O12-O13)/O13)</f>
        <v>-20.899405158279563</v>
      </c>
      <c r="P15" s="21">
        <f t="shared" si="1"/>
        <v>-4.6197625289857882</v>
      </c>
      <c r="Q15" s="21">
        <f t="shared" si="1"/>
        <v>-5.2679878482102325</v>
      </c>
      <c r="R15" s="21">
        <f t="shared" si="1"/>
        <v>-11.776404434173884</v>
      </c>
      <c r="S15" s="21">
        <f t="shared" si="1"/>
        <v>9.266995720990538</v>
      </c>
      <c r="T15" s="21">
        <f t="shared" si="1"/>
        <v>1.8269294860058554</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6RnAt+sb+a2GHZD3D7DgsSE6XfPcOdcSKBFG8JCI32JbM+z9SYiDNT97AODPXse5vwpve0fK3vpfwuW8LMHMTQ==" saltValue="V5j4eQ0ikHIfWPBffeF85A=="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North Yorkshire</v>
      </c>
      <c r="BZ6" s="31">
        <f>100000*VLOOKUP($BY6,$B$6:$P$472,BZ$1,FALSE)/VLOOKUP($BY6,$BB$8:$BP$472,BZ$1,FALSE)</f>
        <v>318.02694853755025</v>
      </c>
      <c r="CA6" s="31">
        <f t="shared" ref="CA6:CK6" si="0">100000*VLOOKUP($BY6,$B$6:$P$472,CA$1,FALSE)/VLOOKUP($BY6,$BB$8:$BP$472,CA$1,FALSE)</f>
        <v>324.4756505538956</v>
      </c>
      <c r="CB6" s="31">
        <f t="shared" si="0"/>
        <v>270.12371799349972</v>
      </c>
      <c r="CC6" s="31">
        <f t="shared" si="0"/>
        <v>168.3490525394858</v>
      </c>
      <c r="CD6" s="31">
        <f t="shared" si="0"/>
        <v>201.24883417889814</v>
      </c>
      <c r="CE6" s="31">
        <f t="shared" si="0"/>
        <v>361.64900038033505</v>
      </c>
      <c r="CF6" s="31">
        <f t="shared" si="0"/>
        <v>327.54856711940425</v>
      </c>
      <c r="CG6" s="31">
        <f t="shared" si="0"/>
        <v>441.810026610318</v>
      </c>
      <c r="CH6" s="31">
        <f t="shared" si="0"/>
        <v>474.3040352629763</v>
      </c>
      <c r="CI6" s="31">
        <f t="shared" si="0"/>
        <v>484.78043303146433</v>
      </c>
      <c r="CJ6" s="31">
        <f t="shared" si="0"/>
        <v>555.61488154756705</v>
      </c>
      <c r="CK6" s="31">
        <f t="shared" si="0"/>
        <v>469.53803515895652</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2022-09-01T15:09:07Z</dcterms:modified>
</cp:coreProperties>
</file>