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680C3320-7BAA-4DEE-9BD8-3452B983773D}" xr6:coauthVersionLast="47" xr6:coauthVersionMax="47" xr10:uidLastSave="{C9347CD2-43CE-465F-BC11-BC0631F3C82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<sst xmlns="http://schemas.openxmlformats.org/spreadsheetml/2006/main" count="9279" uniqueCount="1383">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</sst>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267.16247139588518</c:v>
                </c:pt>
                <c:pt idx="1">
                  <c:v>261.17215424475393</c:v>
                </c:pt>
                <c:pt idx="2">
                  <c:v>360.31302193780846</c:v>
                </c:pt>
                <c:pt idx="3">
                  <c:v>161.68599464763605</c:v>
                </c:pt>
                <c:pt idx="4">
                  <c:v>209.65916470304469</c:v>
                </c:pt>
                <c:pt idx="5">
                  <c:v>229.11459516776489</c:v>
                </c:pt>
                <c:pt idx="6">
                  <c:v>272.04413583182725</c:v>
                </c:pt>
                <c:pt idx="7">
                  <c:v>467.74073799094214</c:v>
                </c:pt>
                <c:pt idx="8">
                  <c:v>528.87390826644821</c:v>
                </c:pt>
                <c:pt idx="9">
                  <c:v>377.50732476898804</c:v>
                </c:pt>
                <c:pt idx="10">
                  <c:v>107.94714312302251</c:v>
                </c:pt>
                <c:pt idx="11">
                  <c:v>184.24774808307899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Richmondshire in the period 2009/10 to 2020/21 has not followed the trend shown by England or 'Rural as a Region'.  In some years it has surpassed both the rural and England positions, in other years it has been markedly below those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213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Richmondshire</v>
      </c>
      <c r="G12" s="12"/>
      <c r="H12" s="13"/>
      <c r="I12" s="14">
        <f>Sheet2!BZ6</f>
        <v>267.16247139588518</v>
      </c>
      <c r="J12" s="15">
        <f>Sheet2!CA6</f>
        <v>261.17215424475393</v>
      </c>
      <c r="K12" s="15">
        <f>Sheet2!CB6</f>
        <v>360.31302193780846</v>
      </c>
      <c r="L12" s="15">
        <f>Sheet2!CC6</f>
        <v>161.68599464763605</v>
      </c>
      <c r="M12" s="15">
        <f>Sheet2!CD6</f>
        <v>209.65916470304469</v>
      </c>
      <c r="N12" s="15">
        <f>Sheet2!CE6</f>
        <v>229.11459516776489</v>
      </c>
      <c r="O12" s="15">
        <f>Sheet2!CF6</f>
        <v>272.04413583182725</v>
      </c>
      <c r="P12" s="15">
        <f>Sheet2!CG6</f>
        <v>467.74073799094214</v>
      </c>
      <c r="Q12" s="15">
        <f>Sheet2!CH6</f>
        <v>528.87390826644821</v>
      </c>
      <c r="R12" s="15">
        <f>Sheet2!CI6</f>
        <v>377.50732476898804</v>
      </c>
      <c r="S12" s="15">
        <f>Sheet2!CJ6</f>
        <v>107.94714312302251</v>
      </c>
      <c r="T12" s="15">
        <f>Sheet2!CK6</f>
        <v>184.24774808307899</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Richmondshire to Rural as a Region</v>
      </c>
      <c r="G15" s="47"/>
      <c r="H15" s="48"/>
      <c r="I15" s="21">
        <f>100*((I12-I13)/I13)</f>
        <v>-20.923203315733065</v>
      </c>
      <c r="J15" s="21">
        <f t="shared" ref="J15:N16" si="0">100*((J12-J13)/J13)</f>
        <v>-23.208284476603815</v>
      </c>
      <c r="K15" s="21">
        <f t="shared" si="0"/>
        <v>13.649031000527048</v>
      </c>
      <c r="L15" s="21">
        <f t="shared" si="0"/>
        <v>-45.699793590903795</v>
      </c>
      <c r="M15" s="21">
        <f t="shared" si="0"/>
        <v>-34.44761620995088</v>
      </c>
      <c r="N15" s="21">
        <f t="shared" si="0"/>
        <v>-43.259847087471819</v>
      </c>
      <c r="O15" s="21">
        <f t="shared" ref="O15:T15" si="1">100*((O12-O13)/O13)</f>
        <v>-34.303321315843625</v>
      </c>
      <c r="P15" s="21">
        <f t="shared" si="1"/>
        <v>0.97829378551637736</v>
      </c>
      <c r="Q15" s="21">
        <f t="shared" si="1"/>
        <v>5.6311685749905651</v>
      </c>
      <c r="R15" s="21">
        <f t="shared" si="1"/>
        <v>-31.29868436460897</v>
      </c>
      <c r="S15" s="21">
        <f t="shared" si="1"/>
        <v>-78.771158913412478</v>
      </c>
      <c r="T15" s="21">
        <f t="shared" si="1"/>
        <v>-60.042890996765344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LeNZ6F4SHF5+XlNEu12A/lo2b5ywvfXPiP4P5RNictFyx0foYmjgCrgpJ/QuQ6Ly5cN8gjYbbSsxr2jNSx06XA==" saltValue="znMhNv1W4yK36+PZ/uXpC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Richmondshire</v>
      </c>
      <c r="BZ6" s="31">
        <f>100000*VLOOKUP($BY6,$B$6:$P$472,BZ$1,FALSE)/VLOOKUP($BY6,$BB$8:$BP$472,BZ$1,FALSE)</f>
        <v>267.16247139588518</v>
      </c>
      <c r="CA6" s="31">
        <f t="shared" ref="CA6:CK6" si="0">100000*VLOOKUP($BY6,$B$6:$P$472,CA$1,FALSE)/VLOOKUP($BY6,$BB$8:$BP$472,CA$1,FALSE)</f>
        <v>261.17215424475393</v>
      </c>
      <c r="CB6" s="31">
        <f t="shared" si="0"/>
        <v>360.31302193780846</v>
      </c>
      <c r="CC6" s="31">
        <f t="shared" si="0"/>
        <v>161.68599464763605</v>
      </c>
      <c r="CD6" s="31">
        <f t="shared" si="0"/>
        <v>209.65916470304469</v>
      </c>
      <c r="CE6" s="31">
        <f t="shared" si="0"/>
        <v>229.11459516776489</v>
      </c>
      <c r="CF6" s="31">
        <f t="shared" si="0"/>
        <v>272.04413583182725</v>
      </c>
      <c r="CG6" s="31">
        <f t="shared" si="0"/>
        <v>467.74073799094214</v>
      </c>
      <c r="CH6" s="31">
        <f t="shared" si="0"/>
        <v>528.87390826644821</v>
      </c>
      <c r="CI6" s="31">
        <f t="shared" si="0"/>
        <v>377.50732476898804</v>
      </c>
      <c r="CJ6" s="31">
        <f t="shared" si="0"/>
        <v>107.94714312302251</v>
      </c>
      <c r="CK6" s="31">
        <f t="shared" si="0"/>
        <v>184.24774808307899</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2022-09-02T08:15:46Z</dcterms:modified>
</cp:coreProperties>
</file>