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AC0D3921-71B3-4BB2-853A-3393CE465D00}" xr6:coauthVersionLast="47" xr6:coauthVersionMax="47" xr10:uidLastSave="{283BCB65-DECF-4F4B-AD7F-3478FC1DCA8C}"/>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<sst xmlns="http://schemas.openxmlformats.org/spreadsheetml/2006/main" count="9279" uniqueCount="1383">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</sst>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Scarborough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301.35024737706476</c:v>
                </c:pt>
                <c:pt idx="1">
                  <c:v>325.92144128277369</c:v>
                </c:pt>
                <c:pt idx="2">
                  <c:v>247.39044465903342</c:v>
                </c:pt>
                <c:pt idx="3">
                  <c:v>146.3253023135963</c:v>
                </c:pt>
                <c:pt idx="4">
                  <c:v>228.93012092679774</c:v>
                </c:pt>
                <c:pt idx="5">
                  <c:v>384.64383460315111</c:v>
                </c:pt>
                <c:pt idx="6">
                  <c:v>325.65755997372537</c:v>
                </c:pt>
                <c:pt idx="7">
                  <c:v>422.5339090396368</c:v>
                </c:pt>
                <c:pt idx="8">
                  <c:v>422.62618805942606</c:v>
                </c:pt>
                <c:pt idx="9">
                  <c:v>437.75750441436139</c:v>
                </c:pt>
                <c:pt idx="10">
                  <c:v>467.09637080831578</c:v>
                </c:pt>
                <c:pt idx="11">
                  <c:v>434.99452808151779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91440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3850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The supply of additional housing in Scarborough from 2009/10 to 2020/21 is in line with that of England on a per head of population basis.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227</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Scarborough</v>
      </c>
      <c r="G12" s="12"/>
      <c r="H12" s="13"/>
      <c r="I12" s="14">
        <f>Sheet2!BZ6</f>
        <v>301.35024737706476</v>
      </c>
      <c r="J12" s="15">
        <f>Sheet2!CA6</f>
        <v>325.92144128277369</v>
      </c>
      <c r="K12" s="15">
        <f>Sheet2!CB6</f>
        <v>247.39044465903342</v>
      </c>
      <c r="L12" s="15">
        <f>Sheet2!CC6</f>
        <v>146.3253023135963</v>
      </c>
      <c r="M12" s="15">
        <f>Sheet2!CD6</f>
        <v>228.93012092679774</v>
      </c>
      <c r="N12" s="15">
        <f>Sheet2!CE6</f>
        <v>384.64383460315111</v>
      </c>
      <c r="O12" s="15">
        <f>Sheet2!CF6</f>
        <v>325.65755997372537</v>
      </c>
      <c r="P12" s="15">
        <f>Sheet2!CG6</f>
        <v>422.5339090396368</v>
      </c>
      <c r="Q12" s="15">
        <f>Sheet2!CH6</f>
        <v>422.62618805942606</v>
      </c>
      <c r="R12" s="15">
        <f>Sheet2!CI6</f>
        <v>437.75750441436139</v>
      </c>
      <c r="S12" s="15">
        <f>Sheet2!CJ6</f>
        <v>467.09637080831578</v>
      </c>
      <c r="T12" s="15">
        <f>Sheet2!CK6</f>
        <v>434.99452808151779</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Scarborough to Rural as a Region</v>
      </c>
      <c r="G15" s="47"/>
      <c r="H15" s="48"/>
      <c r="I15" s="21">
        <f>100*((I12-I13)/I13)</f>
        <v>-10.804043254719192</v>
      </c>
      <c r="J15" s="21">
        <f t="shared" ref="J15:N16" si="0">100*((J12-J13)/J13)</f>
        <v>-4.1702333300535575</v>
      </c>
      <c r="K15" s="21">
        <f t="shared" si="0"/>
        <v>-21.968725517942715</v>
      </c>
      <c r="L15" s="21">
        <f t="shared" si="0"/>
        <v>-50.858488789846156</v>
      </c>
      <c r="M15" s="21">
        <f t="shared" si="0"/>
        <v>-28.422326925936332</v>
      </c>
      <c r="N15" s="21">
        <f t="shared" si="0"/>
        <v>-4.743082926414071</v>
      </c>
      <c r="O15" s="21">
        <f t="shared" ref="O15:T15" si="1">100*((O12-O13)/O13)</f>
        <v>-21.356069619945842</v>
      </c>
      <c r="P15" s="21">
        <f t="shared" si="1"/>
        <v>-8.781190655723158</v>
      </c>
      <c r="Q15" s="21">
        <f t="shared" si="1"/>
        <v>-15.589524426642962</v>
      </c>
      <c r="R15" s="21">
        <f t="shared" si="1"/>
        <v>-20.333952457913412</v>
      </c>
      <c r="S15" s="21">
        <f t="shared" si="1"/>
        <v>-8.1410184546452076</v>
      </c>
      <c r="T15" s="21">
        <f t="shared" si="1"/>
        <v>-5.6643896319073592</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rd8qTPbt0HKoh2qcEbhdASKtOjCmhD2C5TcowrRwbYQnf1BdDdwycHlNiVfKqw7f2nn9Dhx6U65yYdVYU5nriA==" saltValue="wcgFmhyYelfGW5aqslsmYw=="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Scarborough</v>
      </c>
      <c r="BZ6" s="31">
        <f>100000*VLOOKUP($BY6,$B$6:$P$472,BZ$1,FALSE)/VLOOKUP($BY6,$BB$8:$BP$472,BZ$1,FALSE)</f>
        <v>301.35024737706476</v>
      </c>
      <c r="CA6" s="31">
        <f t="shared" ref="CA6:CK6" si="0">100000*VLOOKUP($BY6,$B$6:$P$472,CA$1,FALSE)/VLOOKUP($BY6,$BB$8:$BP$472,CA$1,FALSE)</f>
        <v>325.92144128277369</v>
      </c>
      <c r="CB6" s="31">
        <f t="shared" si="0"/>
        <v>247.39044465903342</v>
      </c>
      <c r="CC6" s="31">
        <f t="shared" si="0"/>
        <v>146.3253023135963</v>
      </c>
      <c r="CD6" s="31">
        <f t="shared" si="0"/>
        <v>228.93012092679774</v>
      </c>
      <c r="CE6" s="31">
        <f t="shared" si="0"/>
        <v>384.64383460315111</v>
      </c>
      <c r="CF6" s="31">
        <f t="shared" si="0"/>
        <v>325.65755997372537</v>
      </c>
      <c r="CG6" s="31">
        <f t="shared" si="0"/>
        <v>422.5339090396368</v>
      </c>
      <c r="CH6" s="31">
        <f t="shared" si="0"/>
        <v>422.62618805942606</v>
      </c>
      <c r="CI6" s="31">
        <f t="shared" si="0"/>
        <v>437.75750441436139</v>
      </c>
      <c r="CJ6" s="31">
        <f t="shared" si="0"/>
        <v>467.09637080831578</v>
      </c>
      <c r="CK6" s="31">
        <f t="shared" si="0"/>
        <v>434.99452808151779</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2022-09-02T08:54:10Z</dcterms:modified>
</cp:coreProperties>
</file>