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30797869-D192-4755-8477-5A3FFD5FD3C9}" xr6:coauthVersionLast="47" xr6:coauthVersionMax="47" xr10:uidLastSave="{DDB379CD-D2C4-4EBA-A6AF-0E669B790ECC}"/>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<sst xmlns="http://schemas.openxmlformats.org/spreadsheetml/2006/main" count="9279" uniqueCount="1383">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</sst>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Selby</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407.5315026586112</c:v>
                </c:pt>
                <c:pt idx="1">
                  <c:v>551.56740377330914</c:v>
                </c:pt>
                <c:pt idx="2">
                  <c:v>372.24556237806263</c:v>
                </c:pt>
                <c:pt idx="3">
                  <c:v>261.28576348887754</c:v>
                </c:pt>
                <c:pt idx="4">
                  <c:v>315.6915175573958</c:v>
                </c:pt>
                <c:pt idx="5">
                  <c:v>673.89222396113144</c:v>
                </c:pt>
                <c:pt idx="6">
                  <c:v>509.19213593922171</c:v>
                </c:pt>
                <c:pt idx="7">
                  <c:v>646.40795012767137</c:v>
                </c:pt>
                <c:pt idx="8">
                  <c:v>696.34872051611728</c:v>
                </c:pt>
                <c:pt idx="9">
                  <c:v>701.4118016744103</c:v>
                </c:pt>
                <c:pt idx="10">
                  <c:v>542.92650629000218</c:v>
                </c:pt>
                <c:pt idx="11">
                  <c:v>527.82533779731068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The supply of additional housing in Selby from 2009/10 to 2020/21 was either markedly greater than or in line with the rural situation, depending on the year under consideration.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230</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Selby</v>
      </c>
      <c r="G12" s="12"/>
      <c r="H12" s="13"/>
      <c r="I12" s="14">
        <f>Sheet2!BZ6</f>
        <v>407.5315026586112</v>
      </c>
      <c r="J12" s="15">
        <f>Sheet2!CA6</f>
        <v>551.56740377330914</v>
      </c>
      <c r="K12" s="15">
        <f>Sheet2!CB6</f>
        <v>372.24556237806263</v>
      </c>
      <c r="L12" s="15">
        <f>Sheet2!CC6</f>
        <v>261.28576348887754</v>
      </c>
      <c r="M12" s="15">
        <f>Sheet2!CD6</f>
        <v>315.6915175573958</v>
      </c>
      <c r="N12" s="15">
        <f>Sheet2!CE6</f>
        <v>673.89222396113144</v>
      </c>
      <c r="O12" s="15">
        <f>Sheet2!CF6</f>
        <v>509.19213593922171</v>
      </c>
      <c r="P12" s="15">
        <f>Sheet2!CG6</f>
        <v>646.40795012767137</v>
      </c>
      <c r="Q12" s="15">
        <f>Sheet2!CH6</f>
        <v>696.34872051611728</v>
      </c>
      <c r="R12" s="15">
        <f>Sheet2!CI6</f>
        <v>701.4118016744103</v>
      </c>
      <c r="S12" s="15">
        <f>Sheet2!CJ6</f>
        <v>542.92650629000218</v>
      </c>
      <c r="T12" s="15">
        <f>Sheet2!CK6</f>
        <v>527.82533779731068</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Selby to Rural as a Region</v>
      </c>
      <c r="G15" s="47"/>
      <c r="H15" s="48"/>
      <c r="I15" s="21">
        <f>100*((I12-I13)/I13)</f>
        <v>20.624298801366514</v>
      </c>
      <c r="J15" s="21">
        <f t="shared" ref="J15:N16" si="0">100*((J12-J13)/J13)</f>
        <v>62.175815737404335</v>
      </c>
      <c r="K15" s="21">
        <f t="shared" si="0"/>
        <v>17.412763021968008</v>
      </c>
      <c r="L15" s="21">
        <f t="shared" si="0"/>
        <v>-12.250464734907204</v>
      </c>
      <c r="M15" s="21">
        <f t="shared" si="0"/>
        <v>-1.2953640853415276</v>
      </c>
      <c r="N15" s="21">
        <f t="shared" si="0"/>
        <v>66.889184017806187</v>
      </c>
      <c r="O15" s="21">
        <f t="shared" ref="O15:T15" si="1">100*((O12-O13)/O13)</f>
        <v>22.966194588285056</v>
      </c>
      <c r="P15" s="21">
        <f t="shared" si="1"/>
        <v>39.549897179470058</v>
      </c>
      <c r="Q15" s="21">
        <f t="shared" si="1"/>
        <v>39.080654072953777</v>
      </c>
      <c r="R15" s="21">
        <f t="shared" si="1"/>
        <v>27.647625398288849</v>
      </c>
      <c r="S15" s="21">
        <f t="shared" si="1"/>
        <v>6.7717050241088552</v>
      </c>
      <c r="T15" s="21">
        <f t="shared" si="1"/>
        <v>14.467475323098425</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G4bC8zjJVgsEVI++KEN/Eqv2IyyZoGkX1uZB5isArdu35yWrEZPqi1kZi5N4E2v8u8u3vdIIYJLVy8FibcIAaQ==" saltValue="/GWnQaJY8pVPRdh3Uzaxl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Selby</v>
      </c>
      <c r="BZ6" s="31">
        <f>100000*VLOOKUP($BY6,$B$6:$P$472,BZ$1,FALSE)/VLOOKUP($BY6,$BB$8:$BP$472,BZ$1,FALSE)</f>
        <v>407.5315026586112</v>
      </c>
      <c r="CA6" s="31">
        <f t="shared" ref="CA6:CK6" si="0">100000*VLOOKUP($BY6,$B$6:$P$472,CA$1,FALSE)/VLOOKUP($BY6,$BB$8:$BP$472,CA$1,FALSE)</f>
        <v>551.56740377330914</v>
      </c>
      <c r="CB6" s="31">
        <f t="shared" si="0"/>
        <v>372.24556237806263</v>
      </c>
      <c r="CC6" s="31">
        <f t="shared" si="0"/>
        <v>261.28576348887754</v>
      </c>
      <c r="CD6" s="31">
        <f t="shared" si="0"/>
        <v>315.6915175573958</v>
      </c>
      <c r="CE6" s="31">
        <f t="shared" si="0"/>
        <v>673.89222396113144</v>
      </c>
      <c r="CF6" s="31">
        <f t="shared" si="0"/>
        <v>509.19213593922171</v>
      </c>
      <c r="CG6" s="31">
        <f t="shared" si="0"/>
        <v>646.40795012767137</v>
      </c>
      <c r="CH6" s="31">
        <f t="shared" si="0"/>
        <v>696.34872051611728</v>
      </c>
      <c r="CI6" s="31">
        <f t="shared" si="0"/>
        <v>701.4118016744103</v>
      </c>
      <c r="CJ6" s="31">
        <f t="shared" si="0"/>
        <v>542.92650629000218</v>
      </c>
      <c r="CK6" s="31">
        <f t="shared" si="0"/>
        <v>527.82533779731068</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2022-09-02T09:24:01Z</dcterms:modified>
</cp:coreProperties>
</file>