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4203F3F0-0593-4638-BB67-AB5DE3E86CA7}" xr6:coauthVersionLast="47" xr6:coauthVersionMax="47" xr10:uidLastSave="{829618CC-F04E-4141-98BF-9C8A85A77604}"/>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<sst xmlns="http://schemas.openxmlformats.org/spreadsheetml/2006/main" count="9279" uniqueCount="1383">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</sst>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Stratford-on-Avon</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254.70265217899652</c:v>
                </c:pt>
                <c:pt idx="1">
                  <c:v>185.70442046409224</c:v>
                </c:pt>
                <c:pt idx="2">
                  <c:v>128.28577103886644</c:v>
                </c:pt>
                <c:pt idx="3">
                  <c:v>304.65089325628759</c:v>
                </c:pt>
                <c:pt idx="4">
                  <c:v>272.15821464211194</c:v>
                </c:pt>
                <c:pt idx="5">
                  <c:v>581.3810262853201</c:v>
                </c:pt>
                <c:pt idx="6">
                  <c:v>864.1108152697692</c:v>
                </c:pt>
                <c:pt idx="7">
                  <c:v>988.2848919696786</c:v>
                </c:pt>
                <c:pt idx="8">
                  <c:v>1067.0756058209934</c:v>
                </c:pt>
                <c:pt idx="9">
                  <c:v>1103.6212572503528</c:v>
                </c:pt>
                <c:pt idx="10">
                  <c:v>1031.5300773263232</c:v>
                </c:pt>
                <c:pt idx="11">
                  <c:v>636.69733085602934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365760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659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Stratford-on-Avon in the period 2009/10 to 2013/14 was generally in line with the England and rural situations, it then increased rapidly taking it well above those comparators before coming back down in 2020/21, although in that year it was still higher than the England and rural levels.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262</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Stratford-on-Avon</v>
      </c>
      <c r="G12" s="12"/>
      <c r="H12" s="13"/>
      <c r="I12" s="14">
        <f>Sheet2!BZ6</f>
        <v>254.70265217899652</v>
      </c>
      <c r="J12" s="15">
        <f>Sheet2!CA6</f>
        <v>185.70442046409224</v>
      </c>
      <c r="K12" s="15">
        <f>Sheet2!CB6</f>
        <v>128.28577103886644</v>
      </c>
      <c r="L12" s="15">
        <f>Sheet2!CC6</f>
        <v>304.65089325628759</v>
      </c>
      <c r="M12" s="15">
        <f>Sheet2!CD6</f>
        <v>272.15821464211194</v>
      </c>
      <c r="N12" s="15">
        <f>Sheet2!CE6</f>
        <v>581.3810262853201</v>
      </c>
      <c r="O12" s="15">
        <f>Sheet2!CF6</f>
        <v>864.1108152697692</v>
      </c>
      <c r="P12" s="15">
        <f>Sheet2!CG6</f>
        <v>988.2848919696786</v>
      </c>
      <c r="Q12" s="15">
        <f>Sheet2!CH6</f>
        <v>1067.0756058209934</v>
      </c>
      <c r="R12" s="15">
        <f>Sheet2!CI6</f>
        <v>1103.6212572503528</v>
      </c>
      <c r="S12" s="15">
        <f>Sheet2!CJ6</f>
        <v>1031.5300773263232</v>
      </c>
      <c r="T12" s="15">
        <f>Sheet2!CK6</f>
        <v>636.69733085602934</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Stratford-on-Avon to Rural as a Region</v>
      </c>
      <c r="G15" s="47"/>
      <c r="H15" s="48"/>
      <c r="I15" s="21">
        <f>100*((I12-I13)/I13)</f>
        <v>-24.611156140052543</v>
      </c>
      <c r="J15" s="21">
        <f t="shared" ref="J15:N16" si="0">100*((J12-J13)/J13)</f>
        <v>-45.397850437180857</v>
      </c>
      <c r="K15" s="21">
        <f t="shared" si="0"/>
        <v>-59.536423381780693</v>
      </c>
      <c r="L15" s="21">
        <f t="shared" si="0"/>
        <v>2.3131683271852017</v>
      </c>
      <c r="M15" s="21">
        <f t="shared" si="0"/>
        <v>-14.906559114154449</v>
      </c>
      <c r="N15" s="21">
        <f t="shared" si="0"/>
        <v>43.978816834942521</v>
      </c>
      <c r="O15" s="21">
        <f t="shared" ref="O15:T15" si="1">100*((O12-O13)/O13)</f>
        <v>108.67647231100813</v>
      </c>
      <c r="P15" s="21">
        <f t="shared" si="1"/>
        <v>113.35606257805595</v>
      </c>
      <c r="Q15" s="21">
        <f t="shared" si="1"/>
        <v>113.12536209283115</v>
      </c>
      <c r="R15" s="21">
        <f t="shared" si="1"/>
        <v>100.84440052303891</v>
      </c>
      <c r="S15" s="21">
        <f t="shared" si="1"/>
        <v>102.86028378388372</v>
      </c>
      <c r="T15" s="21">
        <f t="shared" si="1"/>
        <v>38.078130754746248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Q2TLD3mz9i2nrZteOPQJ52a69wugo2Bvd1coD0OChnq/PlcDcbfGzRcwMMfLmikmFMNAcAgS4dKsqcCg0QIUoA==" saltValue="G+JLodgeftWABecpoTnMm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Stratford-on-Avon</v>
      </c>
      <c r="BZ6" s="31">
        <f>100000*VLOOKUP($BY6,$B$6:$P$472,BZ$1,FALSE)/VLOOKUP($BY6,$BB$8:$BP$472,BZ$1,FALSE)</f>
        <v>254.70265217899652</v>
      </c>
      <c r="CA6" s="31">
        <f t="shared" ref="CA6:CK6" si="0">100000*VLOOKUP($BY6,$B$6:$P$472,CA$1,FALSE)/VLOOKUP($BY6,$BB$8:$BP$472,CA$1,FALSE)</f>
        <v>185.70442046409224</v>
      </c>
      <c r="CB6" s="31">
        <f t="shared" si="0"/>
        <v>128.28577103886644</v>
      </c>
      <c r="CC6" s="31">
        <f t="shared" si="0"/>
        <v>304.65089325628759</v>
      </c>
      <c r="CD6" s="31">
        <f t="shared" si="0"/>
        <v>272.15821464211194</v>
      </c>
      <c r="CE6" s="31">
        <f t="shared" si="0"/>
        <v>581.3810262853201</v>
      </c>
      <c r="CF6" s="31">
        <f t="shared" si="0"/>
        <v>864.1108152697692</v>
      </c>
      <c r="CG6" s="31">
        <f t="shared" si="0"/>
        <v>988.2848919696786</v>
      </c>
      <c r="CH6" s="31">
        <f t="shared" si="0"/>
        <v>1067.0756058209934</v>
      </c>
      <c r="CI6" s="31">
        <f t="shared" si="0"/>
        <v>1103.6212572503528</v>
      </c>
      <c r="CJ6" s="31">
        <f t="shared" si="0"/>
        <v>1031.5300773263232</v>
      </c>
      <c r="CK6" s="31">
        <f t="shared" si="0"/>
        <v>636.69733085602934</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2022-09-02T14:34:08Z</dcterms:modified>
</cp:coreProperties>
</file>