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36DBE1B4-5857-4346-ADA3-438107C51D28}" xr6:coauthVersionLast="47" xr6:coauthVersionMax="47" xr10:uidLastSave="{915BE2AB-654D-4AD5-899B-FF702025131F}"/>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<sst xmlns="http://schemas.openxmlformats.org/spreadsheetml/2006/main" count="9279" uniqueCount="1383">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</sst>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302.3680002571258</c:v>
                </c:pt>
                <c:pt idx="1">
                  <c:v>358.88033837519032</c:v>
                </c:pt>
                <c:pt idx="2">
                  <c:v>275.20499553395405</c:v>
                </c:pt>
                <c:pt idx="3">
                  <c:v>388.65386614632899</c:v>
                </c:pt>
                <c:pt idx="4">
                  <c:v>667.78757693039779</c:v>
                </c:pt>
                <c:pt idx="5">
                  <c:v>519.49274907401593</c:v>
                </c:pt>
                <c:pt idx="6">
                  <c:v>513.56446320101156</c:v>
                </c:pt>
                <c:pt idx="7">
                  <c:v>552.66054480937828</c:v>
                </c:pt>
                <c:pt idx="8">
                  <c:v>552.35588152498917</c:v>
                </c:pt>
                <c:pt idx="9">
                  <c:v>484.77913944175123</c:v>
                </c:pt>
                <c:pt idx="10">
                  <c:v>333.92216930152131</c:v>
                </c:pt>
                <c:pt idx="11">
                  <c:v>350.26918149571605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Teignbridge from 2009/10 to 2011/12 was in line with 'Rural as a Region', it then increased taking it above the rural situation from 2012/13 to 2017/18, before dropping again moving below both the rural and England levels.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272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Teignbridge</v>
      </c>
      <c r="G12" s="12"/>
      <c r="H12" s="13"/>
      <c r="I12" s="14">
        <f>Sheet2!BZ6</f>
        <v>302.3680002571258</v>
      </c>
      <c r="J12" s="15">
        <f>Sheet2!CA6</f>
        <v>358.88033837519032</v>
      </c>
      <c r="K12" s="15">
        <f>Sheet2!CB6</f>
        <v>275.20499553395405</v>
      </c>
      <c r="L12" s="15">
        <f>Sheet2!CC6</f>
        <v>388.65386614632899</v>
      </c>
      <c r="M12" s="15">
        <f>Sheet2!CD6</f>
        <v>667.78757693039779</v>
      </c>
      <c r="N12" s="15">
        <f>Sheet2!CE6</f>
        <v>519.49274907401593</v>
      </c>
      <c r="O12" s="15">
        <f>Sheet2!CF6</f>
        <v>513.56446320101156</v>
      </c>
      <c r="P12" s="15">
        <f>Sheet2!CG6</f>
        <v>552.66054480937828</v>
      </c>
      <c r="Q12" s="15">
        <f>Sheet2!CH6</f>
        <v>552.35588152498917</v>
      </c>
      <c r="R12" s="15">
        <f>Sheet2!CI6</f>
        <v>484.77913944175123</v>
      </c>
      <c r="S12" s="15">
        <f>Sheet2!CJ6</f>
        <v>333.92216930152131</v>
      </c>
      <c r="T12" s="15">
        <f>Sheet2!CK6</f>
        <v>350.26918149571605</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Teignbridge to Rural as a Region</v>
      </c>
      <c r="G15" s="47"/>
      <c r="H15" s="48"/>
      <c r="I15" s="21">
        <f>100*((I12-I13)/I13)</f>
        <v>-10.502800953916559</v>
      </c>
      <c r="J15" s="21">
        <f t="shared" ref="J15:N16" si="0">100*((J12-J13)/J13)</f>
        <v>5.5205786816813678</v>
      </c>
      <c r="K15" s="21">
        <f t="shared" si="0"/>
        <v>-13.195529540598299</v>
      </c>
      <c r="L15" s="21">
        <f t="shared" si="0"/>
        <v>30.524509555889772</v>
      </c>
      <c r="M15" s="21">
        <f t="shared" si="0"/>
        <v>108.79157653408645</v>
      </c>
      <c r="N15" s="21">
        <f t="shared" si="0"/>
        <v>28.652205669507751</v>
      </c>
      <c r="O15" s="21">
        <f t="shared" ref="O15:T15" si="1">100*((O12-O13)/O13)</f>
        <v>24.022079797284217</v>
      </c>
      <c r="P15" s="21">
        <f t="shared" si="1"/>
        <v>19.311221633437544</v>
      </c>
      <c r="Q15" s="21">
        <f t="shared" si="1"/>
        <v>10.321186813698446</v>
      </c>
      <c r="R15" s="21">
        <f t="shared" si="1"/>
        <v>-11.776639850308488</v>
      </c>
      <c r="S15" s="21">
        <f t="shared" si="1"/>
        <v>-34.331002541569745</v>
      </c>
      <c r="T15" s="21">
        <f t="shared" si="1"/>
        <v>-24.038453597884391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IDemBw551hXQo/4oY22ZhfO2RktCo0NUOBb5csa71wA+3A1P8bivJHVtwb5ZrksexAcMeg4iyOJAfazLSPAi4w==" saltValue="u5laDaqi0U9vqIAbzLiYy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Teignbridge</v>
      </c>
      <c r="BZ6" s="31">
        <f>100000*VLOOKUP($BY6,$B$6:$P$472,BZ$1,FALSE)/VLOOKUP($BY6,$BB$8:$BP$472,BZ$1,FALSE)</f>
        <v>302.3680002571258</v>
      </c>
      <c r="CA6" s="31">
        <f t="shared" ref="CA6:CK6" si="0">100000*VLOOKUP($BY6,$B$6:$P$472,CA$1,FALSE)/VLOOKUP($BY6,$BB$8:$BP$472,CA$1,FALSE)</f>
        <v>358.88033837519032</v>
      </c>
      <c r="CB6" s="31">
        <f t="shared" si="0"/>
        <v>275.20499553395405</v>
      </c>
      <c r="CC6" s="31">
        <f t="shared" si="0"/>
        <v>388.65386614632899</v>
      </c>
      <c r="CD6" s="31">
        <f t="shared" si="0"/>
        <v>667.78757693039779</v>
      </c>
      <c r="CE6" s="31">
        <f t="shared" si="0"/>
        <v>519.49274907401593</v>
      </c>
      <c r="CF6" s="31">
        <f t="shared" si="0"/>
        <v>513.56446320101156</v>
      </c>
      <c r="CG6" s="31">
        <f t="shared" si="0"/>
        <v>552.66054480937828</v>
      </c>
      <c r="CH6" s="31">
        <f t="shared" si="0"/>
        <v>552.35588152498917</v>
      </c>
      <c r="CI6" s="31">
        <f t="shared" si="0"/>
        <v>484.77913944175123</v>
      </c>
      <c r="CJ6" s="31">
        <f t="shared" si="0"/>
        <v>333.92216930152131</v>
      </c>
      <c r="CK6" s="31">
        <f t="shared" si="0"/>
        <v>350.26918149571605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2022-09-02T15:01:51Z</dcterms:modified>
</cp:coreProperties>
</file>