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AC7C805B-F033-4E18-964B-EDC9A05331D6}" xr6:coauthVersionLast="47" xr6:coauthVersionMax="47" xr10:uidLastSave="{416005F0-0D9D-4D08-891D-8C48C564547A}"/>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<sst xmlns="http://schemas.openxmlformats.org/spreadsheetml/2006/main" count="9279" uniqueCount="1383">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</sst>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West Lindsey</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494.1545544822622</c:v>
                </c:pt>
                <c:pt idx="1">
                  <c:v>335.59375139877517</c:v>
                </c:pt>
                <c:pt idx="2">
                  <c:v>248.45554660220253</c:v>
                </c:pt>
                <c:pt idx="3">
                  <c:v>263.11699269489532</c:v>
                </c:pt>
                <c:pt idx="4">
                  <c:v>356.86356577193777</c:v>
                </c:pt>
                <c:pt idx="5">
                  <c:v>421.19239894647484</c:v>
                </c:pt>
                <c:pt idx="6">
                  <c:v>352.84752253705977</c:v>
                </c:pt>
                <c:pt idx="7">
                  <c:v>324.80325442211642</c:v>
                </c:pt>
                <c:pt idx="8">
                  <c:v>274.53890184439263</c:v>
                </c:pt>
                <c:pt idx="9">
                  <c:v>430.06672358726246</c:v>
                </c:pt>
                <c:pt idx="10">
                  <c:v>597.90732436472342</c:v>
                </c:pt>
                <c:pt idx="11">
                  <c:v>501.11242800407541</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243840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374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Housing supply in West Lindsey has from 2009/10 to 2020/21 fluctuated taking it at times above the rural and England situations and in other years below both.</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301</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West Lindsey</v>
      </c>
      <c r="G12" s="12"/>
      <c r="H12" s="13"/>
      <c r="I12" s="14">
        <f>Sheet2!BZ6</f>
        <v>494.1545544822622</v>
      </c>
      <c r="J12" s="15">
        <f>Sheet2!CA6</f>
        <v>335.59375139877517</v>
      </c>
      <c r="K12" s="15">
        <f>Sheet2!CB6</f>
        <v>248.45554660220253</v>
      </c>
      <c r="L12" s="15">
        <f>Sheet2!CC6</f>
        <v>263.11699269489532</v>
      </c>
      <c r="M12" s="15">
        <f>Sheet2!CD6</f>
        <v>356.86356577193777</v>
      </c>
      <c r="N12" s="15">
        <f>Sheet2!CE6</f>
        <v>421.19239894647484</v>
      </c>
      <c r="O12" s="15">
        <f>Sheet2!CF6</f>
        <v>352.84752253705977</v>
      </c>
      <c r="P12" s="15">
        <f>Sheet2!CG6</f>
        <v>324.80325442211642</v>
      </c>
      <c r="Q12" s="15">
        <f>Sheet2!CH6</f>
        <v>274.53890184439263</v>
      </c>
      <c r="R12" s="15">
        <f>Sheet2!CI6</f>
        <v>430.06672358726246</v>
      </c>
      <c r="S12" s="15">
        <f>Sheet2!CJ6</f>
        <v>597.90732436472342</v>
      </c>
      <c r="T12" s="15">
        <f>Sheet2!CK6</f>
        <v>501.11242800407541</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West Lindsey to Rural as a Region</v>
      </c>
      <c r="G15" s="47"/>
      <c r="H15" s="48"/>
      <c r="I15" s="21">
        <f>100*((I12-I13)/I13)</f>
        <v>46.263653840418115</v>
      </c>
      <c r="J15" s="21">
        <f t="shared" ref="J15:N16" si="0">100*((J12-J13)/J13)</f>
        <v>-1.3263111323372112</v>
      </c>
      <c r="K15" s="21">
        <f t="shared" si="0"/>
        <v>-21.63277373050262</v>
      </c>
      <c r="L15" s="21">
        <f t="shared" si="0"/>
        <v>-11.635469452935917</v>
      </c>
      <c r="M15" s="21">
        <f t="shared" si="0"/>
        <v>11.577557114190792</v>
      </c>
      <c r="N15" s="21">
        <f t="shared" si="0"/>
        <v>4.3081568169775855</v>
      </c>
      <c r="O15" s="21">
        <f t="shared" ref="O15:T15" si="1">100*((O12-O13)/O13)</f>
        <v>-14.789891567639382</v>
      </c>
      <c r="P15" s="21">
        <f t="shared" si="1"/>
        <v>-29.879790696863711</v>
      </c>
      <c r="Q15" s="21">
        <f t="shared" si="1"/>
        <v>-45.166769303908239</v>
      </c>
      <c r="R15" s="21">
        <f t="shared" si="1"/>
        <v>-21.733572349814757</v>
      </c>
      <c r="S15" s="21">
        <f t="shared" si="1"/>
        <v>17.584210255383525</v>
      </c>
      <c r="T15" s="21">
        <f t="shared" si="1"/>
        <v>8.6743480827014938</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mg2t9c8CUFyZwhJ9quHYqTZZsptQqdy2OXWNuUp+HLyZgI87dTAw3GkkzZ+qr8dGXRql8n2fqa4HVlSCYnLdWA==" saltValue="msDB2Sw6Xr1SQUDxY5mMTA=="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West Lindsey</v>
      </c>
      <c r="BZ6" s="31">
        <f>100000*VLOOKUP($BY6,$B$6:$P$472,BZ$1,FALSE)/VLOOKUP($BY6,$BB$8:$BP$472,BZ$1,FALSE)</f>
        <v>494.1545544822622</v>
      </c>
      <c r="CA6" s="31">
        <f t="shared" ref="CA6:CK6" si="0">100000*VLOOKUP($BY6,$B$6:$P$472,CA$1,FALSE)/VLOOKUP($BY6,$BB$8:$BP$472,CA$1,FALSE)</f>
        <v>335.59375139877517</v>
      </c>
      <c r="CB6" s="31">
        <f t="shared" si="0"/>
        <v>248.45554660220253</v>
      </c>
      <c r="CC6" s="31">
        <f t="shared" si="0"/>
        <v>263.11699269489532</v>
      </c>
      <c r="CD6" s="31">
        <f t="shared" si="0"/>
        <v>356.86356577193777</v>
      </c>
      <c r="CE6" s="31">
        <f t="shared" si="0"/>
        <v>421.19239894647484</v>
      </c>
      <c r="CF6" s="31">
        <f t="shared" si="0"/>
        <v>352.84752253705977</v>
      </c>
      <c r="CG6" s="31">
        <f t="shared" si="0"/>
        <v>324.80325442211642</v>
      </c>
      <c r="CH6" s="31">
        <f t="shared" si="0"/>
        <v>274.53890184439263</v>
      </c>
      <c r="CI6" s="31">
        <f t="shared" si="0"/>
        <v>430.06672358726246</v>
      </c>
      <c r="CJ6" s="31">
        <f t="shared" si="0"/>
        <v>597.90732436472342</v>
      </c>
      <c r="CK6" s="31">
        <f t="shared" si="0"/>
        <v>501.11242800407541</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2022-09-01T12:58:37Z</cp:lastPrinted>
  <dcterms:created xsi:type="dcterms:W3CDTF">2022-08-17T09:40:46Z</dcterms:created>
  <dcterms:modified xsi:type="dcterms:W3CDTF">2022-09-06T09:30:22Z</dcterms:modified>
</cp:coreProperties>
</file>