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61D5015E-7BD1-4833-BD40-A06C22ECD6F8}" xr6:coauthVersionLast="47" xr6:coauthVersionMax="47" xr10:uidLastSave="{7FC47269-5EC0-4C42-A3A1-B5EF298C57A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<sst xmlns="http://schemas.openxmlformats.org/spreadsheetml/2006/main" count="9279" uniqueCount="1383">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</sst>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0</c:v>
                </c:pt>
                <c:pt idx="1">
                  <c:v>0</c:v>
                </c:pt>
                <c:pt idx="2">
                  <c:v>0</c:v>
                </c:pt>
                <c:pt idx="3">
                  <c:v>0</c:v>
                </c:pt>
                <c:pt idx="4">
                  <c:v>0</c:v>
                </c:pt>
                <c:pt idx="5">
                  <c:v>0</c:v>
                </c:pt>
                <c:pt idx="6">
                  <c:v>0</c:v>
                </c:pt>
                <c:pt idx="7">
                  <c:v>0</c:v>
                </c:pt>
                <c:pt idx="8">
                  <c:v>0</c:v>
                </c:pt>
                <c:pt idx="9">
                  <c:v>0</c:v>
                </c:pt>
                <c:pt idx="10">
                  <c:v>495.96470161132675</c:v>
                </c:pt>
                <c:pt idx="11">
                  <c:v>474.3319308298835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West Suffolk in 2019/20 and 2020/21 was generally in line with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304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West Suffolk</v>
      </c>
      <c r="G12" s="12"/>
      <c r="H12" s="13"/>
      <c r="I12" s="14" t="e">
        <f>Sheet2!BZ6</f>
        <v>#VALUE!</v>
      </c>
      <c r="J12" s="15" t="e">
        <f>Sheet2!CA6</f>
        <v>#VALUE!</v>
      </c>
      <c r="K12" s="15" t="e">
        <f>Sheet2!CB6</f>
        <v>#VALUE!</v>
      </c>
      <c r="L12" s="15" t="e">
        <f>Sheet2!CC6</f>
        <v>#VALUE!</v>
      </c>
      <c r="M12" s="15" t="e">
        <f>Sheet2!CD6</f>
        <v>#VALUE!</v>
      </c>
      <c r="N12" s="15" t="e">
        <f>Sheet2!CE6</f>
        <v>#VALUE!</v>
      </c>
      <c r="O12" s="15" t="e">
        <f>Sheet2!CF6</f>
        <v>#VALUE!</v>
      </c>
      <c r="P12" s="15" t="e">
        <f>Sheet2!CG6</f>
        <v>#VALUE!</v>
      </c>
      <c r="Q12" s="15" t="e">
        <f>Sheet2!CH6</f>
        <v>#VALUE!</v>
      </c>
      <c r="R12" s="15" t="e">
        <f>Sheet2!CI6</f>
        <v>#VALUE!</v>
      </c>
      <c r="S12" s="15">
        <f>Sheet2!CJ6</f>
        <v>495.96470161132675</v>
      </c>
      <c r="T12" s="15">
        <f>Sheet2!CK6</f>
        <v>474.3319308298835</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West Suffolk to Rural as a Region</v>
      </c>
      <c r="G15" s="47"/>
      <c r="H15" s="48"/>
      <c r="I15" s="21" t="e">
        <f>100*((I12-I13)/I13)</f>
        <v>#VALUE!</v>
      </c>
      <c r="J15" s="21" t="e">
        <f t="shared" ref="J15:N16" si="0">100*((J12-J13)/J13)</f>
        <v>#VALUE!</v>
      </c>
      <c r="K15" s="21" t="e">
        <f t="shared" si="0"/>
        <v>#VALUE!</v>
      </c>
      <c r="L15" s="21" t="e">
        <f t="shared" si="0"/>
        <v>#VALUE!</v>
      </c>
      <c r="M15" s="21" t="e">
        <f t="shared" si="0"/>
        <v>#VALUE!</v>
      </c>
      <c r="N15" s="21" t="e">
        <f t="shared" si="0"/>
        <v>#VALUE!</v>
      </c>
      <c r="O15" s="21" t="e">
        <f t="shared" ref="O15:T15" si="1">100*((O12-O13)/O13)</f>
        <v>#VALUE!</v>
      </c>
      <c r="P15" s="21" t="e">
        <f t="shared" si="1"/>
        <v>#VALUE!</v>
      </c>
      <c r="Q15" s="21" t="e">
        <f t="shared" si="1"/>
        <v>#VALUE!</v>
      </c>
      <c r="R15" s="21" t="e">
        <f t="shared" si="1"/>
        <v>#VALUE!</v>
      </c>
      <c r="S15" s="21">
        <f t="shared" si="1"/>
        <v>-2.4637843072464958</v>
      </c>
      <c r="T15" s="21">
        <f t="shared" si="1"/>
        <v>2.8665634238219782</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pzXPxMP0zzEsKJa05qY5fT+/evDh3AvG/yGSw11EY4s8et31VNalEyrhDUGeMeS5ff3xVele1fYeCBiJbQd/iA==" saltValue="aTHBf+h4T95osSlR403uxQ=="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West Suffolk</v>
      </c>
      <c r="BZ6" s="31" t="e">
        <f>100000*VLOOKUP($BY6,$B$6:$P$472,BZ$1,FALSE)/VLOOKUP($BY6,$BB$8:$BP$472,BZ$1,FALSE)</f>
        <v>#VALUE!</v>
      </c>
      <c r="CA6" s="31" t="e">
        <f t="shared" ref="CA6:CK6" si="0">100000*VLOOKUP($BY6,$B$6:$P$472,CA$1,FALSE)/VLOOKUP($BY6,$BB$8:$BP$472,CA$1,FALSE)</f>
        <v>#VALUE!</v>
      </c>
      <c r="CB6" s="31" t="e">
        <f t="shared" si="0"/>
        <v>#VALUE!</v>
      </c>
      <c r="CC6" s="31" t="e">
        <f t="shared" si="0"/>
        <v>#VALUE!</v>
      </c>
      <c r="CD6" s="31" t="e">
        <f t="shared" si="0"/>
        <v>#VALUE!</v>
      </c>
      <c r="CE6" s="31" t="e">
        <f t="shared" si="0"/>
        <v>#VALUE!</v>
      </c>
      <c r="CF6" s="31" t="e">
        <f t="shared" si="0"/>
        <v>#VALUE!</v>
      </c>
      <c r="CG6" s="31" t="e">
        <f t="shared" si="0"/>
        <v>#VALUE!</v>
      </c>
      <c r="CH6" s="31" t="e">
        <f t="shared" si="0"/>
        <v>#VALUE!</v>
      </c>
      <c r="CI6" s="31" t="e">
        <f t="shared" si="0"/>
        <v>#VALUE!</v>
      </c>
      <c r="CJ6" s="31">
        <f t="shared" si="0"/>
        <v>495.96470161132675</v>
      </c>
      <c r="CK6" s="31">
        <f t="shared" si="0"/>
        <v>474.3319308298835</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2022-09-06T10:31:44Z</dcterms:modified>
</cp:coreProperties>
</file>