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2FD17CE8-3D68-4ABE-A8B6-AA83C00A632A}" xr6:coauthVersionLast="47" xr6:coauthVersionMax="47" xr10:uidLastSave="{CFBD8FBE-FECC-40DE-9061-3860D724A161}"/>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<sst xmlns="http://schemas.openxmlformats.org/spreadsheetml/2006/main" count="9279" uniqueCount="1383">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</sst>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202.57684615318587</c:v>
                </c:pt>
                <c:pt idx="1">
                  <c:v>219.05992486929139</c:v>
                </c:pt>
                <c:pt idx="2">
                  <c:v>227.20672395237202</c:v>
                </c:pt>
                <c:pt idx="3">
                  <c:v>429.62547865882135</c:v>
                </c:pt>
                <c:pt idx="4">
                  <c:v>708.9633828402267</c:v>
                </c:pt>
                <c:pt idx="5">
                  <c:v>718.29143299974169</c:v>
                </c:pt>
                <c:pt idx="6">
                  <c:v>734.538941245101</c:v>
                </c:pt>
                <c:pt idx="7">
                  <c:v>571.68842980575585</c:v>
                </c:pt>
                <c:pt idx="8">
                  <c:v>872.56137440380292</c:v>
                </c:pt>
                <c:pt idx="9">
                  <c:v>1011.4653683053243</c:v>
                </c:pt>
                <c:pt idx="10">
                  <c:v>613.4447938315576</c:v>
                </c:pt>
                <c:pt idx="11">
                  <c:v>450.85593970278597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403860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97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Wychavon in the period 2009/10 to 2020/21 was initially below the England situation, however it increased beyond the levels seen for 'Rural as a Region' and England from 2012/13 to 2019/20, with it being significantly greater in some years in this period, before moving back down to a level in line with both rural and England in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316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Wychavon</v>
      </c>
      <c r="G12" s="12"/>
      <c r="H12" s="13"/>
      <c r="I12" s="14">
        <f>Sheet2!BZ6</f>
        <v>202.57684615318587</v>
      </c>
      <c r="J12" s="15">
        <f>Sheet2!CA6</f>
        <v>219.05992486929139</v>
      </c>
      <c r="K12" s="15">
        <f>Sheet2!CB6</f>
        <v>227.20672395237202</v>
      </c>
      <c r="L12" s="15">
        <f>Sheet2!CC6</f>
        <v>429.62547865882135</v>
      </c>
      <c r="M12" s="15">
        <f>Sheet2!CD6</f>
        <v>708.9633828402267</v>
      </c>
      <c r="N12" s="15">
        <f>Sheet2!CE6</f>
        <v>718.29143299974169</v>
      </c>
      <c r="O12" s="15">
        <f>Sheet2!CF6</f>
        <v>734.538941245101</v>
      </c>
      <c r="P12" s="15">
        <f>Sheet2!CG6</f>
        <v>571.68842980575585</v>
      </c>
      <c r="Q12" s="15">
        <f>Sheet2!CH6</f>
        <v>872.56137440380292</v>
      </c>
      <c r="R12" s="15">
        <f>Sheet2!CI6</f>
        <v>1011.4653683053243</v>
      </c>
      <c r="S12" s="15">
        <f>Sheet2!CJ6</f>
        <v>613.4447938315576</v>
      </c>
      <c r="T12" s="15">
        <f>Sheet2!CK6</f>
        <v>450.85593970278597</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Wychavon to Rural as a Region</v>
      </c>
      <c r="G15" s="47"/>
      <c r="H15" s="48"/>
      <c r="I15" s="21">
        <f>100*((I12-I13)/I13)</f>
        <v>-40.03975186897366</v>
      </c>
      <c r="J15" s="21">
        <f t="shared" ref="J15:N16" si="0">100*((J12-J13)/J13)</f>
        <v>-35.590425090361393</v>
      </c>
      <c r="K15" s="21">
        <f t="shared" si="0"/>
        <v>-28.335024154502321</v>
      </c>
      <c r="L15" s="21">
        <f t="shared" si="0"/>
        <v>44.284309971444017</v>
      </c>
      <c r="M15" s="21">
        <f t="shared" si="0"/>
        <v>121.66567262088861</v>
      </c>
      <c r="N15" s="21">
        <f t="shared" si="0"/>
        <v>77.884633295934449</v>
      </c>
      <c r="O15" s="21">
        <f t="shared" ref="O15:T15" si="1">100*((O12-O13)/O13)</f>
        <v>77.385807844839107</v>
      </c>
      <c r="P15" s="21">
        <f t="shared" si="1"/>
        <v>23.419060025992614</v>
      </c>
      <c r="Q15" s="21">
        <f t="shared" si="1"/>
        <v>74.275335181099933</v>
      </c>
      <c r="R15" s="21">
        <f t="shared" si="1"/>
        <v>84.07325358450791</v>
      </c>
      <c r="S15" s="21">
        <f t="shared" si="1"/>
        <v>20.639802656038558</v>
      </c>
      <c r="T15" s="21">
        <f t="shared" si="1"/>
        <v>-2.2245855654261195</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OY1Ogs5n4BG84IBnd1NfUq3+s/5h84jGx13cRdtqhIt7HLWYar/j8cpK454qw40oii6XZ8aSBreNNDjMTSyCFg==" saltValue="3IUmdj6Ikv0RwxKcAIdj3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Wychavon</v>
      </c>
      <c r="BZ6" s="31">
        <f>100000*VLOOKUP($BY6,$B$6:$P$472,BZ$1,FALSE)/VLOOKUP($BY6,$BB$8:$BP$472,BZ$1,FALSE)</f>
        <v>202.57684615318587</v>
      </c>
      <c r="CA6" s="31">
        <f t="shared" ref="CA6:CK6" si="0">100000*VLOOKUP($BY6,$B$6:$P$472,CA$1,FALSE)/VLOOKUP($BY6,$BB$8:$BP$472,CA$1,FALSE)</f>
        <v>219.05992486929139</v>
      </c>
      <c r="CB6" s="31">
        <f t="shared" si="0"/>
        <v>227.20672395237202</v>
      </c>
      <c r="CC6" s="31">
        <f t="shared" si="0"/>
        <v>429.62547865882135</v>
      </c>
      <c r="CD6" s="31">
        <f t="shared" si="0"/>
        <v>708.9633828402267</v>
      </c>
      <c r="CE6" s="31">
        <f t="shared" si="0"/>
        <v>718.29143299974169</v>
      </c>
      <c r="CF6" s="31">
        <f t="shared" si="0"/>
        <v>734.538941245101</v>
      </c>
      <c r="CG6" s="31">
        <f t="shared" si="0"/>
        <v>571.68842980575585</v>
      </c>
      <c r="CH6" s="31">
        <f t="shared" si="0"/>
        <v>872.56137440380292</v>
      </c>
      <c r="CI6" s="31">
        <f t="shared" si="0"/>
        <v>1011.4653683053243</v>
      </c>
      <c r="CJ6" s="31">
        <f t="shared" si="0"/>
        <v>613.4447938315576</v>
      </c>
      <c r="CK6" s="31">
        <f t="shared" si="0"/>
        <v>450.85593970278597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2022-09-06T10:38:06Z</dcterms:modified>
</cp:coreProperties>
</file>