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B3C302B0-B56E-4612-9419-3C5D423BAAC0}" xr6:coauthVersionLast="47" xr6:coauthVersionMax="47" xr10:uidLastSave="{17EF1AAC-0819-407C-8AD9-315BB0378E58}"/>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<sst xmlns="http://schemas.openxmlformats.org/spreadsheetml/2006/main" count="16930" uniqueCount="1319">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</sst>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Lancashire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11.953134023676601</c:v>
                </c:pt>
                <c:pt idx="1">
                  <c:v>11.9549546969271</c:v>
                </c:pt>
                <c:pt idx="2">
                  <c:v>12.5922589293748</c:v>
                </c:pt>
                <c:pt idx="3">
                  <c:v>11.1000084864542</c:v>
                </c:pt>
                <c:pt idx="4">
                  <c:v>#N/A</c:v>
                </c:pt>
                <c:pt idx="5">
                  <c:v>10.7310576907186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Lancashire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33.132565590592399</c:v>
                </c:pt>
                <c:pt idx="1">
                  <c:v>33.983579885738401</c:v>
                </c:pt>
                <c:pt idx="2">
                  <c:v>35.405894693296702</c:v>
                </c:pt>
                <c:pt idx="3">
                  <c:v>33.057165431135999</c:v>
                </c:pt>
                <c:pt idx="4">
                  <c:v>#N/A</c:v>
                </c:pt>
                <c:pt idx="5">
                  <c:v>31.715193046537799</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Lancashire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14.7185357653</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Lancashire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72.576989552022098</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Lancashire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8.2079919549216402</c:v>
                </c:pt>
                <c:pt idx="1">
                  <c:v>8.1951359454757995</c:v>
                </c:pt>
                <c:pt idx="2">
                  <c:v>8.3688975690402803</c:v>
                </c:pt>
                <c:pt idx="3">
                  <c:v>8.0417882204427507</c:v>
                </c:pt>
                <c:pt idx="4">
                  <c:v>#N/A</c:v>
                </c:pt>
                <c:pt idx="5">
                  <c:v>7.4337642585140502</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Lancashire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16.771667189231898</c:v>
                </c:pt>
                <c:pt idx="1">
                  <c:v>16.785560491116399</c:v>
                </c:pt>
                <c:pt idx="2">
                  <c:v>19.056155614704799</c:v>
                </c:pt>
                <c:pt idx="3">
                  <c:v>17.1396169143759</c:v>
                </c:pt>
                <c:pt idx="4">
                  <c:v>#N/A</c:v>
                </c:pt>
                <c:pt idx="5">
                  <c:v>15.8747920616195</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Lancashire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10.6177434388413</c:v>
                </c:pt>
                <c:pt idx="1">
                  <c:v>10.7909422157254</c:v>
                </c:pt>
                <c:pt idx="2">
                  <c:v>10.8229538689567</c:v>
                </c:pt>
                <c:pt idx="3">
                  <c:v>9.9784207725046592</c:v>
                </c:pt>
                <c:pt idx="4">
                  <c:v>#N/A</c:v>
                </c:pt>
                <c:pt idx="5">
                  <c:v>9.7617025177904502</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Lancashire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31.931557484433199</c:v>
                </c:pt>
                <c:pt idx="1">
                  <c:v>32.670489990350397</c:v>
                </c:pt>
                <c:pt idx="2">
                  <c:v>36.3912892283426</c:v>
                </c:pt>
                <c:pt idx="3">
                  <c:v>30.8483909620726</c:v>
                </c:pt>
                <c:pt idx="4">
                  <c:v>#N/A</c:v>
                </c:pt>
                <c:pt idx="5">
                  <c:v>30.015984484063701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91440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3850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Lancashire very closely match those for England overall to both nearest employment centre with 500 to 4999 jobs and nearest employment centre with at least 5000 jobs for all modes of transport.</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332</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Lancashire</v>
      </c>
      <c r="G12" s="13"/>
      <c r="H12" s="14"/>
      <c r="I12" s="15">
        <f>VLOOKUP(F12,PT!AA3:AI363,4,FALSE)</f>
        <v>11.953134023676601</v>
      </c>
      <c r="J12" s="16">
        <f>VLOOKUP(F12,PT!AA3:AI363,5,FALSE)</f>
        <v>11.9549546969271</v>
      </c>
      <c r="K12" s="16">
        <f>VLOOKUP(F12,PT!AA3:AI363,6,FALSE)</f>
        <v>12.5922589293748</v>
      </c>
      <c r="L12" s="16">
        <f>VLOOKUP(F12,PT!AA3:AI363,7,FALSE)</f>
        <v>11.1000084864542</v>
      </c>
      <c r="M12" s="16" t="e">
        <v>#N/A</v>
      </c>
      <c r="N12" s="16">
        <f>VLOOKUP(F12,PT!AA3:AI363,9,FALSE)</f>
        <v>10.7310576907186</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Lancashire to Rural as a Region</v>
      </c>
      <c r="G15" s="70"/>
      <c r="H15" s="71"/>
      <c r="I15" s="22">
        <f>100*((I12-I13)/I13)</f>
        <v>-34.61853207238309</v>
      </c>
      <c r="J15" s="22">
        <f t="shared" ref="J15:N16" si="0">100*((J12-J13)/J13)</f>
        <v>-36.029950038609549</v>
      </c>
      <c r="K15" s="22">
        <f t="shared" si="0"/>
        <v>-35.489849125458157</v>
      </c>
      <c r="L15" s="22">
        <f t="shared" si="0"/>
        <v>-34.662844661683842</v>
      </c>
      <c r="M15" s="22" t="e">
        <f t="shared" si="0"/>
        <v>#N/A</v>
      </c>
      <c r="N15" s="22">
        <f t="shared" si="0"/>
        <v>-35.485320440736317</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Lancashire</v>
      </c>
      <c r="G20" s="13"/>
      <c r="H20" s="14"/>
      <c r="I20" s="15">
        <f>VLOOKUP(F20,PT!AO3:AW363,4,FALSE)</f>
        <v>33.132565590592399</v>
      </c>
      <c r="J20" s="16">
        <f>VLOOKUP(F20,PT!AO3:AW363,5,FALSE)</f>
        <v>33.983579885738401</v>
      </c>
      <c r="K20" s="16">
        <f>VLOOKUP(F20,PT!AO3:AW363,6,FALSE)</f>
        <v>35.405894693296702</v>
      </c>
      <c r="L20" s="16">
        <f>VLOOKUP(F20,PT!AO3:AW363,7,FALSE)</f>
        <v>33.057165431135999</v>
      </c>
      <c r="M20" s="16" t="e">
        <v>#N/A</v>
      </c>
      <c r="N20" s="16">
        <f>VLOOKUP(F20,PT!AO3:AW363,9,FALSE)</f>
        <v>31.715193046537799</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Lancashire to Rural as a Region</v>
      </c>
      <c r="G23" s="70"/>
      <c r="H23" s="71"/>
      <c r="I23" s="22">
        <f>100*((I20-I21)/I21)</f>
        <v>-39.059054371395703</v>
      </c>
      <c r="J23" s="22">
        <f t="shared" ref="J23:N23" si="1">100*((J20-J21)/J21)</f>
        <v>-38.514439890112506</v>
      </c>
      <c r="K23" s="22">
        <f t="shared" si="1"/>
        <v>-35.609670639769078</v>
      </c>
      <c r="L23" s="22">
        <f t="shared" si="1"/>
        <v>-39.628911249626007</v>
      </c>
      <c r="M23" s="22" t="e">
        <f t="shared" si="1"/>
        <v>#N/A</v>
      </c>
      <c r="N23" s="22">
        <f t="shared" si="1"/>
        <v>-41.462127169961747</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Lancashire</v>
      </c>
      <c r="G28" s="13"/>
      <c r="H28" s="14"/>
      <c r="I28" s="15">
        <f>VLOOKUP(F28,Walk!AA3:AI363,4,FALSE)</f>
        <v>14.7185357653</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Lancashire to Rural as a Region</v>
      </c>
      <c r="G31" s="70"/>
      <c r="H31" s="71"/>
      <c r="I31" s="22">
        <f>100*((I28-I29)/I29)</f>
        <v>-42.042721737479702</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Lancashire</v>
      </c>
      <c r="G36" s="13"/>
      <c r="H36" s="14"/>
      <c r="I36" s="15">
        <f>VLOOKUP(F36,Walk!AO3:AR363,4,FALSE)</f>
        <v>72.576989552022098</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Lancashire to Rural as a Region</v>
      </c>
      <c r="G39" s="70"/>
      <c r="H39" s="71"/>
      <c r="I39" s="22">
        <f>100*((I36-I37)/I37)</f>
        <v>-27.623744861346417</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Lancashire</v>
      </c>
      <c r="G44" s="13"/>
      <c r="H44" s="14"/>
      <c r="I44" s="15">
        <f>VLOOKUP(F44,Car!AA3:AI363,4,FALSE)</f>
        <v>8.2079919549216402</v>
      </c>
      <c r="J44" s="16">
        <f>VLOOKUP(F44,Car!AA3:AI363,5,FALSE)</f>
        <v>8.1951359454757995</v>
      </c>
      <c r="K44" s="16">
        <f>VLOOKUP(F44,Car!AA3:AI363,6,FALSE)</f>
        <v>8.3688975690402803</v>
      </c>
      <c r="L44" s="16">
        <f>VLOOKUP(F44,Car!AA3:AI363,7,FALSE)</f>
        <v>8.0417882204427507</v>
      </c>
      <c r="M44" s="16" t="e">
        <v>#N/A</v>
      </c>
      <c r="N44" s="16">
        <f>VLOOKUP(F44,Car!AA3:AI363,9,FALSE)</f>
        <v>7.4337642585140502</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Lancashire to Rural as a Region</v>
      </c>
      <c r="G47" s="70"/>
      <c r="H47" s="71"/>
      <c r="I47" s="22">
        <f>100*((I44-I45)/I45)</f>
        <v>-16.193454792948177</v>
      </c>
      <c r="J47" s="22">
        <f t="shared" ref="J47:L47" si="3">100*((J44-J45)/J45)</f>
        <v>-15.808836513492505</v>
      </c>
      <c r="K47" s="22">
        <f t="shared" si="3"/>
        <v>-18.210751870182083</v>
      </c>
      <c r="L47" s="22">
        <f t="shared" si="3"/>
        <v>-14.580045522769131</v>
      </c>
      <c r="M47" s="22" t="e">
        <v>#N/A</v>
      </c>
      <c r="N47" s="22">
        <f t="shared" ref="N47" si="4">100*((N44-N45)/N45)</f>
        <v>-18.105489936825041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Lancashire</v>
      </c>
      <c r="G52" s="13"/>
      <c r="H52" s="14"/>
      <c r="I52" s="15">
        <f>VLOOKUP(F52,Car!AO3:AW363,4,FALSE)</f>
        <v>16.771667189231898</v>
      </c>
      <c r="J52" s="16">
        <f>VLOOKUP(F52,Car!AO3:AW363,5,FALSE)</f>
        <v>16.785560491116399</v>
      </c>
      <c r="K52" s="16">
        <f>VLOOKUP(F52,Car!AO3:AW363,6,FALSE)</f>
        <v>19.056155614704799</v>
      </c>
      <c r="L52" s="16">
        <f>VLOOKUP(F52,Car!AO3:AW363,7,FALSE)</f>
        <v>17.1396169143759</v>
      </c>
      <c r="M52" s="16" t="e">
        <v>#N/A</v>
      </c>
      <c r="N52" s="16">
        <f>VLOOKUP(F52,Car!AO3:AW363,9,FALSE)</f>
        <v>15.8747920616195</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Lancashire to Rural as a Region</v>
      </c>
      <c r="G55" s="70"/>
      <c r="H55" s="71"/>
      <c r="I55" s="22">
        <f>100*((I52-I53)/I53)</f>
        <v>-38.38886441047314</v>
      </c>
      <c r="J55" s="22">
        <f t="shared" ref="J55:L55" si="7">100*((J52-J53)/J53)</f>
        <v>-38.985385945790583</v>
      </c>
      <c r="K55" s="22">
        <f t="shared" si="7"/>
        <v>-32.26773850555761</v>
      </c>
      <c r="L55" s="22">
        <f t="shared" si="7"/>
        <v>-36.678762873942247</v>
      </c>
      <c r="M55" s="22" t="e">
        <f t="shared" ref="M55:N55" si="8">100*((M52-M53)/M53)</f>
        <v>#N/A</v>
      </c>
      <c r="N55" s="22">
        <f t="shared" si="8"/>
        <v>-40.748145678494303</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Lancashire</v>
      </c>
      <c r="G60" s="13"/>
      <c r="H60" s="14"/>
      <c r="I60" s="15">
        <f>VLOOKUP(F60,Cycle!AA3:AI363,4,FALSE)</f>
        <v>10.6177434388413</v>
      </c>
      <c r="J60" s="16">
        <f>VLOOKUP(F60,Cycle!AA3:AI363,5,FALSE)</f>
        <v>10.7909422157254</v>
      </c>
      <c r="K60" s="16">
        <f>VLOOKUP(F60,Cycle!AA3:AI363,6,FALSE)</f>
        <v>10.8229538689567</v>
      </c>
      <c r="L60" s="16">
        <f>VLOOKUP(F60,Cycle!AA3:AI363,7,FALSE)</f>
        <v>9.9784207725046592</v>
      </c>
      <c r="M60" s="16" t="e">
        <v>#N/A</v>
      </c>
      <c r="N60" s="16">
        <f>VLOOKUP(F60,Cycle!AA3:AI363,9,FALSE)</f>
        <v>9.7617025177904502</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Lancashire to Rural as a Region</v>
      </c>
      <c r="G63" s="70"/>
      <c r="H63" s="71"/>
      <c r="I63" s="22">
        <f>100*((I60-I61)/I61)</f>
        <v>-30.724430788907231</v>
      </c>
      <c r="J63" s="22">
        <f t="shared" ref="J63:L63" si="11">100*((J60-J61)/J61)</f>
        <v>-29.166874857458598</v>
      </c>
      <c r="K63" s="22">
        <f t="shared" si="11"/>
        <v>-29.839948463559079</v>
      </c>
      <c r="L63" s="22">
        <f t="shared" si="11"/>
        <v>-28.097244772444739</v>
      </c>
      <c r="M63" s="22" t="e">
        <f t="shared" ref="M63:M64" si="12">(M60-M61)</f>
        <v>#N/A</v>
      </c>
      <c r="N63" s="22">
        <f t="shared" ref="N63" si="13">100*((N60-N61)/N61)</f>
        <v>-27.092233343559695</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Lancashire</v>
      </c>
      <c r="G68" s="13"/>
      <c r="H68" s="14"/>
      <c r="I68" s="15">
        <f>VLOOKUP(F68,Cycle!AO3:AW363,4,FALSE)</f>
        <v>31.931557484433199</v>
      </c>
      <c r="J68" s="16">
        <f>VLOOKUP(F68,Cycle!AO3:AW363,5,FALSE)</f>
        <v>32.670489990350397</v>
      </c>
      <c r="K68" s="16">
        <f>VLOOKUP(F68,Cycle!AO3:AW363,6,FALSE)</f>
        <v>36.3912892283426</v>
      </c>
      <c r="L68" s="16">
        <f>VLOOKUP(F68,Cycle!AO3:AW363,7,FALSE)</f>
        <v>30.8483909620726</v>
      </c>
      <c r="M68" s="16" t="e">
        <v>#N/A</v>
      </c>
      <c r="N68" s="16">
        <f>VLOOKUP(F68,Cycle!AO3:AW363,9,FALSE)</f>
        <v>30.015984484063701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Lancashire to Rural as a Region</v>
      </c>
      <c r="G71" s="70"/>
      <c r="H71" s="71"/>
      <c r="I71" s="22">
        <f>100*((I68-I69)/I69)</f>
        <v>-52.22167048785915</v>
      </c>
      <c r="J71" s="22">
        <f t="shared" ref="J71:L71" si="16">100*((J68-J69)/J69)</f>
        <v>-50.11565763972493</v>
      </c>
      <c r="K71" s="22">
        <f t="shared" si="16"/>
        <v>-44.701615369012003</v>
      </c>
      <c r="L71" s="22">
        <f t="shared" si="16"/>
        <v>-50.699947933611512</v>
      </c>
      <c r="M71" s="22" t="e">
        <f t="shared" ref="M71:M72" si="17">(M68-M69)</f>
        <v>#N/A</v>
      </c>
      <c r="N71" s="22">
        <f t="shared" ref="N71" si="18">100*((N68-N69)/N69)</f>
        <v>-51.039568611390443</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gxzmRiEP0vZVkQUjzuz+F92TFyD4y2hD+mY/zXPw7G/21SRCyYWJ1UB7/6GCDCaB7eRe7vd6SeGd7PZ9m+H0zg==" saltValue="w6Hc8rsMtcBS6gBWpGIyJ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2022-08-30T08:57:52Z</dcterms:modified>
</cp:coreProperties>
</file>