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F2D3BC9D-481A-434E-973F-0D7F60BEDE34}" xr6:coauthVersionLast="47" xr6:coauthVersionMax="47" xr10:uidLastSave="{AFD6EB2D-A08C-49F6-A349-3B06DBDA6AF9}"/>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<sst xmlns="http://schemas.openxmlformats.org/spreadsheetml/2006/main" count="16930" uniqueCount="1319">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</sst>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Malvern Hills</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20.757916013311199</c:v>
                </c:pt>
                <c:pt idx="1">
                  <c:v>20.951910044221801</c:v>
                </c:pt>
                <c:pt idx="2">
                  <c:v>20.907529751328099</c:v>
                </c:pt>
                <c:pt idx="3">
                  <c:v>19.905744538577999</c:v>
                </c:pt>
                <c:pt idx="4">
                  <c:v>#N/A</c:v>
                </c:pt>
                <c:pt idx="5">
                  <c:v>17.520755113300599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Malvern Hills</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47.594926456948002</c:v>
                </c:pt>
                <c:pt idx="1">
                  <c:v>49.176000588191897</c:v>
                </c:pt>
                <c:pt idx="2">
                  <c:v>49.353434918873802</c:v>
                </c:pt>
                <c:pt idx="3">
                  <c:v>48.2705394736222</c:v>
                </c:pt>
                <c:pt idx="4">
                  <c:v>#N/A</c:v>
                </c:pt>
                <c:pt idx="5">
                  <c:v>46.524833708154198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Malvern Hills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25.866386616903799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Malvern Hills</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111.83949420901099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Malvern Hills</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10.0648823088163</c:v>
                </c:pt>
                <c:pt idx="1">
                  <c:v>9.7698576540650492</c:v>
                </c:pt>
                <c:pt idx="2">
                  <c:v>9.9194162202635994</c:v>
                </c:pt>
                <c:pt idx="3">
                  <c:v>9.3160375773784097</c:v>
                </c:pt>
                <c:pt idx="4">
                  <c:v>#N/A</c:v>
                </c:pt>
                <c:pt idx="5">
                  <c:v>8.5783420502908392</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Malvern Hills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24.692406057951398</c:v>
                </c:pt>
                <c:pt idx="1">
                  <c:v>22.845744042729599</c:v>
                </c:pt>
                <c:pt idx="2">
                  <c:v>28.949431146370699</c:v>
                </c:pt>
                <c:pt idx="3">
                  <c:v>24.834991353351999</c:v>
                </c:pt>
                <c:pt idx="4">
                  <c:v>#N/A</c:v>
                </c:pt>
                <c:pt idx="5">
                  <c:v>26.820199246579801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Malvern Hills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16.265963902875502</c:v>
                </c:pt>
                <c:pt idx="1">
                  <c:v>15.729252485771999</c:v>
                </c:pt>
                <c:pt idx="2">
                  <c:v>15.398039783047301</c:v>
                </c:pt>
                <c:pt idx="3">
                  <c:v>13.872618905419699</c:v>
                </c:pt>
                <c:pt idx="4">
                  <c:v>#N/A</c:v>
                </c:pt>
                <c:pt idx="5">
                  <c:v>13.0434385900189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Malvern Hills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54.932670595574699</c:v>
                </c:pt>
                <c:pt idx="1">
                  <c:v>54.953844364151799</c:v>
                </c:pt>
                <c:pt idx="2">
                  <c:v>65.4370368575904</c:v>
                </c:pt>
                <c:pt idx="3">
                  <c:v>54.370989941367299</c:v>
                </c:pt>
                <c:pt idx="4">
                  <c:v>#N/A</c:v>
                </c:pt>
                <c:pt idx="5">
                  <c:v>53.940716720033599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403860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97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Malvern Hills to nearest employment centre with 500 to 4999 jobs are above the rural situation  where travel is by public transport and in line with the rural situation for all other modes of travel.  To the nearest employment centre with at least 5000 jobs across the modes of travel, there is no clear trend.</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165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Malvern Hills</v>
      </c>
      <c r="G12" s="13"/>
      <c r="H12" s="14"/>
      <c r="I12" s="15">
        <f>VLOOKUP(F12,PT!AA3:AI363,4,FALSE)</f>
        <v>20.757916013311199</v>
      </c>
      <c r="J12" s="16">
        <f>VLOOKUP(F12,PT!AA3:AI363,5,FALSE)</f>
        <v>20.951910044221801</v>
      </c>
      <c r="K12" s="16">
        <f>VLOOKUP(F12,PT!AA3:AI363,6,FALSE)</f>
        <v>20.907529751328099</v>
      </c>
      <c r="L12" s="16">
        <f>VLOOKUP(F12,PT!AA3:AI363,7,FALSE)</f>
        <v>19.905744538577999</v>
      </c>
      <c r="M12" s="16" t="e">
        <v>#N/A</v>
      </c>
      <c r="N12" s="16">
        <f>VLOOKUP(F12,PT!AA3:AI363,9,FALSE)</f>
        <v>17.520755113300599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Malvern Hills to Rural as a Region</v>
      </c>
      <c r="G15" s="70"/>
      <c r="H15" s="71"/>
      <c r="I15" s="22">
        <f>100*((I12-I13)/I13)</f>
        <v>13.542023153106337</v>
      </c>
      <c r="J15" s="22">
        <f t="shared" ref="J15:N16" si="0">100*((J12-J13)/J13)</f>
        <v>12.112071211774326</v>
      </c>
      <c r="K15" s="22">
        <f t="shared" si="0"/>
        <v>7.1092888286972826</v>
      </c>
      <c r="L15" s="22">
        <f t="shared" si="0"/>
        <v>17.169705287078525</v>
      </c>
      <c r="M15" s="22" t="e">
        <f t="shared" si="0"/>
        <v>#N/A</v>
      </c>
      <c r="N15" s="22">
        <f t="shared" si="0"/>
        <v>5.3340625266199311</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Malvern Hills</v>
      </c>
      <c r="G20" s="13"/>
      <c r="H20" s="14"/>
      <c r="I20" s="15">
        <f>VLOOKUP(F20,PT!AO3:AW363,4,FALSE)</f>
        <v>47.594926456948002</v>
      </c>
      <c r="J20" s="16">
        <f>VLOOKUP(F20,PT!AO3:AW363,5,FALSE)</f>
        <v>49.176000588191897</v>
      </c>
      <c r="K20" s="16">
        <f>VLOOKUP(F20,PT!AO3:AW363,6,FALSE)</f>
        <v>49.353434918873802</v>
      </c>
      <c r="L20" s="16">
        <f>VLOOKUP(F20,PT!AO3:AW363,7,FALSE)</f>
        <v>48.2705394736222</v>
      </c>
      <c r="M20" s="16" t="e">
        <v>#N/A</v>
      </c>
      <c r="N20" s="16">
        <f>VLOOKUP(F20,PT!AO3:AW363,9,FALSE)</f>
        <v>46.524833708154198</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Malvern Hills to Rural as a Region</v>
      </c>
      <c r="G23" s="70"/>
      <c r="H23" s="71"/>
      <c r="I23" s="22">
        <f>100*((I20-I21)/I21)</f>
        <v>-12.458338987372429</v>
      </c>
      <c r="J23" s="22">
        <f t="shared" ref="J23:N23" si="1">100*((J20-J21)/J21)</f>
        <v>-11.02720930828038</v>
      </c>
      <c r="K23" s="22">
        <f t="shared" si="1"/>
        <v>-10.24421337143429</v>
      </c>
      <c r="L23" s="22">
        <f t="shared" si="1"/>
        <v>-11.845284234633993</v>
      </c>
      <c r="M23" s="22" t="e">
        <f t="shared" si="1"/>
        <v>#N/A</v>
      </c>
      <c r="N23" s="22">
        <f t="shared" si="1"/>
        <v>-14.127440591318871</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Malvern Hills</v>
      </c>
      <c r="G28" s="13"/>
      <c r="H28" s="14"/>
      <c r="I28" s="15">
        <f>VLOOKUP(F28,Walk!AA3:AI363,4,FALSE)</f>
        <v>25.866386616903799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Malvern Hills to Rural as a Region</v>
      </c>
      <c r="G31" s="70"/>
      <c r="H31" s="71"/>
      <c r="I31" s="22">
        <f>100*((I28-I29)/I29)</f>
        <v>1.8542462855691764</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Malvern Hills</v>
      </c>
      <c r="G36" s="13"/>
      <c r="H36" s="14"/>
      <c r="I36" s="15">
        <f>VLOOKUP(F36,Walk!AO3:AR363,4,FALSE)</f>
        <v>111.83949420901099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Malvern Hills to Rural as a Region</v>
      </c>
      <c r="G39" s="70"/>
      <c r="H39" s="71"/>
      <c r="I39" s="22">
        <f>100*((I36-I37)/I37)</f>
        <v>11.530167032449262</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Malvern Hills</v>
      </c>
      <c r="G44" s="13"/>
      <c r="H44" s="14"/>
      <c r="I44" s="15">
        <f>VLOOKUP(F44,Car!AA3:AI363,4,FALSE)</f>
        <v>10.0648823088163</v>
      </c>
      <c r="J44" s="16">
        <f>VLOOKUP(F44,Car!AA3:AI363,5,FALSE)</f>
        <v>9.7698576540650492</v>
      </c>
      <c r="K44" s="16">
        <f>VLOOKUP(F44,Car!AA3:AI363,6,FALSE)</f>
        <v>9.9194162202635994</v>
      </c>
      <c r="L44" s="16">
        <f>VLOOKUP(F44,Car!AA3:AI363,7,FALSE)</f>
        <v>9.3160375773784097</v>
      </c>
      <c r="M44" s="16" t="e">
        <v>#N/A</v>
      </c>
      <c r="N44" s="16">
        <f>VLOOKUP(F44,Car!AA3:AI363,9,FALSE)</f>
        <v>8.5783420502908392</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Malvern Hills to Rural as a Region</v>
      </c>
      <c r="G47" s="70"/>
      <c r="H47" s="71"/>
      <c r="I47" s="22">
        <f>100*((I44-I45)/I45)</f>
        <v>2.7660624973799761</v>
      </c>
      <c r="J47" s="22">
        <f t="shared" ref="J47:L47" si="3">100*((J44-J45)/J45)</f>
        <v>0.36876611514731095</v>
      </c>
      <c r="K47" s="22">
        <f t="shared" si="3"/>
        <v>-3.0575308337633635</v>
      </c>
      <c r="L47" s="22">
        <f t="shared" si="3"/>
        <v>-1.0449561771693228</v>
      </c>
      <c r="M47" s="22" t="e">
        <v>#N/A</v>
      </c>
      <c r="N47" s="22">
        <f t="shared" ref="N47" si="4">100*((N44-N45)/N45)</f>
        <v>-5.4961800062075188</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Malvern Hills</v>
      </c>
      <c r="G52" s="13"/>
      <c r="H52" s="14"/>
      <c r="I52" s="15">
        <f>VLOOKUP(F52,Car!AO3:AW363,4,FALSE)</f>
        <v>24.692406057951398</v>
      </c>
      <c r="J52" s="16">
        <f>VLOOKUP(F52,Car!AO3:AW363,5,FALSE)</f>
        <v>22.845744042729599</v>
      </c>
      <c r="K52" s="16">
        <f>VLOOKUP(F52,Car!AO3:AW363,6,FALSE)</f>
        <v>28.949431146370699</v>
      </c>
      <c r="L52" s="16">
        <f>VLOOKUP(F52,Car!AO3:AW363,7,FALSE)</f>
        <v>24.834991353351999</v>
      </c>
      <c r="M52" s="16" t="e">
        <v>#N/A</v>
      </c>
      <c r="N52" s="16">
        <f>VLOOKUP(F52,Car!AO3:AW363,9,FALSE)</f>
        <v>26.820199246579801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Malvern Hills to Rural as a Region</v>
      </c>
      <c r="G55" s="70"/>
      <c r="H55" s="71"/>
      <c r="I55" s="22">
        <f>100*((I52-I53)/I53)</f>
        <v>-9.2918336320880002</v>
      </c>
      <c r="J55" s="22">
        <f t="shared" ref="J55:L55" si="7">100*((J52-J53)/J53)</f>
        <v>-16.956943065075368</v>
      </c>
      <c r="K55" s="22">
        <f t="shared" si="7"/>
        <v>2.8964330564273935</v>
      </c>
      <c r="L55" s="22">
        <f t="shared" si="7"/>
        <v>-8.2486858157145733</v>
      </c>
      <c r="M55" s="22" t="e">
        <f t="shared" ref="M55:N55" si="8">100*((M52-M53)/M53)</f>
        <v>#N/A</v>
      </c>
      <c r="N55" s="22">
        <f t="shared" si="8"/>
        <v>0.105030192753474</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Malvern Hills</v>
      </c>
      <c r="G60" s="13"/>
      <c r="H60" s="14"/>
      <c r="I60" s="15">
        <f>VLOOKUP(F60,Cycle!AA3:AI363,4,FALSE)</f>
        <v>16.265963902875502</v>
      </c>
      <c r="J60" s="16">
        <f>VLOOKUP(F60,Cycle!AA3:AI363,5,FALSE)</f>
        <v>15.729252485771999</v>
      </c>
      <c r="K60" s="16">
        <f>VLOOKUP(F60,Cycle!AA3:AI363,6,FALSE)</f>
        <v>15.398039783047301</v>
      </c>
      <c r="L60" s="16">
        <f>VLOOKUP(F60,Cycle!AA3:AI363,7,FALSE)</f>
        <v>13.872618905419699</v>
      </c>
      <c r="M60" s="16" t="e">
        <v>#N/A</v>
      </c>
      <c r="N60" s="16">
        <f>VLOOKUP(F60,Cycle!AA3:AI363,9,FALSE)</f>
        <v>13.0434385900189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Malvern Hills to Rural as a Region</v>
      </c>
      <c r="G63" s="70"/>
      <c r="H63" s="71"/>
      <c r="I63" s="22">
        <f>100*((I60-I61)/I61)</f>
        <v>6.1274379654589097</v>
      </c>
      <c r="J63" s="22">
        <f t="shared" ref="J63:L63" si="11">100*((J60-J61)/J61)</f>
        <v>3.2488254917804507</v>
      </c>
      <c r="K63" s="22">
        <f t="shared" si="11"/>
        <v>-0.18184704293612047</v>
      </c>
      <c r="L63" s="22">
        <f t="shared" si="11"/>
        <v>-3.6333978811232223E-2</v>
      </c>
      <c r="M63" s="22" t="e">
        <f t="shared" ref="M63:M64" si="12">(M60-M61)</f>
        <v>#N/A</v>
      </c>
      <c r="N63" s="22">
        <f t="shared" ref="N63" si="13">100*((N60-N61)/N61)</f>
        <v>-2.5817499165138336</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Malvern Hills</v>
      </c>
      <c r="G68" s="13"/>
      <c r="H68" s="14"/>
      <c r="I68" s="15">
        <f>VLOOKUP(F68,Cycle!AO3:AW363,4,FALSE)</f>
        <v>54.932670595574699</v>
      </c>
      <c r="J68" s="16">
        <f>VLOOKUP(F68,Cycle!AO3:AW363,5,FALSE)</f>
        <v>54.953844364151799</v>
      </c>
      <c r="K68" s="16">
        <f>VLOOKUP(F68,Cycle!AO3:AW363,6,FALSE)</f>
        <v>65.4370368575904</v>
      </c>
      <c r="L68" s="16">
        <f>VLOOKUP(F68,Cycle!AO3:AW363,7,FALSE)</f>
        <v>54.370989941367299</v>
      </c>
      <c r="M68" s="16" t="e">
        <v>#N/A</v>
      </c>
      <c r="N68" s="16">
        <f>VLOOKUP(F68,Cycle!AO3:AW363,9,FALSE)</f>
        <v>53.940716720033599</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Malvern Hills to Rural as a Region</v>
      </c>
      <c r="G71" s="70"/>
      <c r="H71" s="71"/>
      <c r="I71" s="22">
        <f>100*((I68-I69)/I69)</f>
        <v>-17.805724384826512</v>
      </c>
      <c r="J71" s="22">
        <f t="shared" ref="J71:L71" si="16">100*((J68-J69)/J69)</f>
        <v>-16.091359906621975</v>
      </c>
      <c r="K71" s="22">
        <f t="shared" si="16"/>
        <v>-0.56514869374483001</v>
      </c>
      <c r="L71" s="22">
        <f t="shared" si="16"/>
        <v>-13.107538143363854</v>
      </c>
      <c r="M71" s="22" t="e">
        <f t="shared" ref="M71:M72" si="17">(M68-M69)</f>
        <v>#N/A</v>
      </c>
      <c r="N71" s="22">
        <f t="shared" ref="N71" si="18">100*((N68-N69)/N69)</f>
        <v>-12.01485457104406</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tN7HzxxQqccGZ9eiR5pFF+jdyJcanEm2vsBQ00lt13MThVWd0Slc3wqw/80hjDfYxAXid8+htktScCNxjy4R6g==" saltValue="0OH054kLPvSSuMzhcgEG5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2022-08-26T14:41:48Z</dcterms:modified>
</cp:coreProperties>
</file>