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9" documentId="8_{8B8753D4-998B-4900-B84B-3DF732E066B4}" xr6:coauthVersionLast="47" xr6:coauthVersionMax="47" xr10:uidLastSave="{9B9C4596-8960-466A-9A4B-E12B014BE3AD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<sst xmlns="http://schemas.openxmlformats.org/spreadsheetml/2006/main" count="9432" uniqueCount="1374">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</sst>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County Durham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37.5</c:v>
                </c:pt>
                <c:pt idx="1">
                  <c:v>52.5</c:v>
                </c:pt>
                <c:pt idx="2">
                  <c:v>60.2</c:v>
                </c:pt>
                <c:pt idx="3">
                  <c:v>66.400000000000006</c:v>
                </c:pt>
                <c:pt idx="4">
                  <c:v>70</c:v>
                </c:pt>
                <c:pt idx="5">
                  <c:v>70.7</c:v>
                </c:pt>
                <c:pt idx="6">
                  <c:v>70.900000000000006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County Durham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59</c:v>
                </c:pt>
                <c:pt idx="1">
                  <c:v>64</c:v>
                </c:pt>
                <c:pt idx="2">
                  <c:v>68</c:v>
                </c:pt>
                <c:pt idx="3">
                  <c:v>65</c:v>
                </c:pt>
                <c:pt idx="6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County Durham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87</c:v>
                </c:pt>
                <c:pt idx="1">
                  <c:v>87.31343283582089</c:v>
                </c:pt>
                <c:pt idx="2">
                  <c:v>86.194029850746261</c:v>
                </c:pt>
                <c:pt idx="3">
                  <c:v>85.130111524163567</c:v>
                </c:pt>
                <c:pt idx="4">
                  <c:v>85.130111524163567</c:v>
                </c:pt>
                <c:pt idx="5">
                  <c:v>86.142322097378283</c:v>
                </c:pt>
                <c:pt idx="6">
                  <c:v>85.767790262172284</c:v>
                </c:pt>
                <c:pt idx="7">
                  <c:v>85.393258426966298</c:v>
                </c:pt>
                <c:pt idx="9">
                  <c:v>85.393258426966298</c:v>
                </c:pt>
                <c:pt idx="10">
                  <c:v>86.415094339622641</c:v>
                </c:pt>
                <c:pt idx="11">
                  <c:v>87.924528301886795</c:v>
                </c:pt>
                <c:pt idx="13">
                  <c:v>87.924528301886795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County Durham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15.568720000000001</c:v>
                </c:pt>
                <c:pt idx="1">
                  <c:v>13.89509</c:v>
                </c:pt>
                <c:pt idx="2">
                  <c:v>26.508459999999999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County Durham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24.854199999999999</c:v>
                </c:pt>
                <c:pt idx="1">
                  <c:v>24.09057</c:v>
                </c:pt>
                <c:pt idx="2">
                  <c:v>36.645609999999998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County Durham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71.280797440000001</c:v>
                </c:pt>
                <c:pt idx="1">
                  <c:v>69.024819230000006</c:v>
                </c:pt>
                <c:pt idx="2">
                  <c:v>69.929364280000001</c:v>
                </c:pt>
                <c:pt idx="3">
                  <c:v>67.684256430000005</c:v>
                </c:pt>
                <c:pt idx="4">
                  <c:v>69.001751310000003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in County Durham was markedly lower in 2012/13 than the rural and England levels, however a faster rate of increase over the period under consideration saw it move in line with the rural and England situations by 2018/19.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434340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0802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County Durham was consistently greater than the rural situation, albeit with a smaller gap at the end of the period.  County Durham's percentage started the period greater than the England situation, but was lower than the England position in 2022.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 baseline="0">
              <a:effectLst/>
              <a:latin typeface="Avenir Next LT Pro" panose="020B0504020202020204" pitchFamily="34" charset="0"/>
            </a:rPr>
            <a:t>The percentage for County Durham fluctuated around the England level during the period under consideration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County Durham was consistently greater than the rural and England situations during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County Durham was consistently between the rural and England situation during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County Durham's percentage was consistently below the rural and England situations during the period, with gaps to both that were generally widening.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74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County Durham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37.5</v>
      </c>
      <c r="J12" s="13">
        <f>IF(VLOOKUP($F12,'early learning goals'!$B$10:$AC$468,'early learning goals'!X$1,FALSE)=0,"",VLOOKUP($F12,'early learning goals'!$B$10:$AC$468,'early learning goals'!X$1,FALSE))</f>
        <v>52.5</v>
      </c>
      <c r="K12" s="13">
        <f>IF(VLOOKUP($F12,'early learning goals'!$B$10:$AC$468,'early learning goals'!Y$1,FALSE)=0,"",VLOOKUP($F12,'early learning goals'!$B$10:$AC$468,'early learning goals'!Y$1,FALSE))</f>
        <v>60.2</v>
      </c>
      <c r="L12" s="13">
        <f>IF(VLOOKUP($F12,'early learning goals'!$B$10:$AC$468,'early learning goals'!Z$1,FALSE)=0,"",VLOOKUP($F12,'early learning goals'!$B$10:$AC$468,'early learning goals'!Z$1,FALSE))</f>
        <v>66.400000000000006</v>
      </c>
      <c r="M12" s="13">
        <f>IF(VLOOKUP($F12,'early learning goals'!$B$10:$AC$468,'early learning goals'!AA$1,FALSE)=0,"",VLOOKUP($F12,'early learning goals'!$B$10:$AC$468,'early learning goals'!AA$1,FALSE))</f>
        <v>70</v>
      </c>
      <c r="N12" s="13">
        <f>IF(VLOOKUP($F12,'early learning goals'!$B$10:$AC$468,'early learning goals'!AB$1,FALSE)=0,"",VLOOKUP($F12,'early learning goals'!$B$10:$AC$468,'early learning goals'!AB$1,FALSE))</f>
        <v>70.7</v>
      </c>
      <c r="O12" s="13">
        <f>IF(VLOOKUP($F12,'early learning goals'!$B$10:$AC$468,'early learning goals'!AC$1,FALSE)=0,"",VLOOKUP($F12,'early learning goals'!$B$10:$AC$468,'early learning goals'!AC$1,FALSE))</f>
        <v>70.900000000000006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County Durham to Rural as a Region</v>
      </c>
      <c r="G15" s="56"/>
      <c r="H15" s="57"/>
      <c r="I15" s="19">
        <f>(I12-I13)</f>
        <v>-11.808051148703264</v>
      </c>
      <c r="J15" s="19">
        <f>(J12-J13)</f>
        <v>-6.674977066256325</v>
      </c>
      <c r="K15" s="19">
        <f t="shared" ref="K15:O15" si="0">(K12-K13)</f>
        <v>-4.4728808960892934</v>
      </c>
      <c r="L15" s="19">
        <f t="shared" si="0"/>
        <v>-1.61446354921938</v>
      </c>
      <c r="M15" s="19">
        <f t="shared" si="0"/>
        <v>0.58689254452157513</v>
      </c>
      <c r="N15" s="19">
        <f t="shared" si="0"/>
        <v>0.32384876393601303</v>
      </c>
      <c r="O15" s="19">
        <f t="shared" si="0"/>
        <v>-0.18069393601781769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County Durham to England</v>
      </c>
      <c r="G16" s="45"/>
      <c r="H16" s="46"/>
      <c r="I16" s="19">
        <f>(I12-I14)</f>
        <v>-11.399999999999999</v>
      </c>
      <c r="J16" s="19">
        <f>(J12-J14)</f>
        <v>-5.5</v>
      </c>
      <c r="K16" s="19">
        <f t="shared" ref="K16:O16" si="1">(K12-K14)</f>
        <v>-3.8999999999999915</v>
      </c>
      <c r="L16" s="19">
        <f t="shared" si="1"/>
        <v>-0.89999999999999147</v>
      </c>
      <c r="M16" s="19">
        <f t="shared" si="1"/>
        <v>1</v>
      </c>
      <c r="N16" s="19">
        <f t="shared" si="1"/>
        <v>0.5</v>
      </c>
      <c r="O16" s="19">
        <f t="shared" si="1"/>
        <v>0.20000000000000284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County Durham</v>
      </c>
      <c r="G21" s="10"/>
      <c r="H21" s="11"/>
      <c r="I21" s="12">
        <f>IF(VLOOKUP($F21,'key stage 2'!$B$10:$L$468,'key stage 2'!E$1,FALSE)=0,"",VLOOKUP($F21,'key stage 2'!$B$10:$L$468,'key stage 2'!E$1,FALSE))</f>
        <v>59</v>
      </c>
      <c r="J21" s="13">
        <f>IF(VLOOKUP($F21,'key stage 2'!$B$10:$L$468,'key stage 2'!F$1,FALSE)=0,"",VLOOKUP($F21,'key stage 2'!$B$10:$L$468,'key stage 2'!F$1,FALSE))</f>
        <v>64</v>
      </c>
      <c r="K21" s="13">
        <f>IF(VLOOKUP($F21,'key stage 2'!$B$10:$L$468,'key stage 2'!G$1,FALSE)=0,"",VLOOKUP($F21,'key stage 2'!$B$10:$L$468,'key stage 2'!G$1,FALSE))</f>
        <v>68</v>
      </c>
      <c r="L21" s="13">
        <f>IF(VLOOKUP($F21,'key stage 2'!$B$10:$L$468,'key stage 2'!H$1,FALSE)=0,"",VLOOKUP($F21,'key stage 2'!$B$10:$L$468,'key stage 2'!H$1,FALSE))</f>
        <v>65</v>
      </c>
      <c r="M21" s="13"/>
      <c r="N21" s="13"/>
      <c r="O21" s="35">
        <f>IF(VLOOKUP($F21,'key stage 2'!$B$10:$L$468,'key stage 2'!K$1,FALSE)=0,"",VLOOKUP($F21,'key stage 2'!$B$10:$L$468,'key stage 2'!K$1,FALSE))</f>
        <v>56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County Durham to Rural as a Region</v>
      </c>
      <c r="G24" s="56"/>
      <c r="H24" s="57"/>
      <c r="I24" s="19">
        <f>(I21-I22)</f>
        <v>9.6190476190476204</v>
      </c>
      <c r="J24" s="19">
        <f>(J21-J22)</f>
        <v>7.1428571428571459</v>
      </c>
      <c r="K24" s="19">
        <f t="shared" ref="K24:O24" si="3">(K21-K22)</f>
        <v>8.4285714285714306</v>
      </c>
      <c r="L24" s="19">
        <f t="shared" si="3"/>
        <v>1.6000000000000014</v>
      </c>
      <c r="M24" s="19"/>
      <c r="N24" s="19"/>
      <c r="O24" s="19">
        <f t="shared" si="3"/>
        <v>1.0499999999999972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County Durham to England</v>
      </c>
      <c r="G25" s="45"/>
      <c r="H25" s="46"/>
      <c r="I25" s="19">
        <f>(I21-I23)</f>
        <v>5</v>
      </c>
      <c r="J25" s="19">
        <f>(J21-J23)</f>
        <v>2</v>
      </c>
      <c r="K25" s="19">
        <f t="shared" ref="K25:O25" si="4">(K21-K23)</f>
        <v>3</v>
      </c>
      <c r="L25" s="19">
        <f t="shared" si="4"/>
        <v>0</v>
      </c>
      <c r="M25" s="19"/>
      <c r="N25" s="19"/>
      <c r="O25" s="19">
        <f t="shared" si="4"/>
        <v>-2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County Durham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71.280797440000001</v>
      </c>
      <c r="J30" s="13">
        <f>IF(VLOOKUP($F30,'level 2 maths eng'!$B$10:$L$468,'level 2 maths eng'!F$1,FALSE)=0,"",VLOOKUP($F30,'level 2 maths eng'!$B$10:$L$468,'level 2 maths eng'!F$1,FALSE))</f>
        <v>69.024819230000006</v>
      </c>
      <c r="K30" s="13">
        <f>IF(VLOOKUP($F30,'level 2 maths eng'!$B$10:$L$468,'level 2 maths eng'!G$1,FALSE)=0,"",VLOOKUP($F30,'level 2 maths eng'!$B$10:$L$468,'level 2 maths eng'!G$1,FALSE))</f>
        <v>69.929364280000001</v>
      </c>
      <c r="L30" s="13">
        <f>IF(VLOOKUP($F30,'level 2 maths eng'!$B$10:$L$468,'level 2 maths eng'!H$1,FALSE)=0,"",VLOOKUP($F30,'level 2 maths eng'!$B$10:$L$468,'level 2 maths eng'!H$1,FALSE))</f>
        <v>67.684256430000005</v>
      </c>
      <c r="M30" s="35">
        <f>IF(VLOOKUP($F30,'level 2 maths eng'!$B$10:$L$468,'level 2 maths eng'!I$1,FALSE)=0,"",VLOOKUP($F30,'level 2 maths eng'!$B$10:$L$468,'level 2 maths eng'!I$1,FALSE))</f>
        <v>69.001751310000003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County Durham to Rural as a Region</v>
      </c>
      <c r="G33" s="56"/>
      <c r="H33" s="57"/>
      <c r="I33" s="19">
        <f>(I30-I31)</f>
        <v>-1.9781920190109901</v>
      </c>
      <c r="J33" s="19">
        <f>(J30-J31)</f>
        <v>-4.1753693625274906</v>
      </c>
      <c r="K33" s="19">
        <f t="shared" ref="K33:M33" si="6">(K30-K31)</f>
        <v>-3.3378884018181623</v>
      </c>
      <c r="L33" s="19">
        <f t="shared" si="6"/>
        <v>-5.5893882052272517</v>
      </c>
      <c r="M33" s="19">
        <f t="shared" si="6"/>
        <v>-5.2877278339285425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County Durham to England</v>
      </c>
      <c r="G34" s="45"/>
      <c r="H34" s="46"/>
      <c r="I34" s="19">
        <f>(I30-I32)</f>
        <v>-0.23006558999999527</v>
      </c>
      <c r="J34" s="19">
        <f>(J30-J32)</f>
        <v>-1.9453929499999987</v>
      </c>
      <c r="K34" s="19">
        <f t="shared" ref="K34:M34" si="7">(K30-K32)</f>
        <v>-1.396548260000003</v>
      </c>
      <c r="L34" s="19">
        <f t="shared" si="7"/>
        <v>-3.170262369999989</v>
      </c>
      <c r="M34" s="19">
        <f t="shared" si="7"/>
        <v>-3.9980731899999995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County Durham</v>
      </c>
      <c r="G39" s="10"/>
      <c r="H39" s="11"/>
      <c r="I39" s="12">
        <f>IF(VLOOKUP($F39,ofsted!$B$10:$AR$468,ofsted!AG$1,FALSE)=0,"",VLOOKUP($F39,ofsted!$B$10:$AR$468,ofsted!AG$1,FALSE))</f>
        <v>87</v>
      </c>
      <c r="J39" s="13">
        <f>IF(VLOOKUP($F39,ofsted!$B$10:$AR$468,ofsted!AH$1,FALSE)=0,"",VLOOKUP($F39,ofsted!$B$10:$AR$468,ofsted!AH$1,FALSE))</f>
        <v>87.31343283582089</v>
      </c>
      <c r="K39" s="13">
        <f>IF(VLOOKUP($F39,ofsted!$B$10:$AR$468,ofsted!AI$1,FALSE)=0,"",VLOOKUP($F39,ofsted!$B$10:$AR$468,ofsted!AI$1,FALSE))</f>
        <v>86.194029850746261</v>
      </c>
      <c r="L39" s="13">
        <f>IF(VLOOKUP($F39,ofsted!$B$10:$AR$468,ofsted!AJ$1,FALSE)=0,"",VLOOKUP($F39,ofsted!$B$10:$AR$468,ofsted!AJ$1,FALSE))</f>
        <v>85.130111524163567</v>
      </c>
      <c r="M39" s="13">
        <f>IF(VLOOKUP($F39,ofsted!$B$10:$AR$468,ofsted!AK$1,FALSE)=0,"",VLOOKUP($F39,ofsted!$B$10:$AR$468,ofsted!AK$1,FALSE))</f>
        <v>85.130111524163567</v>
      </c>
      <c r="N39" s="13">
        <f>IF(VLOOKUP($F39,ofsted!$B$10:$AR$468,ofsted!AL$1,FALSE)=0,"",VLOOKUP($F39,ofsted!$B$10:$AR$468,ofsted!AL$1,FALSE))</f>
        <v>86.142322097378283</v>
      </c>
      <c r="O39" s="13">
        <f>IF(VLOOKUP($F39,ofsted!$B$10:$AR$468,ofsted!AM$1,FALSE)=0,"",VLOOKUP($F39,ofsted!$B$10:$AR$468,ofsted!AM$1,FALSE))</f>
        <v>85.767790262172284</v>
      </c>
      <c r="P39" s="13">
        <f>IF(VLOOKUP($F39,ofsted!$B$10:$AR$468,ofsted!AN$1,FALSE)=0,"",VLOOKUP($F39,ofsted!$B$10:$AR$468,ofsted!AN$1,FALSE))</f>
        <v>85.393258426966298</v>
      </c>
      <c r="Q39" s="13"/>
      <c r="R39" s="13">
        <f>IF(VLOOKUP($F39,ofsted!$B$10:$AR$468,ofsted!AO$1,FALSE)=0,"",VLOOKUP($F39,ofsted!$B$10:$AR$468,ofsted!AO$1,FALSE))</f>
        <v>85.393258426966298</v>
      </c>
      <c r="S39" s="13">
        <f>IF(VLOOKUP($F39,ofsted!$B$10:$AR$468,ofsted!AP$1,FALSE)=0,"",VLOOKUP($F39,ofsted!$B$10:$AR$468,ofsted!AP$1,FALSE))</f>
        <v>86.415094339622641</v>
      </c>
      <c r="T39" s="13">
        <f>IF(VLOOKUP($F39,ofsted!$B$10:$AR$468,ofsted!AQ$1,FALSE)=0,"",VLOOKUP($F39,ofsted!$B$10:$AR$468,ofsted!AQ$1,FALSE))</f>
        <v>87.924528301886795</v>
      </c>
      <c r="U39" s="13"/>
      <c r="V39" s="13">
        <f>IF(VLOOKUP($F39,ofsted!$B$10:$AR$468,ofsted!AR$1,FALSE)=0,"",VLOOKUP($F39,ofsted!$B$10:$AR$468,ofsted!AR$1,FALSE))</f>
        <v>87.924528301886795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County Durham to Rural as a Region</v>
      </c>
      <c r="G42" s="56"/>
      <c r="H42" s="57"/>
      <c r="I42" s="19">
        <f>(I39-I40)</f>
        <v>2.095146461406884</v>
      </c>
      <c r="J42" s="19">
        <f>(J39-J40)</f>
        <v>2.8063905822997697</v>
      </c>
      <c r="K42" s="19">
        <f t="shared" ref="K42:P42" si="9">(K39-K40)</f>
        <v>1.891206925168845</v>
      </c>
      <c r="L42" s="19">
        <f t="shared" si="9"/>
        <v>1.4832538926971353</v>
      </c>
      <c r="M42" s="19">
        <f t="shared" si="9"/>
        <v>0.82057753527942623</v>
      </c>
      <c r="N42" s="19">
        <f t="shared" si="9"/>
        <v>1.8348932812789513</v>
      </c>
      <c r="O42" s="19">
        <f t="shared" si="9"/>
        <v>1.5065482921508675</v>
      </c>
      <c r="P42" s="19">
        <f t="shared" si="9"/>
        <v>1.3529842195969763</v>
      </c>
      <c r="Q42" s="19"/>
      <c r="R42" s="19">
        <f t="shared" ref="R42:T42" si="10">(R39-R40)</f>
        <v>1.2799050564210006</v>
      </c>
      <c r="S42" s="19">
        <f t="shared" si="10"/>
        <v>2.2328463275873958</v>
      </c>
      <c r="T42" s="19">
        <f t="shared" si="10"/>
        <v>3.3786824129500701</v>
      </c>
      <c r="U42" s="19"/>
      <c r="V42" s="19">
        <f t="shared" ref="V42" si="11">(V39-V40)</f>
        <v>2.1058776787669018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County Durham to England</v>
      </c>
      <c r="G43" s="45"/>
      <c r="H43" s="46"/>
      <c r="I43" s="19">
        <f>(I39-I41)</f>
        <v>1</v>
      </c>
      <c r="J43" s="19">
        <f>(J39-J41)</f>
        <v>1.3134328358208904</v>
      </c>
      <c r="K43" s="19">
        <f t="shared" ref="K43:P43" si="12">(K39-K41)</f>
        <v>0.68192214500716375</v>
      </c>
      <c r="L43" s="19">
        <f t="shared" si="12"/>
        <v>-0.23114020156123161</v>
      </c>
      <c r="M43" s="19">
        <f t="shared" si="12"/>
        <v>-5.3199575703018809E-2</v>
      </c>
      <c r="N43" s="19">
        <f t="shared" si="12"/>
        <v>0.14369792860965447</v>
      </c>
      <c r="O43" s="19">
        <f t="shared" si="12"/>
        <v>-0.43007856016834012</v>
      </c>
      <c r="P43" s="19">
        <f t="shared" si="12"/>
        <v>-0.98164972880151424</v>
      </c>
      <c r="Q43" s="19"/>
      <c r="R43" s="19">
        <f t="shared" ref="R43:T43" si="13">(R39-R41)</f>
        <v>-0.88567223147938989</v>
      </c>
      <c r="S43" s="19">
        <f t="shared" si="13"/>
        <v>-2.8470381423204572E-2</v>
      </c>
      <c r="T43" s="19">
        <f t="shared" si="13"/>
        <v>0.99907534904920681</v>
      </c>
      <c r="U43" s="19"/>
      <c r="V43" s="19">
        <f t="shared" ref="V43" si="14">(V39-V41)</f>
        <v>-0.1537225611741917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County Durham</v>
      </c>
      <c r="G48" s="10"/>
      <c r="H48" s="11"/>
      <c r="I48" s="12">
        <f>IF(VLOOKUP($F48,absentees!$B$10:$Q$468,absentees!O$1,FALSE)=0,"",VLOOKUP($F48,absentees!$B$10:$Q$468,absentees!O$1,FALSE))</f>
        <v>15.568720000000001</v>
      </c>
      <c r="J48" s="13">
        <f>IF(VLOOKUP($F48,absentees!$B$10:$Q$468,absentees!P$1,FALSE)=0,"",VLOOKUP($F48,absentees!$B$10:$Q$468,absentees!P$1,FALSE))</f>
        <v>13.89509</v>
      </c>
      <c r="K48" s="13">
        <f>IF(VLOOKUP($F48,absentees!$B$10:$Q$468,absentees!Q$1,FALSE)=0,"",VLOOKUP($F48,absentees!$B$10:$Q$468,absentees!Q$1,FALSE))</f>
        <v>26.508459999999999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County Durham to Rural as a Region</v>
      </c>
      <c r="G51" s="56"/>
      <c r="H51" s="57"/>
      <c r="I51" s="19">
        <f>(I48-I49)</f>
        <v>2.3050804926449082</v>
      </c>
      <c r="J51" s="19">
        <f>(J48-J49)</f>
        <v>1.7261925894989965</v>
      </c>
      <c r="K51" s="19">
        <f>(K48-K49)</f>
        <v>0.1869767563366338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County Durham to England</v>
      </c>
      <c r="G52" s="45"/>
      <c r="H52" s="46"/>
      <c r="I52" s="19">
        <f>(I48-I50)</f>
        <v>2.4325800000000015</v>
      </c>
      <c r="J52" s="19">
        <f>(J48-J50)</f>
        <v>0.91633999999999993</v>
      </c>
      <c r="K52" s="19">
        <f>(K48-K50)</f>
        <v>3.0389799999999987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County Durham</v>
      </c>
      <c r="G57" s="10"/>
      <c r="H57" s="11"/>
      <c r="I57" s="12">
        <f>IF(VLOOKUP($F57,'absentees FSM'!$B$10:$Q$468,'absentees FSM'!O$1,FALSE)=0,"",VLOOKUP($F57,'absentees FSM'!$B$10:$Q$468,'absentees FSM'!O$1,FALSE))</f>
        <v>24.854199999999999</v>
      </c>
      <c r="J57" s="13">
        <f>IF(VLOOKUP($F57,'absentees FSM'!$B$10:$Q$468,'absentees FSM'!P$1,FALSE)=0,"",VLOOKUP($F57,'absentees FSM'!$B$10:$Q$468,'absentees FSM'!P$1,FALSE))</f>
        <v>24.09057</v>
      </c>
      <c r="K57" s="13">
        <f>IF(VLOOKUP($F57,'absentees FSM'!$B$10:$Q$468,'absentees FSM'!Q$1,FALSE)=0,"",VLOOKUP($F57,'absentees FSM'!$B$10:$Q$468,'absentees FSM'!Q$1,FALSE))</f>
        <v>36.645609999999998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County Durham to Rural as a Region</v>
      </c>
      <c r="G60" s="56"/>
      <c r="H60" s="57"/>
      <c r="I60" s="19">
        <f>(I57-I58)</f>
        <v>-0.39699271360416333</v>
      </c>
      <c r="J60" s="19">
        <f>(J57-J58)</f>
        <v>-0.21020991859975524</v>
      </c>
      <c r="K60" s="19">
        <f>(K57-K58)</f>
        <v>-1.64797131618257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County Durham to England</v>
      </c>
      <c r="G61" s="45"/>
      <c r="H61" s="46"/>
      <c r="I61" s="19">
        <f>(I57-I59)</f>
        <v>1.0875500000000002</v>
      </c>
      <c r="J61" s="19">
        <f>(J57-J59)</f>
        <v>3.3500000000000085E-2</v>
      </c>
      <c r="K61" s="19">
        <f>(K57-K59)</f>
        <v>3.0430899999999994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YrA6tpld5hdVvkE7S2mHnQQ4JJeGi94XAm8TVXGIzstORZxaoBRfC89kuKE8fmkeve+epU/LVAj+/z3DEqcJLQ==" saltValue="Nh7jKaYwXCf2hhdVmmos9A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2023-01-18T16:14:30Z</dcterms:modified>
</cp:coreProperties>
</file>