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9" documentId="8_{5472AB49-BA73-4ABD-89C0-C3FF430CC548}" xr6:coauthVersionLast="47" xr6:coauthVersionMax="47" xr10:uidLastSave="{23C41C49-41FB-47F4-9AC5-627195148899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<sst xmlns="http://schemas.openxmlformats.org/spreadsheetml/2006/main" count="9432" uniqueCount="1374">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</sst>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Derbyshire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47.1</c:v>
                </c:pt>
                <c:pt idx="1">
                  <c:v>58.9</c:v>
                </c:pt>
                <c:pt idx="2">
                  <c:v>65.900000000000006</c:v>
                </c:pt>
                <c:pt idx="3">
                  <c:v>67.8</c:v>
                </c:pt>
                <c:pt idx="4">
                  <c:v>67.900000000000006</c:v>
                </c:pt>
                <c:pt idx="5">
                  <c:v>69.3</c:v>
                </c:pt>
                <c:pt idx="6">
                  <c:v>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Derbyshire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53</c:v>
                </c:pt>
                <c:pt idx="1">
                  <c:v>60</c:v>
                </c:pt>
                <c:pt idx="2">
                  <c:v>64</c:v>
                </c:pt>
                <c:pt idx="3">
                  <c:v>64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Derbyshire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81</c:v>
                </c:pt>
                <c:pt idx="1">
                  <c:v>80.769230769230774</c:v>
                </c:pt>
                <c:pt idx="2">
                  <c:v>80.52884615384616</c:v>
                </c:pt>
                <c:pt idx="3">
                  <c:v>79.32692307692308</c:v>
                </c:pt>
                <c:pt idx="4">
                  <c:v>79.807692307692307</c:v>
                </c:pt>
                <c:pt idx="5">
                  <c:v>80.048076923076934</c:v>
                </c:pt>
                <c:pt idx="6">
                  <c:v>80.04807692307692</c:v>
                </c:pt>
                <c:pt idx="7">
                  <c:v>80.04807692307692</c:v>
                </c:pt>
                <c:pt idx="9">
                  <c:v>80.04807692307692</c:v>
                </c:pt>
                <c:pt idx="10">
                  <c:v>80.04807692307692</c:v>
                </c:pt>
                <c:pt idx="11">
                  <c:v>81.25</c:v>
                </c:pt>
                <c:pt idx="13">
                  <c:v>82.211538461538467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Derbyshire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13.582079999999999</c:v>
                </c:pt>
                <c:pt idx="1">
                  <c:v>11.238250000000001</c:v>
                </c:pt>
                <c:pt idx="2">
                  <c:v>24.32948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Derbyshire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25.624369999999999</c:v>
                </c:pt>
                <c:pt idx="1">
                  <c:v>22.183959999999999</c:v>
                </c:pt>
                <c:pt idx="2">
                  <c:v>35.474939999999997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Derbyshire Dales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80.071599050000003</c:v>
                </c:pt>
                <c:pt idx="1">
                  <c:v>79.685610639999993</c:v>
                </c:pt>
                <c:pt idx="2">
                  <c:v>80.415045399999997</c:v>
                </c:pt>
                <c:pt idx="3">
                  <c:v>82.249322489999997</c:v>
                </c:pt>
                <c:pt idx="4">
                  <c:v>79.472954229999999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Derbyshire was generally below the rural situation and moved above and below the England position over the course of the period considered here.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312420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583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Derbyshire was consistently above the rural situation but below the England situation.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Derbyshire was for the duration of the period considered here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Derbyshire was generally in line with but fluctuated around the rural and England levels.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Derbyshire fluctuated around the England and rural situations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Derbyshire Dales was markedly greater than both the rural and England situations over the course of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topLeftCell="A52" zoomScaleNormal="100" workbookViewId="0">
      <selection activeCell="B55" sqref="B55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83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Derbyshire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47.1</v>
      </c>
      <c r="J12" s="13">
        <f>IF(VLOOKUP($F12,'early learning goals'!$B$10:$AC$468,'early learning goals'!X$1,FALSE)=0,"",VLOOKUP($F12,'early learning goals'!$B$10:$AC$468,'early learning goals'!X$1,FALSE))</f>
        <v>58.9</v>
      </c>
      <c r="K12" s="13">
        <f>IF(VLOOKUP($F12,'early learning goals'!$B$10:$AC$468,'early learning goals'!Y$1,FALSE)=0,"",VLOOKUP($F12,'early learning goals'!$B$10:$AC$468,'early learning goals'!Y$1,FALSE))</f>
        <v>65.900000000000006</v>
      </c>
      <c r="L12" s="13">
        <f>IF(VLOOKUP($F12,'early learning goals'!$B$10:$AC$468,'early learning goals'!Z$1,FALSE)=0,"",VLOOKUP($F12,'early learning goals'!$B$10:$AC$468,'early learning goals'!Z$1,FALSE))</f>
        <v>67.8</v>
      </c>
      <c r="M12" s="13">
        <f>IF(VLOOKUP($F12,'early learning goals'!$B$10:$AC$468,'early learning goals'!AA$1,FALSE)=0,"",VLOOKUP($F12,'early learning goals'!$B$10:$AC$468,'early learning goals'!AA$1,FALSE))</f>
        <v>67.900000000000006</v>
      </c>
      <c r="N12" s="13">
        <f>IF(VLOOKUP($F12,'early learning goals'!$B$10:$AC$468,'early learning goals'!AB$1,FALSE)=0,"",VLOOKUP($F12,'early learning goals'!$B$10:$AC$468,'early learning goals'!AB$1,FALSE))</f>
        <v>69.3</v>
      </c>
      <c r="O12" s="13">
        <f>IF(VLOOKUP($F12,'early learning goals'!$B$10:$AC$468,'early learning goals'!AC$1,FALSE)=0,"",VLOOKUP($F12,'early learning goals'!$B$10:$AC$468,'early learning goals'!AC$1,FALSE))</f>
        <v>69.2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Derbyshire to Rural as a Region</v>
      </c>
      <c r="G15" s="56"/>
      <c r="H15" s="57"/>
      <c r="I15" s="19">
        <f>(I12-I13)</f>
        <v>-2.2080511487032624</v>
      </c>
      <c r="J15" s="19">
        <f>(J12-J13)</f>
        <v>-0.27497706625632645</v>
      </c>
      <c r="K15" s="19">
        <f t="shared" ref="K15:O15" si="0">(K12-K13)</f>
        <v>1.2271191039107094</v>
      </c>
      <c r="L15" s="19">
        <f t="shared" si="0"/>
        <v>-0.21446354921938848</v>
      </c>
      <c r="M15" s="19">
        <f t="shared" si="0"/>
        <v>-1.5131074554784192</v>
      </c>
      <c r="N15" s="19">
        <f t="shared" si="0"/>
        <v>-1.0761512360639927</v>
      </c>
      <c r="O15" s="19">
        <f t="shared" si="0"/>
        <v>-1.8806939360178205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Derbyshire to England</v>
      </c>
      <c r="G16" s="45"/>
      <c r="H16" s="46"/>
      <c r="I16" s="19">
        <f>(I12-I14)</f>
        <v>-1.7999999999999972</v>
      </c>
      <c r="J16" s="19">
        <f>(J12-J14)</f>
        <v>0.89999999999999858</v>
      </c>
      <c r="K16" s="19">
        <f t="shared" ref="K16:O16" si="1">(K12-K14)</f>
        <v>1.8000000000000114</v>
      </c>
      <c r="L16" s="19">
        <f t="shared" si="1"/>
        <v>0.5</v>
      </c>
      <c r="M16" s="19">
        <f t="shared" si="1"/>
        <v>-1.0999999999999943</v>
      </c>
      <c r="N16" s="19">
        <f t="shared" si="1"/>
        <v>-0.90000000000000568</v>
      </c>
      <c r="O16" s="19">
        <f t="shared" si="1"/>
        <v>-1.5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Derbyshire</v>
      </c>
      <c r="G21" s="10"/>
      <c r="H21" s="11"/>
      <c r="I21" s="12">
        <f>IF(VLOOKUP($F21,'key stage 2'!$B$10:$L$468,'key stage 2'!E$1,FALSE)=0,"",VLOOKUP($F21,'key stage 2'!$B$10:$L$468,'key stage 2'!E$1,FALSE))</f>
        <v>53</v>
      </c>
      <c r="J21" s="13">
        <f>IF(VLOOKUP($F21,'key stage 2'!$B$10:$L$468,'key stage 2'!F$1,FALSE)=0,"",VLOOKUP($F21,'key stage 2'!$B$10:$L$468,'key stage 2'!F$1,FALSE))</f>
        <v>60</v>
      </c>
      <c r="K21" s="13">
        <f>IF(VLOOKUP($F21,'key stage 2'!$B$10:$L$468,'key stage 2'!G$1,FALSE)=0,"",VLOOKUP($F21,'key stage 2'!$B$10:$L$468,'key stage 2'!G$1,FALSE))</f>
        <v>64</v>
      </c>
      <c r="L21" s="13">
        <f>IF(VLOOKUP($F21,'key stage 2'!$B$10:$L$468,'key stage 2'!H$1,FALSE)=0,"",VLOOKUP($F21,'key stage 2'!$B$10:$L$468,'key stage 2'!H$1,FALSE))</f>
        <v>64</v>
      </c>
      <c r="M21" s="13"/>
      <c r="N21" s="13"/>
      <c r="O21" s="35">
        <f>IF(VLOOKUP($F21,'key stage 2'!$B$10:$L$468,'key stage 2'!K$1,FALSE)=0,"",VLOOKUP($F21,'key stage 2'!$B$10:$L$468,'key stage 2'!K$1,FALSE))</f>
        <v>56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Derbyshire to Rural as a Region</v>
      </c>
      <c r="G24" s="56"/>
      <c r="H24" s="57"/>
      <c r="I24" s="19">
        <f>(I21-I22)</f>
        <v>3.6190476190476204</v>
      </c>
      <c r="J24" s="19">
        <f>(J21-J22)</f>
        <v>3.1428571428571459</v>
      </c>
      <c r="K24" s="19">
        <f t="shared" ref="K24:O24" si="3">(K21-K22)</f>
        <v>4.4285714285714306</v>
      </c>
      <c r="L24" s="19">
        <f t="shared" si="3"/>
        <v>0.60000000000000142</v>
      </c>
      <c r="M24" s="19"/>
      <c r="N24" s="19"/>
      <c r="O24" s="19">
        <f t="shared" si="3"/>
        <v>1.0499999999999972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Derbyshire to England</v>
      </c>
      <c r="G25" s="45"/>
      <c r="H25" s="46"/>
      <c r="I25" s="19">
        <f>(I21-I23)</f>
        <v>-1</v>
      </c>
      <c r="J25" s="19">
        <f>(J21-J23)</f>
        <v>-2</v>
      </c>
      <c r="K25" s="19">
        <f t="shared" ref="K25:O25" si="4">(K21-K23)</f>
        <v>-1</v>
      </c>
      <c r="L25" s="19">
        <f t="shared" si="4"/>
        <v>-1</v>
      </c>
      <c r="M25" s="19"/>
      <c r="N25" s="19"/>
      <c r="O25" s="19">
        <f t="shared" si="4"/>
        <v>-2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Derbyshire Dales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80.071599050000003</v>
      </c>
      <c r="J30" s="13">
        <f>IF(VLOOKUP($F30,'level 2 maths eng'!$B$10:$L$468,'level 2 maths eng'!F$1,FALSE)=0,"",VLOOKUP($F30,'level 2 maths eng'!$B$10:$L$468,'level 2 maths eng'!F$1,FALSE))</f>
        <v>79.685610639999993</v>
      </c>
      <c r="K30" s="13">
        <f>IF(VLOOKUP($F30,'level 2 maths eng'!$B$10:$L$468,'level 2 maths eng'!G$1,FALSE)=0,"",VLOOKUP($F30,'level 2 maths eng'!$B$10:$L$468,'level 2 maths eng'!G$1,FALSE))</f>
        <v>80.415045399999997</v>
      </c>
      <c r="L30" s="13">
        <f>IF(VLOOKUP($F30,'level 2 maths eng'!$B$10:$L$468,'level 2 maths eng'!H$1,FALSE)=0,"",VLOOKUP($F30,'level 2 maths eng'!$B$10:$L$468,'level 2 maths eng'!H$1,FALSE))</f>
        <v>82.249322489999997</v>
      </c>
      <c r="M30" s="35">
        <f>IF(VLOOKUP($F30,'level 2 maths eng'!$B$10:$L$468,'level 2 maths eng'!I$1,FALSE)=0,"",VLOOKUP($F30,'level 2 maths eng'!$B$10:$L$468,'level 2 maths eng'!I$1,FALSE))</f>
        <v>79.472954229999999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Derbyshire Dales to Rural as a Region</v>
      </c>
      <c r="G33" s="56"/>
      <c r="H33" s="57"/>
      <c r="I33" s="19">
        <f>(I30-I31)</f>
        <v>6.8126095909890125</v>
      </c>
      <c r="J33" s="19">
        <f>(J30-J31)</f>
        <v>6.4854220474724968</v>
      </c>
      <c r="K33" s="19">
        <f t="shared" ref="K33:M33" si="6">(K30-K31)</f>
        <v>7.147792718181833</v>
      </c>
      <c r="L33" s="19">
        <f t="shared" si="6"/>
        <v>8.9756778547727407</v>
      </c>
      <c r="M33" s="19">
        <f t="shared" si="6"/>
        <v>5.1834750860714536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Derbyshire Dales to England</v>
      </c>
      <c r="G34" s="45"/>
      <c r="H34" s="46"/>
      <c r="I34" s="19">
        <f>(I30-I32)</f>
        <v>8.5607360200000073</v>
      </c>
      <c r="J34" s="19">
        <f>(J30-J32)</f>
        <v>8.7153984599999887</v>
      </c>
      <c r="K34" s="19">
        <f t="shared" ref="K34:M34" si="7">(K30-K32)</f>
        <v>9.0891328599999923</v>
      </c>
      <c r="L34" s="19">
        <f t="shared" si="7"/>
        <v>11.394803690000003</v>
      </c>
      <c r="M34" s="19">
        <f t="shared" si="7"/>
        <v>6.4731297299999966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Derbyshire</v>
      </c>
      <c r="G39" s="10"/>
      <c r="H39" s="11"/>
      <c r="I39" s="12">
        <f>IF(VLOOKUP($F39,ofsted!$B$10:$AR$468,ofsted!AG$1,FALSE)=0,"",VLOOKUP($F39,ofsted!$B$10:$AR$468,ofsted!AG$1,FALSE))</f>
        <v>81</v>
      </c>
      <c r="J39" s="13">
        <f>IF(VLOOKUP($F39,ofsted!$B$10:$AR$468,ofsted!AH$1,FALSE)=0,"",VLOOKUP($F39,ofsted!$B$10:$AR$468,ofsted!AH$1,FALSE))</f>
        <v>80.769230769230774</v>
      </c>
      <c r="K39" s="13">
        <f>IF(VLOOKUP($F39,ofsted!$B$10:$AR$468,ofsted!AI$1,FALSE)=0,"",VLOOKUP($F39,ofsted!$B$10:$AR$468,ofsted!AI$1,FALSE))</f>
        <v>80.52884615384616</v>
      </c>
      <c r="L39" s="13">
        <f>IF(VLOOKUP($F39,ofsted!$B$10:$AR$468,ofsted!AJ$1,FALSE)=0,"",VLOOKUP($F39,ofsted!$B$10:$AR$468,ofsted!AJ$1,FALSE))</f>
        <v>79.32692307692308</v>
      </c>
      <c r="M39" s="13">
        <f>IF(VLOOKUP($F39,ofsted!$B$10:$AR$468,ofsted!AK$1,FALSE)=0,"",VLOOKUP($F39,ofsted!$B$10:$AR$468,ofsted!AK$1,FALSE))</f>
        <v>79.807692307692307</v>
      </c>
      <c r="N39" s="13">
        <f>IF(VLOOKUP($F39,ofsted!$B$10:$AR$468,ofsted!AL$1,FALSE)=0,"",VLOOKUP($F39,ofsted!$B$10:$AR$468,ofsted!AL$1,FALSE))</f>
        <v>80.048076923076934</v>
      </c>
      <c r="O39" s="13">
        <f>IF(VLOOKUP($F39,ofsted!$B$10:$AR$468,ofsted!AM$1,FALSE)=0,"",VLOOKUP($F39,ofsted!$B$10:$AR$468,ofsted!AM$1,FALSE))</f>
        <v>80.04807692307692</v>
      </c>
      <c r="P39" s="13">
        <f>IF(VLOOKUP($F39,ofsted!$B$10:$AR$468,ofsted!AN$1,FALSE)=0,"",VLOOKUP($F39,ofsted!$B$10:$AR$468,ofsted!AN$1,FALSE))</f>
        <v>80.04807692307692</v>
      </c>
      <c r="Q39" s="13"/>
      <c r="R39" s="13">
        <f>IF(VLOOKUP($F39,ofsted!$B$10:$AR$468,ofsted!AO$1,FALSE)=0,"",VLOOKUP($F39,ofsted!$B$10:$AR$468,ofsted!AO$1,FALSE))</f>
        <v>80.04807692307692</v>
      </c>
      <c r="S39" s="13">
        <f>IF(VLOOKUP($F39,ofsted!$B$10:$AR$468,ofsted!AP$1,FALSE)=0,"",VLOOKUP($F39,ofsted!$B$10:$AR$468,ofsted!AP$1,FALSE))</f>
        <v>80.04807692307692</v>
      </c>
      <c r="T39" s="13">
        <f>IF(VLOOKUP($F39,ofsted!$B$10:$AR$468,ofsted!AQ$1,FALSE)=0,"",VLOOKUP($F39,ofsted!$B$10:$AR$468,ofsted!AQ$1,FALSE))</f>
        <v>81.25</v>
      </c>
      <c r="U39" s="13"/>
      <c r="V39" s="13">
        <f>IF(VLOOKUP($F39,ofsted!$B$10:$AR$468,ofsted!AR$1,FALSE)=0,"",VLOOKUP($F39,ofsted!$B$10:$AR$468,ofsted!AR$1,FALSE))</f>
        <v>82.211538461538467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Derbyshire to Rural as a Region</v>
      </c>
      <c r="G42" s="56"/>
      <c r="H42" s="57"/>
      <c r="I42" s="19">
        <f>(I39-I40)</f>
        <v>-3.904853538593116</v>
      </c>
      <c r="J42" s="19">
        <f>(J39-J40)</f>
        <v>-3.7378114842903472</v>
      </c>
      <c r="K42" s="19">
        <f t="shared" ref="K42:P42" si="9">(K39-K40)</f>
        <v>-3.773976771731256</v>
      </c>
      <c r="L42" s="19">
        <f t="shared" si="9"/>
        <v>-4.3199345545433516</v>
      </c>
      <c r="M42" s="19">
        <f t="shared" si="9"/>
        <v>-4.5018416811918343</v>
      </c>
      <c r="N42" s="19">
        <f t="shared" si="9"/>
        <v>-4.2593518930223979</v>
      </c>
      <c r="O42" s="19">
        <f t="shared" si="9"/>
        <v>-4.2131650469444963</v>
      </c>
      <c r="P42" s="19">
        <f t="shared" si="9"/>
        <v>-3.9921972842924021</v>
      </c>
      <c r="Q42" s="19"/>
      <c r="R42" s="19">
        <f t="shared" ref="R42:T42" si="10">(R39-R40)</f>
        <v>-4.0652764474683778</v>
      </c>
      <c r="S42" s="19">
        <f t="shared" si="10"/>
        <v>-4.1341710889583254</v>
      </c>
      <c r="T42" s="19">
        <f t="shared" si="10"/>
        <v>-3.295845888936725</v>
      </c>
      <c r="U42" s="19"/>
      <c r="V42" s="19">
        <f t="shared" ref="V42" si="11">(V39-V40)</f>
        <v>-3.6071121615814263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Derbyshire to England</v>
      </c>
      <c r="G43" s="45"/>
      <c r="H43" s="46"/>
      <c r="I43" s="19">
        <f>(I39-I41)</f>
        <v>-5</v>
      </c>
      <c r="J43" s="19">
        <f>(J39-J41)</f>
        <v>-5.2307692307692264</v>
      </c>
      <c r="K43" s="19">
        <f t="shared" ref="K43:P43" si="12">(K39-K41)</f>
        <v>-4.9832615518929373</v>
      </c>
      <c r="L43" s="19">
        <f t="shared" si="12"/>
        <v>-6.0343286488017185</v>
      </c>
      <c r="M43" s="19">
        <f t="shared" si="12"/>
        <v>-5.3756187921742793</v>
      </c>
      <c r="N43" s="19">
        <f t="shared" si="12"/>
        <v>-5.9505472456916948</v>
      </c>
      <c r="O43" s="19">
        <f t="shared" si="12"/>
        <v>-6.149791899263704</v>
      </c>
      <c r="P43" s="19">
        <f t="shared" si="12"/>
        <v>-6.3268312326908926</v>
      </c>
      <c r="Q43" s="19"/>
      <c r="R43" s="19">
        <f t="shared" ref="R43:T43" si="13">(R39-R41)</f>
        <v>-6.2308537353687683</v>
      </c>
      <c r="S43" s="19">
        <f t="shared" si="13"/>
        <v>-6.3954877979689257</v>
      </c>
      <c r="T43" s="19">
        <f t="shared" si="13"/>
        <v>-5.6754529528375883</v>
      </c>
      <c r="U43" s="19"/>
      <c r="V43" s="19">
        <f t="shared" ref="V43" si="14">(V39-V41)</f>
        <v>-5.8667124015225198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Derbyshire</v>
      </c>
      <c r="G48" s="10"/>
      <c r="H48" s="11"/>
      <c r="I48" s="12">
        <f>IF(VLOOKUP($F48,absentees!$B$10:$Q$468,absentees!O$1,FALSE)=0,"",VLOOKUP($F48,absentees!$B$10:$Q$468,absentees!O$1,FALSE))</f>
        <v>13.582079999999999</v>
      </c>
      <c r="J48" s="13">
        <f>IF(VLOOKUP($F48,absentees!$B$10:$Q$468,absentees!P$1,FALSE)=0,"",VLOOKUP($F48,absentees!$B$10:$Q$468,absentees!P$1,FALSE))</f>
        <v>11.238250000000001</v>
      </c>
      <c r="K48" s="13">
        <f>IF(VLOOKUP($F48,absentees!$B$10:$Q$468,absentees!Q$1,FALSE)=0,"",VLOOKUP($F48,absentees!$B$10:$Q$468,absentees!Q$1,FALSE))</f>
        <v>24.32948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Derbyshire to Rural as a Region</v>
      </c>
      <c r="G51" s="56"/>
      <c r="H51" s="57"/>
      <c r="I51" s="19">
        <f>(I48-I49)</f>
        <v>0.31844049264490693</v>
      </c>
      <c r="J51" s="19">
        <f>(J48-J49)</f>
        <v>-0.93064741050100253</v>
      </c>
      <c r="K51" s="19">
        <f>(K48-K49)</f>
        <v>-1.9920032436633655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Derbyshire to England</v>
      </c>
      <c r="G52" s="45"/>
      <c r="H52" s="46"/>
      <c r="I52" s="19">
        <f>(I48-I50)</f>
        <v>0.44594000000000023</v>
      </c>
      <c r="J52" s="19">
        <f>(J48-J50)</f>
        <v>-1.740499999999999</v>
      </c>
      <c r="K52" s="19">
        <f>(K48-K50)</f>
        <v>0.85999999999999943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Derbyshire</v>
      </c>
      <c r="G57" s="10"/>
      <c r="H57" s="11"/>
      <c r="I57" s="12">
        <f>IF(VLOOKUP($F57,'absentees FSM'!$B$10:$Q$468,'absentees FSM'!O$1,FALSE)=0,"",VLOOKUP($F57,'absentees FSM'!$B$10:$Q$468,'absentees FSM'!O$1,FALSE))</f>
        <v>25.624369999999999</v>
      </c>
      <c r="J57" s="13">
        <f>IF(VLOOKUP($F57,'absentees FSM'!$B$10:$Q$468,'absentees FSM'!P$1,FALSE)=0,"",VLOOKUP($F57,'absentees FSM'!$B$10:$Q$468,'absentees FSM'!P$1,FALSE))</f>
        <v>22.183959999999999</v>
      </c>
      <c r="K57" s="13">
        <f>IF(VLOOKUP($F57,'absentees FSM'!$B$10:$Q$468,'absentees FSM'!Q$1,FALSE)=0,"",VLOOKUP($F57,'absentees FSM'!$B$10:$Q$468,'absentees FSM'!Q$1,FALSE))</f>
        <v>35.474939999999997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Derbyshire to Rural as a Region</v>
      </c>
      <c r="G60" s="56"/>
      <c r="H60" s="57"/>
      <c r="I60" s="19">
        <f>(I57-I58)</f>
        <v>0.37317728639583692</v>
      </c>
      <c r="J60" s="19">
        <f>(J57-J58)</f>
        <v>-2.1168199185997558</v>
      </c>
      <c r="K60" s="19">
        <f>(K57-K58)</f>
        <v>-2.8186413161825712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Derbyshire to England</v>
      </c>
      <c r="G61" s="45"/>
      <c r="H61" s="46"/>
      <c r="I61" s="19">
        <f>(I57-I59)</f>
        <v>1.8577200000000005</v>
      </c>
      <c r="J61" s="19">
        <f>(J57-J59)</f>
        <v>-1.8731100000000005</v>
      </c>
      <c r="K61" s="19">
        <f>(K57-K59)</f>
        <v>1.8724199999999982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AOxVqq0LNlBrPAJwdMUbY0VZ0gv3s2w3WwHLD1MZsm2Gv3AxeIG3t8I/qOxgdrGDzvngYDk5gaqDoqxvumn7jQ==" saltValue="rlIX5IIG1xp+AAgUHd7mZw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2023-01-20T11:07:38Z</dcterms:modified>
</cp:coreProperties>
</file>