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D001DFEA-10EF-409E-B5E4-D10804A100D8}" xr6:coauthVersionLast="47" xr6:coauthVersionMax="47" xr10:uidLastSave="{20226B85-39E9-4263-B8E7-8F989735C180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<sst xmlns="http://schemas.openxmlformats.org/spreadsheetml/2006/main" count="9432" uniqueCount="1374">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</sst>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76.369446139999994</c:v>
                </c:pt>
                <c:pt idx="1">
                  <c:v>76.818322499999994</c:v>
                </c:pt>
                <c:pt idx="2">
                  <c:v>76.212023270000003</c:v>
                </c:pt>
                <c:pt idx="3">
                  <c:v>77.571810290000002</c:v>
                </c:pt>
                <c:pt idx="4">
                  <c:v>77.108433730000002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320040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65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markedly greater than the rural and England situations over the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336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North Yorkshire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76.369446139999994</v>
      </c>
      <c r="J30" s="13">
        <f>IF(VLOOKUP($F30,'level 2 maths eng'!$B$10:$L$468,'level 2 maths eng'!F$1,FALSE)=0,"",VLOOKUP($F30,'level 2 maths eng'!$B$10:$L$468,'level 2 maths eng'!F$1,FALSE))</f>
        <v>76.818322499999994</v>
      </c>
      <c r="K30" s="13">
        <f>IF(VLOOKUP($F30,'level 2 maths eng'!$B$10:$L$468,'level 2 maths eng'!G$1,FALSE)=0,"",VLOOKUP($F30,'level 2 maths eng'!$B$10:$L$468,'level 2 maths eng'!G$1,FALSE))</f>
        <v>76.212023270000003</v>
      </c>
      <c r="L30" s="13">
        <f>IF(VLOOKUP($F30,'level 2 maths eng'!$B$10:$L$468,'level 2 maths eng'!H$1,FALSE)=0,"",VLOOKUP($F30,'level 2 maths eng'!$B$10:$L$468,'level 2 maths eng'!H$1,FALSE))</f>
        <v>77.571810290000002</v>
      </c>
      <c r="M30" s="35">
        <f>IF(VLOOKUP($F30,'level 2 maths eng'!$B$10:$L$468,'level 2 maths eng'!I$1,FALSE)=0,"",VLOOKUP($F30,'level 2 maths eng'!$B$10:$L$468,'level 2 maths eng'!I$1,FALSE))</f>
        <v>77.108433730000002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North Yorkshire to Rural as a Region</v>
      </c>
      <c r="G33" s="56"/>
      <c r="H33" s="57"/>
      <c r="I33" s="19">
        <f>(I30-I31)</f>
        <v>3.1104566809890031</v>
      </c>
      <c r="J33" s="19">
        <f>(J30-J31)</f>
        <v>3.6181339074724974</v>
      </c>
      <c r="K33" s="19">
        <f t="shared" ref="K33:M33" si="6">(K30-K31)</f>
        <v>2.9447705881818393</v>
      </c>
      <c r="L33" s="19">
        <f t="shared" si="6"/>
        <v>4.2981656547727454</v>
      </c>
      <c r="M33" s="19">
        <f t="shared" si="6"/>
        <v>2.818954586071456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North Yorkshire to England</v>
      </c>
      <c r="G34" s="45"/>
      <c r="H34" s="46"/>
      <c r="I34" s="19">
        <f>(I30-I32)</f>
        <v>4.8585831099999979</v>
      </c>
      <c r="J34" s="19">
        <f>(J30-J32)</f>
        <v>5.8481103199999893</v>
      </c>
      <c r="K34" s="19">
        <f t="shared" ref="K34:M34" si="7">(K30-K32)</f>
        <v>4.8861107299999986</v>
      </c>
      <c r="L34" s="19">
        <f t="shared" si="7"/>
        <v>6.717291490000008</v>
      </c>
      <c r="M34" s="19">
        <f t="shared" si="7"/>
        <v>4.108609229999999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eWfBQUah+DMf2LqlAGl1CVNz6ceqpxTSfJQuUhF3VuTX6U074jm7Fbrw+k4H1qLUIKbm0KUiZcPRSFIgduDtSg==" saltValue="mhFcT3VJOynl3EHTDrngM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2023-01-19T16:19:58Z</dcterms:modified>
</cp:coreProperties>
</file>