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51222/Mission 6/"/>
    </mc:Choice>
  </mc:AlternateContent>
  <xr:revisionPtr revIDLastSave="8" documentId="8_{EDC0D48B-3A24-4251-943D-ED53BD23D4D8}" xr6:coauthVersionLast="47" xr6:coauthVersionMax="47" xr10:uidLastSave="{27B98DBB-BDEE-4B24-9920-76631CC33162}"/>
  <workbookProtection workbookAlgorithmName="SHA-512" workbookHashValue="gqqJGwEYSHI552AkqF2zw7tpVlbKdKkd+mMqrbaAQD5MUxKoEaxC/E3bTWQsvZDa5soexqm2MP6S4c49JlRUoQ==" workbookSaltValue="lMmnm7WMPQbJYtI11I+fCA=="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E&amp;T" sheetId="15" state="veryHidden" r:id="rId5"/>
    <sheet name="appstarts" sheetId="9" state="veryHidden" r:id="rId6"/>
    <sheet name="appachieve" sheetId="16" state="veryHidden" r:id="rId7"/>
    <sheet name="level3+" sheetId="10" state="veryHidden" r:id="rId8"/>
    <sheet name="participation" sheetId="11" state="veryHidden" r:id="rId9"/>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49" i="1" l="1"/>
  <c r="L49" i="1"/>
  <c r="M49" i="1"/>
  <c r="N49" i="1"/>
  <c r="J49" i="1"/>
  <c r="I49" i="1"/>
  <c r="Z474" i="11"/>
  <c r="Y474" i="11"/>
  <c r="X474" i="11"/>
  <c r="W474" i="11"/>
  <c r="V474" i="11"/>
  <c r="U474" i="11"/>
  <c r="R474" i="11"/>
  <c r="Q474" i="11"/>
  <c r="P474" i="11"/>
  <c r="O474" i="11"/>
  <c r="N474" i="11"/>
  <c r="M474" i="11"/>
  <c r="F474" i="11" l="1"/>
  <c r="H474" i="11"/>
  <c r="E474" i="11"/>
  <c r="J474" i="11"/>
  <c r="G474" i="11"/>
  <c r="I474" i="11"/>
  <c r="K44" i="1" l="1"/>
  <c r="L44" i="1"/>
  <c r="M44" i="1"/>
  <c r="N44" i="1"/>
  <c r="O44" i="1"/>
  <c r="P44" i="1"/>
  <c r="Q44" i="1"/>
  <c r="R44" i="1"/>
  <c r="S44" i="1"/>
  <c r="T44" i="1"/>
  <c r="U44" i="1"/>
  <c r="V44" i="1"/>
  <c r="W44" i="1"/>
  <c r="X44" i="1"/>
  <c r="Y44" i="1"/>
  <c r="Z44" i="1"/>
  <c r="J44" i="1"/>
  <c r="I44" i="1"/>
  <c r="Z41" i="1"/>
  <c r="Y41" i="1"/>
  <c r="X41" i="1"/>
  <c r="W41" i="1"/>
  <c r="V41" i="1"/>
  <c r="U41" i="1"/>
  <c r="T41" i="1"/>
  <c r="S41" i="1"/>
  <c r="R41" i="1"/>
  <c r="Q41" i="1"/>
  <c r="P41" i="1"/>
  <c r="O41" i="1"/>
  <c r="N41" i="1"/>
  <c r="M41" i="1"/>
  <c r="L41" i="1"/>
  <c r="K41" i="1"/>
  <c r="J41" i="1"/>
  <c r="I41" i="1"/>
  <c r="Z40" i="1"/>
  <c r="Y40" i="1"/>
  <c r="X40" i="1"/>
  <c r="W40" i="1"/>
  <c r="V40" i="1"/>
  <c r="U40" i="1"/>
  <c r="T40" i="1"/>
  <c r="S40" i="1"/>
  <c r="R40" i="1"/>
  <c r="Q40" i="1"/>
  <c r="P40" i="1"/>
  <c r="O40" i="1"/>
  <c r="N40" i="1"/>
  <c r="M40" i="1"/>
  <c r="L40" i="1"/>
  <c r="K40" i="1"/>
  <c r="J40" i="1"/>
  <c r="I40" i="1"/>
  <c r="BF474" i="10"/>
  <c r="BC474" i="10"/>
  <c r="AZ474" i="10"/>
  <c r="AW474" i="10"/>
  <c r="AT474" i="10"/>
  <c r="AQ474" i="10"/>
  <c r="AN474" i="10"/>
  <c r="AK474" i="10"/>
  <c r="AH474" i="10"/>
  <c r="AE474" i="10"/>
  <c r="AB474" i="10"/>
  <c r="Y474" i="10"/>
  <c r="V474" i="10"/>
  <c r="S474" i="10"/>
  <c r="P474" i="10"/>
  <c r="M474" i="10"/>
  <c r="J474" i="10"/>
  <c r="G474" i="10"/>
  <c r="BE474" i="10"/>
  <c r="BD474" i="10"/>
  <c r="BB474" i="10"/>
  <c r="BA474" i="10"/>
  <c r="AY474" i="10"/>
  <c r="AX474" i="10"/>
  <c r="AV474" i="10"/>
  <c r="AU474" i="10"/>
  <c r="AS474" i="10"/>
  <c r="AR474" i="10"/>
  <c r="AP474" i="10"/>
  <c r="AO474" i="10"/>
  <c r="AM474" i="10"/>
  <c r="AL474" i="10"/>
  <c r="AJ474" i="10"/>
  <c r="AI474" i="10"/>
  <c r="AG474" i="10"/>
  <c r="AF474" i="10"/>
  <c r="AD474" i="10"/>
  <c r="AC474" i="10"/>
  <c r="AA474" i="10"/>
  <c r="Z474" i="10"/>
  <c r="X474" i="10"/>
  <c r="W474" i="10"/>
  <c r="U474" i="10"/>
  <c r="T474" i="10"/>
  <c r="R474" i="10"/>
  <c r="Q474" i="10"/>
  <c r="O474" i="10"/>
  <c r="N474" i="10"/>
  <c r="L474" i="10"/>
  <c r="K474" i="10"/>
  <c r="I474" i="10"/>
  <c r="H474" i="10"/>
  <c r="F474" i="10"/>
  <c r="E474" i="10"/>
  <c r="Z474" i="16"/>
  <c r="Y474" i="16"/>
  <c r="X474" i="16"/>
  <c r="W474" i="16"/>
  <c r="V474" i="16"/>
  <c r="U474" i="16"/>
  <c r="R474" i="16"/>
  <c r="Q474" i="16"/>
  <c r="P474" i="16"/>
  <c r="O474" i="16"/>
  <c r="N474" i="16"/>
  <c r="M474" i="16"/>
  <c r="Z474" i="9"/>
  <c r="Y474" i="9"/>
  <c r="X474" i="9"/>
  <c r="W474" i="9"/>
  <c r="V474" i="9"/>
  <c r="U474" i="9"/>
  <c r="P474" i="9"/>
  <c r="Q474" i="9"/>
  <c r="R474" i="9"/>
  <c r="N474" i="9"/>
  <c r="O474" i="9"/>
  <c r="M474" i="9"/>
  <c r="L474" i="15"/>
  <c r="K474" i="15"/>
  <c r="J474" i="15"/>
  <c r="G474" i="15"/>
  <c r="F474" i="15"/>
  <c r="E474" i="15"/>
  <c r="N32" i="1" l="1"/>
  <c r="M32" i="1"/>
  <c r="L32" i="1"/>
  <c r="K32" i="1"/>
  <c r="J32" i="1"/>
  <c r="I32" i="1"/>
  <c r="F30" i="1"/>
  <c r="M30" i="1" s="1"/>
  <c r="D468" i="16"/>
  <c r="C468" i="16"/>
  <c r="D467" i="16"/>
  <c r="C467" i="16"/>
  <c r="D466" i="16"/>
  <c r="C466" i="16"/>
  <c r="D465" i="16"/>
  <c r="C465" i="16"/>
  <c r="D464" i="16"/>
  <c r="C464" i="16"/>
  <c r="D463" i="16"/>
  <c r="C463" i="16"/>
  <c r="D462" i="16"/>
  <c r="C462" i="16"/>
  <c r="D460" i="16"/>
  <c r="C460" i="16"/>
  <c r="D459" i="16"/>
  <c r="C459" i="16"/>
  <c r="D458" i="16"/>
  <c r="C458" i="16"/>
  <c r="D457" i="16"/>
  <c r="C457" i="16"/>
  <c r="D454" i="16"/>
  <c r="C454" i="16"/>
  <c r="D453" i="16"/>
  <c r="C453" i="16"/>
  <c r="D452" i="16"/>
  <c r="C452" i="16"/>
  <c r="D451" i="16"/>
  <c r="C451" i="16"/>
  <c r="D450" i="16"/>
  <c r="C450" i="16"/>
  <c r="D449" i="16"/>
  <c r="C449" i="16"/>
  <c r="D448" i="16"/>
  <c r="C448" i="16"/>
  <c r="D447" i="16"/>
  <c r="C447" i="16"/>
  <c r="D445" i="16"/>
  <c r="C445" i="16"/>
  <c r="D444" i="16"/>
  <c r="C444" i="16"/>
  <c r="D443" i="16"/>
  <c r="C443" i="16"/>
  <c r="D442" i="16"/>
  <c r="C442" i="16"/>
  <c r="D441" i="16"/>
  <c r="C441" i="16"/>
  <c r="D440" i="16"/>
  <c r="C440" i="16"/>
  <c r="D438" i="16"/>
  <c r="C438" i="16"/>
  <c r="D437" i="16"/>
  <c r="C437" i="16"/>
  <c r="D436" i="16"/>
  <c r="C436" i="16"/>
  <c r="D435" i="16"/>
  <c r="C435" i="16"/>
  <c r="D434" i="16"/>
  <c r="C434" i="16"/>
  <c r="D433" i="16"/>
  <c r="C433" i="16"/>
  <c r="D432" i="16"/>
  <c r="C432" i="16"/>
  <c r="D431" i="16"/>
  <c r="C431" i="16"/>
  <c r="D430" i="16"/>
  <c r="C430" i="16"/>
  <c r="D429" i="16"/>
  <c r="C429" i="16"/>
  <c r="D428" i="16"/>
  <c r="C428" i="16"/>
  <c r="D427" i="16"/>
  <c r="C427" i="16"/>
  <c r="D425" i="16"/>
  <c r="C425" i="16"/>
  <c r="D424" i="16"/>
  <c r="C424" i="16"/>
  <c r="D423" i="16"/>
  <c r="C423" i="16"/>
  <c r="D422" i="16"/>
  <c r="C422" i="16"/>
  <c r="D421" i="16"/>
  <c r="C421" i="16"/>
  <c r="D420" i="16"/>
  <c r="C420" i="16"/>
  <c r="D419" i="16"/>
  <c r="C419" i="16"/>
  <c r="D418" i="16"/>
  <c r="C418" i="16"/>
  <c r="D417" i="16"/>
  <c r="C417" i="16"/>
  <c r="D416" i="16"/>
  <c r="C416" i="16"/>
  <c r="D414" i="16"/>
  <c r="C414" i="16"/>
  <c r="D413" i="16"/>
  <c r="C413" i="16"/>
  <c r="D412" i="16"/>
  <c r="C412" i="16"/>
  <c r="D411" i="16"/>
  <c r="C411" i="16"/>
  <c r="D410" i="16"/>
  <c r="C410" i="16"/>
  <c r="D409" i="16"/>
  <c r="C409" i="16"/>
  <c r="D408" i="16"/>
  <c r="C408" i="16"/>
  <c r="D407" i="16"/>
  <c r="C407" i="16"/>
  <c r="D406" i="16"/>
  <c r="C406" i="16"/>
  <c r="D404" i="16"/>
  <c r="C404" i="16"/>
  <c r="D403" i="16"/>
  <c r="C403" i="16"/>
  <c r="D402" i="16"/>
  <c r="C402" i="16"/>
  <c r="D401" i="16"/>
  <c r="C401" i="16"/>
  <c r="D400" i="16"/>
  <c r="C400" i="16"/>
  <c r="D399" i="16"/>
  <c r="C399" i="16"/>
  <c r="D398" i="16"/>
  <c r="C398" i="16"/>
  <c r="D396" i="16"/>
  <c r="C396" i="16"/>
  <c r="D395" i="16"/>
  <c r="C395" i="16"/>
  <c r="D394" i="16"/>
  <c r="C394" i="16"/>
  <c r="D393" i="16"/>
  <c r="C393" i="16"/>
  <c r="D392" i="16"/>
  <c r="C392" i="16"/>
  <c r="D389" i="16"/>
  <c r="C389" i="16"/>
  <c r="D388" i="16"/>
  <c r="C388" i="16"/>
  <c r="D387" i="16"/>
  <c r="C387" i="16"/>
  <c r="D386" i="16"/>
  <c r="C386" i="16"/>
  <c r="D385" i="16"/>
  <c r="C385" i="16"/>
  <c r="D384" i="16"/>
  <c r="C384" i="16"/>
  <c r="D382" i="16"/>
  <c r="C382" i="16"/>
  <c r="D381" i="16"/>
  <c r="C381" i="16"/>
  <c r="D380" i="16"/>
  <c r="C380" i="16"/>
  <c r="D379" i="16"/>
  <c r="C379" i="16"/>
  <c r="D378" i="16"/>
  <c r="C378" i="16"/>
  <c r="D377" i="16"/>
  <c r="C377" i="16"/>
  <c r="D376" i="16"/>
  <c r="C376" i="16"/>
  <c r="D375" i="16"/>
  <c r="C375" i="16"/>
  <c r="D373" i="16"/>
  <c r="C373" i="16"/>
  <c r="D372" i="16"/>
  <c r="C372" i="16"/>
  <c r="D371" i="16"/>
  <c r="C371" i="16"/>
  <c r="D370" i="16"/>
  <c r="C370" i="16"/>
  <c r="D369" i="16"/>
  <c r="C369" i="16"/>
  <c r="D368" i="16"/>
  <c r="C368" i="16"/>
  <c r="D367" i="16"/>
  <c r="C367" i="16"/>
  <c r="D366" i="16"/>
  <c r="C366" i="16"/>
  <c r="D364" i="16"/>
  <c r="C364" i="16"/>
  <c r="D363" i="16"/>
  <c r="C363" i="16"/>
  <c r="D362" i="16"/>
  <c r="C362" i="16"/>
  <c r="D361" i="16"/>
  <c r="C361" i="16"/>
  <c r="D360" i="16"/>
  <c r="C360" i="16"/>
  <c r="D359" i="16"/>
  <c r="C359" i="16"/>
  <c r="D356" i="16"/>
  <c r="C356" i="16"/>
  <c r="D355" i="16"/>
  <c r="C355" i="16"/>
  <c r="D354" i="16"/>
  <c r="C354" i="16"/>
  <c r="D353" i="16"/>
  <c r="C353" i="16"/>
  <c r="D352" i="16"/>
  <c r="C352" i="16"/>
  <c r="D351" i="16"/>
  <c r="C351" i="16"/>
  <c r="D350" i="16"/>
  <c r="C350" i="16"/>
  <c r="D349" i="16"/>
  <c r="C349" i="16"/>
  <c r="D348" i="16"/>
  <c r="C348" i="16"/>
  <c r="D347" i="16"/>
  <c r="C347" i="16"/>
  <c r="D345" i="16"/>
  <c r="C345" i="16"/>
  <c r="D344" i="16"/>
  <c r="C344" i="16"/>
  <c r="D343" i="16"/>
  <c r="C343" i="16"/>
  <c r="D342" i="16"/>
  <c r="C342" i="16"/>
  <c r="D341" i="16"/>
  <c r="C341" i="16"/>
  <c r="D340" i="16"/>
  <c r="C340" i="16"/>
  <c r="D339" i="16"/>
  <c r="C339" i="16"/>
  <c r="D338" i="16"/>
  <c r="C338" i="16"/>
  <c r="D336" i="16"/>
  <c r="C336" i="16"/>
  <c r="D335" i="16"/>
  <c r="C335" i="16"/>
  <c r="D334" i="16"/>
  <c r="C334" i="16"/>
  <c r="D333" i="16"/>
  <c r="C333" i="16"/>
  <c r="D332" i="16"/>
  <c r="C332" i="16"/>
  <c r="D331" i="16"/>
  <c r="C331" i="16"/>
  <c r="D330" i="16"/>
  <c r="C330" i="16"/>
  <c r="D329" i="16"/>
  <c r="C329" i="16"/>
  <c r="D327" i="16"/>
  <c r="C327" i="16"/>
  <c r="D326" i="16"/>
  <c r="C326" i="16"/>
  <c r="D325" i="16"/>
  <c r="C325" i="16"/>
  <c r="D324" i="16"/>
  <c r="C324" i="16"/>
  <c r="D323" i="16"/>
  <c r="C323" i="16"/>
  <c r="D322" i="16"/>
  <c r="C322" i="16"/>
  <c r="D321" i="16"/>
  <c r="C321" i="16"/>
  <c r="D320" i="16"/>
  <c r="C320" i="16"/>
  <c r="D318" i="16"/>
  <c r="C318" i="16"/>
  <c r="D317" i="16"/>
  <c r="C317" i="16"/>
  <c r="D316" i="16"/>
  <c r="C316" i="16"/>
  <c r="D315" i="16"/>
  <c r="C315" i="16"/>
  <c r="D314" i="16"/>
  <c r="C314" i="16"/>
  <c r="D313" i="16"/>
  <c r="C313" i="16"/>
  <c r="D312" i="16"/>
  <c r="C312" i="16"/>
  <c r="D311" i="16"/>
  <c r="C311" i="16"/>
  <c r="D310" i="16"/>
  <c r="C310" i="16"/>
  <c r="D309" i="16"/>
  <c r="C309" i="16"/>
  <c r="D308" i="16"/>
  <c r="C308" i="16"/>
  <c r="D307" i="16"/>
  <c r="C307" i="16"/>
  <c r="D306" i="16"/>
  <c r="C306" i="16"/>
  <c r="D304" i="16"/>
  <c r="C304" i="16"/>
  <c r="D303" i="16"/>
  <c r="C303" i="16"/>
  <c r="D302" i="16"/>
  <c r="C302" i="16"/>
  <c r="D301" i="16"/>
  <c r="C301" i="16"/>
  <c r="D300" i="16"/>
  <c r="C300" i="16"/>
  <c r="D299" i="16"/>
  <c r="C299" i="16"/>
  <c r="D298" i="16"/>
  <c r="C298" i="16"/>
  <c r="D297" i="16"/>
  <c r="C297" i="16"/>
  <c r="D296" i="16"/>
  <c r="C296" i="16"/>
  <c r="D295" i="16"/>
  <c r="C295" i="16"/>
  <c r="D294" i="16"/>
  <c r="C294" i="16"/>
  <c r="D293" i="16"/>
  <c r="C293" i="16"/>
  <c r="D292" i="16"/>
  <c r="C292" i="16"/>
  <c r="D290" i="16"/>
  <c r="C290" i="16"/>
  <c r="D289" i="16"/>
  <c r="C289" i="16"/>
  <c r="D288" i="16"/>
  <c r="C288" i="16"/>
  <c r="D287" i="16"/>
  <c r="C287" i="16"/>
  <c r="D286" i="16"/>
  <c r="C286" i="16"/>
  <c r="D285" i="16"/>
  <c r="C285" i="16"/>
  <c r="D284" i="16"/>
  <c r="C284" i="16"/>
  <c r="D283" i="16"/>
  <c r="C283" i="16"/>
  <c r="D282" i="16"/>
  <c r="C282" i="16"/>
  <c r="D281" i="16"/>
  <c r="C281" i="16"/>
  <c r="D280" i="16"/>
  <c r="C280" i="16"/>
  <c r="D278" i="16"/>
  <c r="C278" i="16"/>
  <c r="D277" i="16"/>
  <c r="C277" i="16"/>
  <c r="D276" i="16"/>
  <c r="C276" i="16"/>
  <c r="D275" i="16"/>
  <c r="C275" i="16"/>
  <c r="D274" i="16"/>
  <c r="C274" i="16"/>
  <c r="D273" i="16"/>
  <c r="C273" i="16"/>
  <c r="D272" i="16"/>
  <c r="C272" i="16"/>
  <c r="D271" i="16"/>
  <c r="C271" i="16"/>
  <c r="D270" i="16"/>
  <c r="C270" i="16"/>
  <c r="D269" i="16"/>
  <c r="C269" i="16"/>
  <c r="D268" i="16"/>
  <c r="C268" i="16"/>
  <c r="D267" i="16"/>
  <c r="C267" i="16"/>
  <c r="D265" i="16"/>
  <c r="C265" i="16"/>
  <c r="D264" i="16"/>
  <c r="C264" i="16"/>
  <c r="D263" i="16"/>
  <c r="C263" i="16"/>
  <c r="D262" i="16"/>
  <c r="C262" i="16"/>
  <c r="D261" i="16"/>
  <c r="C261" i="16"/>
  <c r="D260" i="16"/>
  <c r="C260" i="16"/>
  <c r="D259" i="16"/>
  <c r="C259" i="16"/>
  <c r="D257" i="16"/>
  <c r="C257" i="16"/>
  <c r="D256" i="16"/>
  <c r="C256" i="16"/>
  <c r="D255" i="16"/>
  <c r="C255" i="16"/>
  <c r="D254" i="16"/>
  <c r="C254" i="16"/>
  <c r="D253" i="16"/>
  <c r="C253" i="16"/>
  <c r="D252" i="16"/>
  <c r="C252" i="16"/>
  <c r="D251" i="16"/>
  <c r="C251" i="16"/>
  <c r="D250" i="16"/>
  <c r="C250" i="16"/>
  <c r="D249" i="16"/>
  <c r="C249" i="16"/>
  <c r="D248" i="16"/>
  <c r="C248" i="16"/>
  <c r="D247" i="16"/>
  <c r="C247" i="16"/>
  <c r="D246" i="16"/>
  <c r="C246" i="16"/>
  <c r="D245" i="16"/>
  <c r="C245" i="16"/>
  <c r="D243" i="16"/>
  <c r="C243" i="16"/>
  <c r="D242" i="16"/>
  <c r="C242" i="16"/>
  <c r="D241" i="16"/>
  <c r="C241" i="16"/>
  <c r="D240" i="16"/>
  <c r="C240" i="16"/>
  <c r="D239" i="16"/>
  <c r="C239" i="16"/>
  <c r="D238" i="16"/>
  <c r="C238" i="16"/>
  <c r="D236" i="16"/>
  <c r="C236" i="16"/>
  <c r="D235" i="16"/>
  <c r="C235" i="16"/>
  <c r="D234" i="16"/>
  <c r="C234" i="16"/>
  <c r="D233" i="16"/>
  <c r="C233" i="16"/>
  <c r="D232" i="16"/>
  <c r="C232" i="16"/>
  <c r="D231" i="16"/>
  <c r="C231" i="16"/>
  <c r="D230" i="16"/>
  <c r="C230" i="16"/>
  <c r="D227" i="16"/>
  <c r="C227" i="16"/>
  <c r="D226" i="16"/>
  <c r="C226" i="16"/>
  <c r="D225" i="16"/>
  <c r="C225" i="16"/>
  <c r="D224" i="16"/>
  <c r="C224" i="16"/>
  <c r="D223" i="16"/>
  <c r="C223" i="16"/>
  <c r="D222" i="16"/>
  <c r="C222" i="16"/>
  <c r="D221" i="16"/>
  <c r="C221" i="16"/>
  <c r="D219" i="16"/>
  <c r="C219" i="16"/>
  <c r="D218" i="16"/>
  <c r="C218" i="16"/>
  <c r="D217" i="16"/>
  <c r="C217" i="16"/>
  <c r="D216" i="16"/>
  <c r="C216" i="16"/>
  <c r="D215" i="16"/>
  <c r="C215" i="16"/>
  <c r="D214" i="16"/>
  <c r="C214" i="16"/>
  <c r="D213" i="16"/>
  <c r="C213" i="16"/>
  <c r="D212" i="16"/>
  <c r="C212" i="16"/>
  <c r="D211" i="16"/>
  <c r="C211" i="16"/>
  <c r="D209" i="16"/>
  <c r="C209" i="16"/>
  <c r="D208" i="16"/>
  <c r="C208" i="16"/>
  <c r="D207" i="16"/>
  <c r="C207" i="16"/>
  <c r="D206" i="16"/>
  <c r="C206" i="16"/>
  <c r="D205" i="16"/>
  <c r="C205" i="16"/>
  <c r="D204" i="16"/>
  <c r="C204" i="16"/>
  <c r="D203" i="16"/>
  <c r="C203" i="16"/>
  <c r="D202" i="16"/>
  <c r="C202" i="16"/>
  <c r="D201" i="16"/>
  <c r="C201" i="16"/>
  <c r="D199" i="16"/>
  <c r="C199" i="16"/>
  <c r="D198" i="16"/>
  <c r="C198" i="16"/>
  <c r="D197" i="16"/>
  <c r="C197" i="16"/>
  <c r="D196" i="16"/>
  <c r="C196" i="16"/>
  <c r="D195" i="16"/>
  <c r="C195" i="16"/>
  <c r="D194" i="16"/>
  <c r="C194" i="16"/>
  <c r="D193" i="16"/>
  <c r="C193" i="16"/>
  <c r="D191" i="16"/>
  <c r="C191" i="16"/>
  <c r="D190" i="16"/>
  <c r="C190" i="16"/>
  <c r="D189" i="16"/>
  <c r="C189" i="16"/>
  <c r="D188" i="16"/>
  <c r="C188" i="16"/>
  <c r="D186" i="16"/>
  <c r="C186" i="16"/>
  <c r="D185" i="16"/>
  <c r="C185" i="16"/>
  <c r="D182" i="16"/>
  <c r="C182" i="16"/>
  <c r="D181" i="16"/>
  <c r="C181" i="16"/>
  <c r="D180" i="16"/>
  <c r="C180" i="16"/>
  <c r="D179" i="16"/>
  <c r="C179" i="16"/>
  <c r="D178" i="16"/>
  <c r="C178" i="16"/>
  <c r="D177" i="16"/>
  <c r="C177" i="16"/>
  <c r="D174" i="16"/>
  <c r="C174" i="16"/>
  <c r="D173" i="16"/>
  <c r="C173" i="16"/>
  <c r="D172" i="16"/>
  <c r="C172" i="16"/>
  <c r="D171" i="16"/>
  <c r="C171" i="16"/>
  <c r="D170" i="16"/>
  <c r="C170" i="16"/>
  <c r="D169" i="16"/>
  <c r="C169" i="16"/>
  <c r="D167" i="16"/>
  <c r="C167" i="16"/>
  <c r="D166" i="16"/>
  <c r="C166" i="16"/>
  <c r="D165" i="16"/>
  <c r="C165" i="16"/>
  <c r="D164" i="16"/>
  <c r="C164" i="16"/>
  <c r="D163" i="16"/>
  <c r="C163" i="16"/>
  <c r="D161" i="16"/>
  <c r="C161" i="16"/>
  <c r="D160" i="16"/>
  <c r="C160" i="16"/>
  <c r="D154" i="16"/>
  <c r="C154" i="16"/>
  <c r="D153" i="16"/>
  <c r="C153" i="16"/>
  <c r="D152" i="16"/>
  <c r="C152" i="16"/>
  <c r="D151" i="16"/>
  <c r="C151" i="16"/>
  <c r="D150" i="16"/>
  <c r="C150" i="16"/>
  <c r="D147" i="16"/>
  <c r="C147" i="16"/>
  <c r="D146" i="16"/>
  <c r="C146" i="16"/>
  <c r="D145" i="16"/>
  <c r="C145" i="16"/>
  <c r="D144" i="16"/>
  <c r="C144" i="16"/>
  <c r="D143" i="16"/>
  <c r="C143" i="16"/>
  <c r="D142" i="16"/>
  <c r="C142" i="16"/>
  <c r="D141" i="16"/>
  <c r="C141" i="16"/>
  <c r="D138" i="16"/>
  <c r="C138" i="16"/>
  <c r="D137" i="16"/>
  <c r="C137" i="16"/>
  <c r="D136" i="16"/>
  <c r="C136" i="16"/>
  <c r="D135" i="16"/>
  <c r="C135" i="16"/>
  <c r="D134" i="16"/>
  <c r="C134" i="16"/>
  <c r="D131" i="16"/>
  <c r="C131" i="16"/>
  <c r="D130" i="16"/>
  <c r="C130" i="16"/>
  <c r="D129" i="16"/>
  <c r="C129" i="16"/>
  <c r="D128" i="16"/>
  <c r="C128" i="16"/>
  <c r="D125" i="16"/>
  <c r="C125" i="16"/>
  <c r="D124" i="16"/>
  <c r="C124" i="16"/>
  <c r="D123" i="16"/>
  <c r="C123" i="16"/>
  <c r="D122" i="16"/>
  <c r="C122" i="16"/>
  <c r="D121" i="16"/>
  <c r="C121" i="16"/>
  <c r="D118" i="16"/>
  <c r="C118" i="16"/>
  <c r="D117" i="16"/>
  <c r="C117" i="16"/>
  <c r="D116" i="16"/>
  <c r="C116" i="16"/>
  <c r="D115" i="16"/>
  <c r="C115" i="16"/>
  <c r="D114" i="16"/>
  <c r="C114" i="16"/>
  <c r="D113" i="16"/>
  <c r="C113" i="16"/>
  <c r="D112" i="16"/>
  <c r="C112" i="16"/>
  <c r="D111" i="16"/>
  <c r="C111" i="16"/>
  <c r="D110" i="16"/>
  <c r="C110" i="16"/>
  <c r="D109" i="16"/>
  <c r="C109" i="16"/>
  <c r="D104" i="16"/>
  <c r="C104" i="16"/>
  <c r="D103" i="16"/>
  <c r="C103" i="16"/>
  <c r="D102" i="16"/>
  <c r="C102" i="16"/>
  <c r="D101" i="16"/>
  <c r="C101" i="16"/>
  <c r="D100" i="16"/>
  <c r="C100" i="16"/>
  <c r="D99" i="16"/>
  <c r="C99" i="16"/>
  <c r="D98" i="16"/>
  <c r="C98" i="16"/>
  <c r="D97" i="16"/>
  <c r="C97" i="16"/>
  <c r="D96" i="16"/>
  <c r="C96" i="16"/>
  <c r="D95" i="16"/>
  <c r="C95" i="16"/>
  <c r="D94" i="16"/>
  <c r="C94" i="16"/>
  <c r="D93" i="16"/>
  <c r="C93" i="16"/>
  <c r="D92" i="16"/>
  <c r="C92" i="16"/>
  <c r="D91" i="16"/>
  <c r="C91" i="16"/>
  <c r="D90" i="16"/>
  <c r="C90" i="16"/>
  <c r="D89" i="16"/>
  <c r="C89" i="16"/>
  <c r="D88" i="16"/>
  <c r="C88" i="16"/>
  <c r="D87" i="16"/>
  <c r="C87" i="16"/>
  <c r="D86" i="16"/>
  <c r="C86" i="16"/>
  <c r="D85" i="16"/>
  <c r="C85" i="16"/>
  <c r="D84" i="16"/>
  <c r="C84" i="16"/>
  <c r="D83" i="16"/>
  <c r="C83" i="16"/>
  <c r="D82" i="16"/>
  <c r="C82" i="16"/>
  <c r="D81" i="16"/>
  <c r="C81" i="16"/>
  <c r="D80" i="16"/>
  <c r="C80" i="16"/>
  <c r="D79" i="16"/>
  <c r="C79" i="16"/>
  <c r="D78" i="16"/>
  <c r="C78" i="16"/>
  <c r="D77" i="16"/>
  <c r="C77" i="16"/>
  <c r="D76" i="16"/>
  <c r="C76" i="16"/>
  <c r="D75" i="16"/>
  <c r="C75" i="16"/>
  <c r="D74" i="16"/>
  <c r="C74" i="16"/>
  <c r="D73" i="16"/>
  <c r="C73" i="16"/>
  <c r="D72" i="16"/>
  <c r="C72" i="16"/>
  <c r="D68" i="16"/>
  <c r="C68" i="16"/>
  <c r="D67" i="16"/>
  <c r="C67" i="16"/>
  <c r="D66" i="16"/>
  <c r="C66" i="16"/>
  <c r="D65" i="16"/>
  <c r="C65" i="16"/>
  <c r="D64" i="16"/>
  <c r="C64" i="16"/>
  <c r="D63" i="16"/>
  <c r="C63" i="16"/>
  <c r="D62" i="16"/>
  <c r="C62" i="16"/>
  <c r="D61" i="16"/>
  <c r="C61" i="16"/>
  <c r="D60" i="16"/>
  <c r="C60" i="16"/>
  <c r="D59" i="16"/>
  <c r="C59" i="16"/>
  <c r="D58" i="16"/>
  <c r="C58" i="16"/>
  <c r="D57" i="16"/>
  <c r="C57" i="16"/>
  <c r="D56" i="16"/>
  <c r="C56" i="16"/>
  <c r="D55" i="16"/>
  <c r="C55" i="16"/>
  <c r="D54" i="16"/>
  <c r="C54" i="16"/>
  <c r="D53" i="16"/>
  <c r="C53" i="16"/>
  <c r="D52" i="16"/>
  <c r="C52" i="16"/>
  <c r="D51" i="16"/>
  <c r="C51" i="16"/>
  <c r="D50" i="16"/>
  <c r="C50" i="16"/>
  <c r="D49" i="16"/>
  <c r="C49" i="16"/>
  <c r="D48" i="16"/>
  <c r="C48" i="16"/>
  <c r="D47" i="16"/>
  <c r="C47" i="16"/>
  <c r="D46" i="16"/>
  <c r="C46" i="16"/>
  <c r="D45" i="16"/>
  <c r="C45" i="16"/>
  <c r="D44" i="16"/>
  <c r="C44" i="16"/>
  <c r="D43" i="16"/>
  <c r="C43" i="16"/>
  <c r="D42" i="16"/>
  <c r="C42" i="16"/>
  <c r="D41" i="16"/>
  <c r="C41" i="16"/>
  <c r="D40" i="16"/>
  <c r="C40" i="16"/>
  <c r="D39" i="16"/>
  <c r="C39" i="16"/>
  <c r="D38" i="16"/>
  <c r="C38" i="16"/>
  <c r="D37" i="16"/>
  <c r="C37" i="16"/>
  <c r="D36" i="16"/>
  <c r="C36" i="16"/>
  <c r="D35" i="16"/>
  <c r="C35" i="16"/>
  <c r="D34" i="16"/>
  <c r="C34" i="16"/>
  <c r="D33" i="16"/>
  <c r="C33" i="16"/>
  <c r="D32" i="16"/>
  <c r="C32" i="16"/>
  <c r="D31" i="16"/>
  <c r="C31" i="16"/>
  <c r="D30" i="16"/>
  <c r="C30" i="16"/>
  <c r="D29" i="16"/>
  <c r="C29" i="16"/>
  <c r="D28" i="16"/>
  <c r="C28" i="16"/>
  <c r="D27" i="16"/>
  <c r="C27" i="16"/>
  <c r="D26" i="16"/>
  <c r="C26" i="16"/>
  <c r="D25" i="16"/>
  <c r="C25" i="16"/>
  <c r="D24" i="16"/>
  <c r="C24" i="16"/>
  <c r="D23" i="16"/>
  <c r="C23" i="16"/>
  <c r="D22" i="16"/>
  <c r="C22" i="16"/>
  <c r="D21" i="16"/>
  <c r="C21" i="16"/>
  <c r="D20" i="16"/>
  <c r="C20" i="16"/>
  <c r="D19" i="16"/>
  <c r="C19" i="16"/>
  <c r="D18" i="16"/>
  <c r="C18" i="16"/>
  <c r="D17" i="16"/>
  <c r="C17" i="16"/>
  <c r="D16" i="16"/>
  <c r="C16" i="16"/>
  <c r="D15" i="16"/>
  <c r="C15" i="16"/>
  <c r="D14" i="16"/>
  <c r="C14" i="16"/>
  <c r="D13" i="16"/>
  <c r="C13" i="16"/>
  <c r="D12" i="16"/>
  <c r="C12" i="16"/>
  <c r="D11" i="16"/>
  <c r="C11" i="16"/>
  <c r="D10" i="16"/>
  <c r="C10" i="16"/>
  <c r="L30" i="1" l="1"/>
  <c r="J30" i="1"/>
  <c r="N30" i="1"/>
  <c r="I30" i="1"/>
  <c r="K30" i="1"/>
  <c r="E474" i="16"/>
  <c r="I31" i="1" s="1"/>
  <c r="F474" i="16"/>
  <c r="J31" i="1" s="1"/>
  <c r="G474" i="16"/>
  <c r="K31" i="1" s="1"/>
  <c r="J474" i="16"/>
  <c r="N31" i="1" s="1"/>
  <c r="H474" i="16"/>
  <c r="L31" i="1" s="1"/>
  <c r="I474" i="16"/>
  <c r="M31" i="1" s="1"/>
  <c r="N22" i="1"/>
  <c r="M22" i="1"/>
  <c r="L23" i="1"/>
  <c r="L22" i="1"/>
  <c r="K22" i="1"/>
  <c r="J22" i="1"/>
  <c r="F474" i="9"/>
  <c r="G474" i="9"/>
  <c r="H474" i="9"/>
  <c r="I474" i="9"/>
  <c r="J474" i="9"/>
  <c r="E474" i="9"/>
  <c r="I22" i="1" s="1"/>
  <c r="K14" i="1" l="1"/>
  <c r="J14" i="1"/>
  <c r="I14" i="1"/>
  <c r="P474" i="15"/>
  <c r="J13" i="1" s="1"/>
  <c r="Q474" i="15"/>
  <c r="K13" i="1" s="1"/>
  <c r="O474" i="15"/>
  <c r="I13" i="1" s="1"/>
  <c r="K35" i="1" l="1"/>
  <c r="J35" i="1"/>
  <c r="I35" i="1" l="1"/>
  <c r="L35" i="1"/>
  <c r="N35" i="1"/>
  <c r="M35" i="1"/>
  <c r="F34" i="1"/>
  <c r="F33" i="1"/>
  <c r="K34" i="1" l="1"/>
  <c r="K33" i="1"/>
  <c r="L34" i="1"/>
  <c r="L33" i="1"/>
  <c r="I33" i="1"/>
  <c r="I34" i="1"/>
  <c r="N33" i="1"/>
  <c r="N34" i="1"/>
  <c r="M34" i="1"/>
  <c r="M33" i="1"/>
  <c r="J34" i="1"/>
  <c r="J33" i="1"/>
  <c r="F21" i="1" l="1"/>
  <c r="F12" i="1"/>
  <c r="O475" i="10"/>
  <c r="N475" i="10"/>
  <c r="M475" i="10"/>
  <c r="L475" i="10"/>
  <c r="K475" i="10"/>
  <c r="J475" i="10"/>
  <c r="I475" i="10"/>
  <c r="H475" i="10"/>
  <c r="G475" i="10"/>
  <c r="F475" i="10"/>
  <c r="E475" i="10"/>
  <c r="C10" i="15"/>
  <c r="D10" i="15"/>
  <c r="C11" i="15"/>
  <c r="D11" i="15"/>
  <c r="C12" i="15"/>
  <c r="D12" i="15"/>
  <c r="C13" i="15"/>
  <c r="D13" i="15"/>
  <c r="C14" i="15"/>
  <c r="D14" i="15"/>
  <c r="C15" i="15"/>
  <c r="D15" i="15"/>
  <c r="C16" i="15"/>
  <c r="D16" i="15"/>
  <c r="C17" i="15"/>
  <c r="D17" i="15"/>
  <c r="C18" i="15"/>
  <c r="D18" i="15"/>
  <c r="C19" i="15"/>
  <c r="D19" i="15"/>
  <c r="C20" i="15"/>
  <c r="D20" i="15"/>
  <c r="C21" i="15"/>
  <c r="D21" i="15"/>
  <c r="C22" i="15"/>
  <c r="D22" i="15"/>
  <c r="C23" i="15"/>
  <c r="D23" i="15"/>
  <c r="C24" i="15"/>
  <c r="D24" i="15"/>
  <c r="C25" i="15"/>
  <c r="D25" i="15"/>
  <c r="C26" i="15"/>
  <c r="D26" i="15"/>
  <c r="C27" i="15"/>
  <c r="D27" i="15"/>
  <c r="C28" i="15"/>
  <c r="D28" i="15"/>
  <c r="C29" i="15"/>
  <c r="D29" i="15"/>
  <c r="C30" i="15"/>
  <c r="D30" i="15"/>
  <c r="C31" i="15"/>
  <c r="D31" i="15"/>
  <c r="C32" i="15"/>
  <c r="D32" i="15"/>
  <c r="C33" i="15"/>
  <c r="D33" i="15"/>
  <c r="C34" i="15"/>
  <c r="D34" i="15"/>
  <c r="C35" i="15"/>
  <c r="D35" i="15"/>
  <c r="C36" i="15"/>
  <c r="D36" i="15"/>
  <c r="C37" i="15"/>
  <c r="D37" i="15"/>
  <c r="C38" i="15"/>
  <c r="D38" i="15"/>
  <c r="C39" i="15"/>
  <c r="D39" i="15"/>
  <c r="C40" i="15"/>
  <c r="D40" i="15"/>
  <c r="C41" i="15"/>
  <c r="D41" i="15"/>
  <c r="C42" i="15"/>
  <c r="D42" i="15"/>
  <c r="C43" i="15"/>
  <c r="D43" i="15"/>
  <c r="C44" i="15"/>
  <c r="D44" i="15"/>
  <c r="C45" i="15"/>
  <c r="D45" i="15"/>
  <c r="C46" i="15"/>
  <c r="D46" i="15"/>
  <c r="C47" i="15"/>
  <c r="D47" i="15"/>
  <c r="C48" i="15"/>
  <c r="D48" i="15"/>
  <c r="C49" i="15"/>
  <c r="D49" i="15"/>
  <c r="C50" i="15"/>
  <c r="D50" i="15"/>
  <c r="C51" i="15"/>
  <c r="D51" i="15"/>
  <c r="C52" i="15"/>
  <c r="D52" i="15"/>
  <c r="C53" i="15"/>
  <c r="D53" i="15"/>
  <c r="C54" i="15"/>
  <c r="D54" i="15"/>
  <c r="C55" i="15"/>
  <c r="D55" i="15"/>
  <c r="C56" i="15"/>
  <c r="D56" i="15"/>
  <c r="C57" i="15"/>
  <c r="D57" i="15"/>
  <c r="C58" i="15"/>
  <c r="D58" i="15"/>
  <c r="C59" i="15"/>
  <c r="D59" i="15"/>
  <c r="C60" i="15"/>
  <c r="D60" i="15"/>
  <c r="C61" i="15"/>
  <c r="D61" i="15"/>
  <c r="C62" i="15"/>
  <c r="D62" i="15"/>
  <c r="C63" i="15"/>
  <c r="D63" i="15"/>
  <c r="C64" i="15"/>
  <c r="D64" i="15"/>
  <c r="C65" i="15"/>
  <c r="D65" i="15"/>
  <c r="C66" i="15"/>
  <c r="D66" i="15"/>
  <c r="C67" i="15"/>
  <c r="D67" i="15"/>
  <c r="C68" i="15"/>
  <c r="D68" i="15"/>
  <c r="C72" i="15"/>
  <c r="D72" i="15"/>
  <c r="C73" i="15"/>
  <c r="D73" i="15"/>
  <c r="C74" i="15"/>
  <c r="D74" i="15"/>
  <c r="C75" i="15"/>
  <c r="D75" i="15"/>
  <c r="C76" i="15"/>
  <c r="D76" i="15"/>
  <c r="C77" i="15"/>
  <c r="D77" i="15"/>
  <c r="C78" i="15"/>
  <c r="D78" i="15"/>
  <c r="C79" i="15"/>
  <c r="D79" i="15"/>
  <c r="C80" i="15"/>
  <c r="D80" i="15"/>
  <c r="C81" i="15"/>
  <c r="D81" i="15"/>
  <c r="C82" i="15"/>
  <c r="D82" i="15"/>
  <c r="C83" i="15"/>
  <c r="D83" i="15"/>
  <c r="C84" i="15"/>
  <c r="D84" i="15"/>
  <c r="C85" i="15"/>
  <c r="D85" i="15"/>
  <c r="C86" i="15"/>
  <c r="D86" i="15"/>
  <c r="C87" i="15"/>
  <c r="D87" i="15"/>
  <c r="C88" i="15"/>
  <c r="D88" i="15"/>
  <c r="C89" i="15"/>
  <c r="D89" i="15"/>
  <c r="C90" i="15"/>
  <c r="D90" i="15"/>
  <c r="C91" i="15"/>
  <c r="D91" i="15"/>
  <c r="C92" i="15"/>
  <c r="D92" i="15"/>
  <c r="C93" i="15"/>
  <c r="D93" i="15"/>
  <c r="C94" i="15"/>
  <c r="D94" i="15"/>
  <c r="C95" i="15"/>
  <c r="D95" i="15"/>
  <c r="C96" i="15"/>
  <c r="D96" i="15"/>
  <c r="C97" i="15"/>
  <c r="D97" i="15"/>
  <c r="C98" i="15"/>
  <c r="D98" i="15"/>
  <c r="C99" i="15"/>
  <c r="D99" i="15"/>
  <c r="C100" i="15"/>
  <c r="D100" i="15"/>
  <c r="C101" i="15"/>
  <c r="D101" i="15"/>
  <c r="C102" i="15"/>
  <c r="D102" i="15"/>
  <c r="C103" i="15"/>
  <c r="D103" i="15"/>
  <c r="C104" i="15"/>
  <c r="D104" i="15"/>
  <c r="C109" i="15"/>
  <c r="D109" i="15"/>
  <c r="C110" i="15"/>
  <c r="D110" i="15"/>
  <c r="C111" i="15"/>
  <c r="D111" i="15"/>
  <c r="C112" i="15"/>
  <c r="D112" i="15"/>
  <c r="C113" i="15"/>
  <c r="D113" i="15"/>
  <c r="C114" i="15"/>
  <c r="D114" i="15"/>
  <c r="C115" i="15"/>
  <c r="D115" i="15"/>
  <c r="C116" i="15"/>
  <c r="D116" i="15"/>
  <c r="C117" i="15"/>
  <c r="D117" i="15"/>
  <c r="C118" i="15"/>
  <c r="D118" i="15"/>
  <c r="C121" i="15"/>
  <c r="D121" i="15"/>
  <c r="C122" i="15"/>
  <c r="D122" i="15"/>
  <c r="C123" i="15"/>
  <c r="D123" i="15"/>
  <c r="C124" i="15"/>
  <c r="D124" i="15"/>
  <c r="C125" i="15"/>
  <c r="D125" i="15"/>
  <c r="C128" i="15"/>
  <c r="D128" i="15"/>
  <c r="C129" i="15"/>
  <c r="D129" i="15"/>
  <c r="C130" i="15"/>
  <c r="D130" i="15"/>
  <c r="C131" i="15"/>
  <c r="D131" i="15"/>
  <c r="C134" i="15"/>
  <c r="D134" i="15"/>
  <c r="C135" i="15"/>
  <c r="D135" i="15"/>
  <c r="C136" i="15"/>
  <c r="D136" i="15"/>
  <c r="C137" i="15"/>
  <c r="D137" i="15"/>
  <c r="C138" i="15"/>
  <c r="D138" i="15"/>
  <c r="C141" i="15"/>
  <c r="D141" i="15"/>
  <c r="C142" i="15"/>
  <c r="D142" i="15"/>
  <c r="C143" i="15"/>
  <c r="D143" i="15"/>
  <c r="C144" i="15"/>
  <c r="D144" i="15"/>
  <c r="C145" i="15"/>
  <c r="D145" i="15"/>
  <c r="C146" i="15"/>
  <c r="D146" i="15"/>
  <c r="C147" i="15"/>
  <c r="D147" i="15"/>
  <c r="C150" i="15"/>
  <c r="D150" i="15"/>
  <c r="C151" i="15"/>
  <c r="D151" i="15"/>
  <c r="C152" i="15"/>
  <c r="D152" i="15"/>
  <c r="C153" i="15"/>
  <c r="D153" i="15"/>
  <c r="C154" i="15"/>
  <c r="D154" i="15"/>
  <c r="C160" i="15"/>
  <c r="D160" i="15"/>
  <c r="C161" i="15"/>
  <c r="D161" i="15"/>
  <c r="C163" i="15"/>
  <c r="D163" i="15"/>
  <c r="C164" i="15"/>
  <c r="D164" i="15"/>
  <c r="C165" i="15"/>
  <c r="D165" i="15"/>
  <c r="C166" i="15"/>
  <c r="D166" i="15"/>
  <c r="C167" i="15"/>
  <c r="D167" i="15"/>
  <c r="C169" i="15"/>
  <c r="D169" i="15"/>
  <c r="C170" i="15"/>
  <c r="D170" i="15"/>
  <c r="C171" i="15"/>
  <c r="D171" i="15"/>
  <c r="C172" i="15"/>
  <c r="D172" i="15"/>
  <c r="C173" i="15"/>
  <c r="D173" i="15"/>
  <c r="C174" i="15"/>
  <c r="D174" i="15"/>
  <c r="C177" i="15"/>
  <c r="D177" i="15"/>
  <c r="C178" i="15"/>
  <c r="D178" i="15"/>
  <c r="C179" i="15"/>
  <c r="D179" i="15"/>
  <c r="C180" i="15"/>
  <c r="D180" i="15"/>
  <c r="C181" i="15"/>
  <c r="D181" i="15"/>
  <c r="C182" i="15"/>
  <c r="D182" i="15"/>
  <c r="C185" i="15"/>
  <c r="D185" i="15"/>
  <c r="C186" i="15"/>
  <c r="D186" i="15"/>
  <c r="C188" i="15"/>
  <c r="D188" i="15"/>
  <c r="C189" i="15"/>
  <c r="D189" i="15"/>
  <c r="C190" i="15"/>
  <c r="D190" i="15"/>
  <c r="C191" i="15"/>
  <c r="D191" i="15"/>
  <c r="C193" i="15"/>
  <c r="D193" i="15"/>
  <c r="C194" i="15"/>
  <c r="D194" i="15"/>
  <c r="C195" i="15"/>
  <c r="D195" i="15"/>
  <c r="C196" i="15"/>
  <c r="D196" i="15"/>
  <c r="C197" i="15"/>
  <c r="D197" i="15"/>
  <c r="C198" i="15"/>
  <c r="D198" i="15"/>
  <c r="C199" i="15"/>
  <c r="D199" i="15"/>
  <c r="C201" i="15"/>
  <c r="D201" i="15"/>
  <c r="C202" i="15"/>
  <c r="D202" i="15"/>
  <c r="C203" i="15"/>
  <c r="D203" i="15"/>
  <c r="C204" i="15"/>
  <c r="D204" i="15"/>
  <c r="C205" i="15"/>
  <c r="D205" i="15"/>
  <c r="C206" i="15"/>
  <c r="D206" i="15"/>
  <c r="C207" i="15"/>
  <c r="D207" i="15"/>
  <c r="C208" i="15"/>
  <c r="D208" i="15"/>
  <c r="C209" i="15"/>
  <c r="D209" i="15"/>
  <c r="C211" i="15"/>
  <c r="D211" i="15"/>
  <c r="C212" i="15"/>
  <c r="D212" i="15"/>
  <c r="C213" i="15"/>
  <c r="D213" i="15"/>
  <c r="C214" i="15"/>
  <c r="D214" i="15"/>
  <c r="C215" i="15"/>
  <c r="D215" i="15"/>
  <c r="C216" i="15"/>
  <c r="D216" i="15"/>
  <c r="C217" i="15"/>
  <c r="D217" i="15"/>
  <c r="C218" i="15"/>
  <c r="D218" i="15"/>
  <c r="C219" i="15"/>
  <c r="D219" i="15"/>
  <c r="C221" i="15"/>
  <c r="D221" i="15"/>
  <c r="C222" i="15"/>
  <c r="D222" i="15"/>
  <c r="C223" i="15"/>
  <c r="D223" i="15"/>
  <c r="C224" i="15"/>
  <c r="D224" i="15"/>
  <c r="C225" i="15"/>
  <c r="D225" i="15"/>
  <c r="C226" i="15"/>
  <c r="D226" i="15"/>
  <c r="C227" i="15"/>
  <c r="D227" i="15"/>
  <c r="C230" i="15"/>
  <c r="D230" i="15"/>
  <c r="C231" i="15"/>
  <c r="D231" i="15"/>
  <c r="C232" i="15"/>
  <c r="D232" i="15"/>
  <c r="C233" i="15"/>
  <c r="D233" i="15"/>
  <c r="C234" i="15"/>
  <c r="D234" i="15"/>
  <c r="C235" i="15"/>
  <c r="D235" i="15"/>
  <c r="C236" i="15"/>
  <c r="D236" i="15"/>
  <c r="C238" i="15"/>
  <c r="D238" i="15"/>
  <c r="C239" i="15"/>
  <c r="D239" i="15"/>
  <c r="C240" i="15"/>
  <c r="D240" i="15"/>
  <c r="C241" i="15"/>
  <c r="D241" i="15"/>
  <c r="C242" i="15"/>
  <c r="D242" i="15"/>
  <c r="C243" i="15"/>
  <c r="D243" i="15"/>
  <c r="C245" i="15"/>
  <c r="D245" i="15"/>
  <c r="C246" i="15"/>
  <c r="D246" i="15"/>
  <c r="C247" i="15"/>
  <c r="D247" i="15"/>
  <c r="C248" i="15"/>
  <c r="D248" i="15"/>
  <c r="C249" i="15"/>
  <c r="D249" i="15"/>
  <c r="C250" i="15"/>
  <c r="D250" i="15"/>
  <c r="C251" i="15"/>
  <c r="D251" i="15"/>
  <c r="C252" i="15"/>
  <c r="D252" i="15"/>
  <c r="C253" i="15"/>
  <c r="D253" i="15"/>
  <c r="C254" i="15"/>
  <c r="D254" i="15"/>
  <c r="C255" i="15"/>
  <c r="D255" i="15"/>
  <c r="C256" i="15"/>
  <c r="D256" i="15"/>
  <c r="C257" i="15"/>
  <c r="D257" i="15"/>
  <c r="C259" i="15"/>
  <c r="D259" i="15"/>
  <c r="C260" i="15"/>
  <c r="D260" i="15"/>
  <c r="C261" i="15"/>
  <c r="D261" i="15"/>
  <c r="C262" i="15"/>
  <c r="D262" i="15"/>
  <c r="C263" i="15"/>
  <c r="D263" i="15"/>
  <c r="C264" i="15"/>
  <c r="D264" i="15"/>
  <c r="C265" i="15"/>
  <c r="D265" i="15"/>
  <c r="C267" i="15"/>
  <c r="D267" i="15"/>
  <c r="C268" i="15"/>
  <c r="D268" i="15"/>
  <c r="C269" i="15"/>
  <c r="D269" i="15"/>
  <c r="C270" i="15"/>
  <c r="D270" i="15"/>
  <c r="C271" i="15"/>
  <c r="D271" i="15"/>
  <c r="C272" i="15"/>
  <c r="D272" i="15"/>
  <c r="C273" i="15"/>
  <c r="D273" i="15"/>
  <c r="C274" i="15"/>
  <c r="D274" i="15"/>
  <c r="C275" i="15"/>
  <c r="D275" i="15"/>
  <c r="C276" i="15"/>
  <c r="D276" i="15"/>
  <c r="C277" i="15"/>
  <c r="D277" i="15"/>
  <c r="C278" i="15"/>
  <c r="D278" i="15"/>
  <c r="C280" i="15"/>
  <c r="D280" i="15"/>
  <c r="C281" i="15"/>
  <c r="D281" i="15"/>
  <c r="C282" i="15"/>
  <c r="D282" i="15"/>
  <c r="C283" i="15"/>
  <c r="D283" i="15"/>
  <c r="C284" i="15"/>
  <c r="D284" i="15"/>
  <c r="C285" i="15"/>
  <c r="D285" i="15"/>
  <c r="C286" i="15"/>
  <c r="D286" i="15"/>
  <c r="C287" i="15"/>
  <c r="D287" i="15"/>
  <c r="C288" i="15"/>
  <c r="D288" i="15"/>
  <c r="C289" i="15"/>
  <c r="D289" i="15"/>
  <c r="C290" i="15"/>
  <c r="D290" i="15"/>
  <c r="C292" i="15"/>
  <c r="D292" i="15"/>
  <c r="C293" i="15"/>
  <c r="D293" i="15"/>
  <c r="C294" i="15"/>
  <c r="D294" i="15"/>
  <c r="C295" i="15"/>
  <c r="D295" i="15"/>
  <c r="C296" i="15"/>
  <c r="D296" i="15"/>
  <c r="C297" i="15"/>
  <c r="D297" i="15"/>
  <c r="C298" i="15"/>
  <c r="D298" i="15"/>
  <c r="C299" i="15"/>
  <c r="D299" i="15"/>
  <c r="C300" i="15"/>
  <c r="D300" i="15"/>
  <c r="C301" i="15"/>
  <c r="D301" i="15"/>
  <c r="C302" i="15"/>
  <c r="D302" i="15"/>
  <c r="C303" i="15"/>
  <c r="D303" i="15"/>
  <c r="C304" i="15"/>
  <c r="D304" i="15"/>
  <c r="C306" i="15"/>
  <c r="D306" i="15"/>
  <c r="C307" i="15"/>
  <c r="D307" i="15"/>
  <c r="C308" i="15"/>
  <c r="D308" i="15"/>
  <c r="C309" i="15"/>
  <c r="D309" i="15"/>
  <c r="C310" i="15"/>
  <c r="D310" i="15"/>
  <c r="C311" i="15"/>
  <c r="D311" i="15"/>
  <c r="C312" i="15"/>
  <c r="D312" i="15"/>
  <c r="C313" i="15"/>
  <c r="D313" i="15"/>
  <c r="C314" i="15"/>
  <c r="D314" i="15"/>
  <c r="C315" i="15"/>
  <c r="D315" i="15"/>
  <c r="C316" i="15"/>
  <c r="D316" i="15"/>
  <c r="C317" i="15"/>
  <c r="D317" i="15"/>
  <c r="C318" i="15"/>
  <c r="D318" i="15"/>
  <c r="C320" i="15"/>
  <c r="D320" i="15"/>
  <c r="C321" i="15"/>
  <c r="D321" i="15"/>
  <c r="C322" i="15"/>
  <c r="D322" i="15"/>
  <c r="C323" i="15"/>
  <c r="D323" i="15"/>
  <c r="C324" i="15"/>
  <c r="D324" i="15"/>
  <c r="C325" i="15"/>
  <c r="D325" i="15"/>
  <c r="C326" i="15"/>
  <c r="D326" i="15"/>
  <c r="C327" i="15"/>
  <c r="D327" i="15"/>
  <c r="C329" i="15"/>
  <c r="D329" i="15"/>
  <c r="C330" i="15"/>
  <c r="D330" i="15"/>
  <c r="C331" i="15"/>
  <c r="D331" i="15"/>
  <c r="C332" i="15"/>
  <c r="D332" i="15"/>
  <c r="C333" i="15"/>
  <c r="D333" i="15"/>
  <c r="C334" i="15"/>
  <c r="D334" i="15"/>
  <c r="C335" i="15"/>
  <c r="D335" i="15"/>
  <c r="C336" i="15"/>
  <c r="D336" i="15"/>
  <c r="C338" i="15"/>
  <c r="D338" i="15"/>
  <c r="C339" i="15"/>
  <c r="D339" i="15"/>
  <c r="C340" i="15"/>
  <c r="D340" i="15"/>
  <c r="C341" i="15"/>
  <c r="D341" i="15"/>
  <c r="C342" i="15"/>
  <c r="D342" i="15"/>
  <c r="C343" i="15"/>
  <c r="D343" i="15"/>
  <c r="C344" i="15"/>
  <c r="D344" i="15"/>
  <c r="C345" i="15"/>
  <c r="D345" i="15"/>
  <c r="C347" i="15"/>
  <c r="D347" i="15"/>
  <c r="C348" i="15"/>
  <c r="D348" i="15"/>
  <c r="C349" i="15"/>
  <c r="D349" i="15"/>
  <c r="C350" i="15"/>
  <c r="D350" i="15"/>
  <c r="C351" i="15"/>
  <c r="D351" i="15"/>
  <c r="C352" i="15"/>
  <c r="D352" i="15"/>
  <c r="C353" i="15"/>
  <c r="D353" i="15"/>
  <c r="C354" i="15"/>
  <c r="D354" i="15"/>
  <c r="C355" i="15"/>
  <c r="D355" i="15"/>
  <c r="C356" i="15"/>
  <c r="D356" i="15"/>
  <c r="C359" i="15"/>
  <c r="D359" i="15"/>
  <c r="C360" i="15"/>
  <c r="D360" i="15"/>
  <c r="C361" i="15"/>
  <c r="D361" i="15"/>
  <c r="C362" i="15"/>
  <c r="D362" i="15"/>
  <c r="C363" i="15"/>
  <c r="D363" i="15"/>
  <c r="C364" i="15"/>
  <c r="D364" i="15"/>
  <c r="C366" i="15"/>
  <c r="D366" i="15"/>
  <c r="C367" i="15"/>
  <c r="D367" i="15"/>
  <c r="C368" i="15"/>
  <c r="D368" i="15"/>
  <c r="C369" i="15"/>
  <c r="D369" i="15"/>
  <c r="C370" i="15"/>
  <c r="D370" i="15"/>
  <c r="C371" i="15"/>
  <c r="D371" i="15"/>
  <c r="C372" i="15"/>
  <c r="D372" i="15"/>
  <c r="C373" i="15"/>
  <c r="D373" i="15"/>
  <c r="C375" i="15"/>
  <c r="D375" i="15"/>
  <c r="C376" i="15"/>
  <c r="D376" i="15"/>
  <c r="C377" i="15"/>
  <c r="D377" i="15"/>
  <c r="C378" i="15"/>
  <c r="D378" i="15"/>
  <c r="C379" i="15"/>
  <c r="D379" i="15"/>
  <c r="C380" i="15"/>
  <c r="D380" i="15"/>
  <c r="C381" i="15"/>
  <c r="D381" i="15"/>
  <c r="C382" i="15"/>
  <c r="D382" i="15"/>
  <c r="C384" i="15"/>
  <c r="D384" i="15"/>
  <c r="C385" i="15"/>
  <c r="D385" i="15"/>
  <c r="C386" i="15"/>
  <c r="D386" i="15"/>
  <c r="C387" i="15"/>
  <c r="D387" i="15"/>
  <c r="C388" i="15"/>
  <c r="D388" i="15"/>
  <c r="C389" i="15"/>
  <c r="D389" i="15"/>
  <c r="C392" i="15"/>
  <c r="D392" i="15"/>
  <c r="C393" i="15"/>
  <c r="D393" i="15"/>
  <c r="C394" i="15"/>
  <c r="D394" i="15"/>
  <c r="C395" i="15"/>
  <c r="D395" i="15"/>
  <c r="C396" i="15"/>
  <c r="D396" i="15"/>
  <c r="C398" i="15"/>
  <c r="D398" i="15"/>
  <c r="C399" i="15"/>
  <c r="D399" i="15"/>
  <c r="C400" i="15"/>
  <c r="D400" i="15"/>
  <c r="C401" i="15"/>
  <c r="D401" i="15"/>
  <c r="C402" i="15"/>
  <c r="D402" i="15"/>
  <c r="C403" i="15"/>
  <c r="D403" i="15"/>
  <c r="C404" i="15"/>
  <c r="D404" i="15"/>
  <c r="C406" i="15"/>
  <c r="D406" i="15"/>
  <c r="C407" i="15"/>
  <c r="D407" i="15"/>
  <c r="C408" i="15"/>
  <c r="D408" i="15"/>
  <c r="C409" i="15"/>
  <c r="D409" i="15"/>
  <c r="C410" i="15"/>
  <c r="D410" i="15"/>
  <c r="C411" i="15"/>
  <c r="D411" i="15"/>
  <c r="C412" i="15"/>
  <c r="D412" i="15"/>
  <c r="C413" i="15"/>
  <c r="D413" i="15"/>
  <c r="C414" i="15"/>
  <c r="D414" i="15"/>
  <c r="C416" i="15"/>
  <c r="D416" i="15"/>
  <c r="C417" i="15"/>
  <c r="D417" i="15"/>
  <c r="C418" i="15"/>
  <c r="D418" i="15"/>
  <c r="C419" i="15"/>
  <c r="D419" i="15"/>
  <c r="C420" i="15"/>
  <c r="D420" i="15"/>
  <c r="C421" i="15"/>
  <c r="D421" i="15"/>
  <c r="C422" i="15"/>
  <c r="D422" i="15"/>
  <c r="C423" i="15"/>
  <c r="D423" i="15"/>
  <c r="C424" i="15"/>
  <c r="D424" i="15"/>
  <c r="C425" i="15"/>
  <c r="D425" i="15"/>
  <c r="C427" i="15"/>
  <c r="D427" i="15"/>
  <c r="C428" i="15"/>
  <c r="D428" i="15"/>
  <c r="C429" i="15"/>
  <c r="D429" i="15"/>
  <c r="C430" i="15"/>
  <c r="D430" i="15"/>
  <c r="C431" i="15"/>
  <c r="D431" i="15"/>
  <c r="C432" i="15"/>
  <c r="D432" i="15"/>
  <c r="C433" i="15"/>
  <c r="D433" i="15"/>
  <c r="C434" i="15"/>
  <c r="D434" i="15"/>
  <c r="C435" i="15"/>
  <c r="D435" i="15"/>
  <c r="C436" i="15"/>
  <c r="D436" i="15"/>
  <c r="C437" i="15"/>
  <c r="D437" i="15"/>
  <c r="C438" i="15"/>
  <c r="D438" i="15"/>
  <c r="C440" i="15"/>
  <c r="D440" i="15"/>
  <c r="C441" i="15"/>
  <c r="D441" i="15"/>
  <c r="C442" i="15"/>
  <c r="D442" i="15"/>
  <c r="C443" i="15"/>
  <c r="D443" i="15"/>
  <c r="C444" i="15"/>
  <c r="D444" i="15"/>
  <c r="C445" i="15"/>
  <c r="D445" i="15"/>
  <c r="C447" i="15"/>
  <c r="D447" i="15"/>
  <c r="C448" i="15"/>
  <c r="D448" i="15"/>
  <c r="C449" i="15"/>
  <c r="D449" i="15"/>
  <c r="C450" i="15"/>
  <c r="D450" i="15"/>
  <c r="C451" i="15"/>
  <c r="D451" i="15"/>
  <c r="C452" i="15"/>
  <c r="D452" i="15"/>
  <c r="C453" i="15"/>
  <c r="D453" i="15"/>
  <c r="C454" i="15"/>
  <c r="D454" i="15"/>
  <c r="C457" i="15"/>
  <c r="D457" i="15"/>
  <c r="C458" i="15"/>
  <c r="D458" i="15"/>
  <c r="C459" i="15"/>
  <c r="D459" i="15"/>
  <c r="C460" i="15"/>
  <c r="D460" i="15"/>
  <c r="C462" i="15"/>
  <c r="D462" i="15"/>
  <c r="C463" i="15"/>
  <c r="D463" i="15"/>
  <c r="C464" i="15"/>
  <c r="D464" i="15"/>
  <c r="C465" i="15"/>
  <c r="D465" i="15"/>
  <c r="C466" i="15"/>
  <c r="D466" i="15"/>
  <c r="C467" i="15"/>
  <c r="D467" i="15"/>
  <c r="C468" i="15"/>
  <c r="D468" i="15"/>
  <c r="K12" i="1" l="1"/>
  <c r="J12" i="1"/>
  <c r="I12" i="1"/>
  <c r="K476" i="10"/>
  <c r="L476" i="10"/>
  <c r="M476" i="10"/>
  <c r="N476" i="10"/>
  <c r="O476" i="10"/>
  <c r="J475" i="11" l="1"/>
  <c r="M476" i="11"/>
  <c r="N476" i="11"/>
  <c r="O476" i="11"/>
  <c r="F475" i="11"/>
  <c r="G475" i="11"/>
  <c r="F476" i="11"/>
  <c r="H475" i="11"/>
  <c r="I475" i="11"/>
  <c r="K475" i="11"/>
  <c r="L475" i="11"/>
  <c r="M475" i="11"/>
  <c r="L476" i="11"/>
  <c r="N475" i="11"/>
  <c r="K476" i="11"/>
  <c r="O475" i="11"/>
  <c r="J476" i="11"/>
  <c r="I476" i="11"/>
  <c r="E475" i="11"/>
  <c r="H476" i="11"/>
  <c r="G476" i="11"/>
  <c r="K50" i="1" l="1"/>
  <c r="L50" i="1"/>
  <c r="M50" i="1"/>
  <c r="N50" i="1"/>
  <c r="J50" i="1"/>
  <c r="I50" i="1"/>
  <c r="F48" i="1"/>
  <c r="K23" i="1"/>
  <c r="M23" i="1"/>
  <c r="N23" i="1"/>
  <c r="J23" i="1"/>
  <c r="I23" i="1"/>
  <c r="F39" i="1"/>
  <c r="Q39" i="1" l="1"/>
  <c r="S39" i="1"/>
  <c r="J39" i="1"/>
  <c r="K39" i="1"/>
  <c r="L39" i="1"/>
  <c r="M39" i="1"/>
  <c r="Z39" i="1"/>
  <c r="I39" i="1"/>
  <c r="P39" i="1"/>
  <c r="R39" i="1"/>
  <c r="T39" i="1"/>
  <c r="U39" i="1"/>
  <c r="V39" i="1"/>
  <c r="W39" i="1"/>
  <c r="X39" i="1"/>
  <c r="N39" i="1"/>
  <c r="O39" i="1"/>
  <c r="Y39" i="1"/>
  <c r="F43" i="1"/>
  <c r="F52" i="1"/>
  <c r="F51" i="1"/>
  <c r="J21" i="1"/>
  <c r="M21" i="1"/>
  <c r="I21" i="1"/>
  <c r="K21" i="1"/>
  <c r="F42" i="1"/>
  <c r="L21" i="1"/>
  <c r="N21" i="1"/>
  <c r="F25" i="1"/>
  <c r="F24" i="1"/>
  <c r="U42" i="1" l="1"/>
  <c r="U43" i="1"/>
  <c r="P43" i="1"/>
  <c r="P42" i="1"/>
  <c r="Y42" i="1"/>
  <c r="Y43" i="1"/>
  <c r="O43" i="1"/>
  <c r="O42" i="1"/>
  <c r="X42" i="1"/>
  <c r="X43" i="1"/>
  <c r="J43" i="1"/>
  <c r="J42" i="1"/>
  <c r="T43" i="1"/>
  <c r="T42" i="1"/>
  <c r="R43" i="1"/>
  <c r="R42" i="1"/>
  <c r="Z42" i="1"/>
  <c r="Z43" i="1"/>
  <c r="M43" i="1"/>
  <c r="M42" i="1"/>
  <c r="L42" i="1"/>
  <c r="L43" i="1"/>
  <c r="N43" i="1"/>
  <c r="N42" i="1"/>
  <c r="K42" i="1"/>
  <c r="K43" i="1"/>
  <c r="W43" i="1"/>
  <c r="W42" i="1"/>
  <c r="S42" i="1"/>
  <c r="S43" i="1"/>
  <c r="I43" i="1"/>
  <c r="I42" i="1"/>
  <c r="V43" i="1"/>
  <c r="V42" i="1"/>
  <c r="Q43" i="1"/>
  <c r="Q42" i="1"/>
  <c r="K25" i="1"/>
  <c r="L25" i="1"/>
  <c r="J25" i="1"/>
  <c r="I25" i="1"/>
  <c r="N25" i="1"/>
  <c r="M25" i="1"/>
  <c r="I48" i="1"/>
  <c r="I52" i="1" s="1"/>
  <c r="J48" i="1"/>
  <c r="K48" i="1"/>
  <c r="L48" i="1"/>
  <c r="M48" i="1"/>
  <c r="N48" i="1"/>
  <c r="N52" i="1" l="1"/>
  <c r="M52" i="1"/>
  <c r="L52" i="1"/>
  <c r="K52" i="1"/>
  <c r="J52" i="1"/>
  <c r="J17" i="1"/>
  <c r="K17" i="1"/>
  <c r="I17" i="1"/>
  <c r="D468" i="11" l="1"/>
  <c r="C468" i="11"/>
  <c r="D467" i="11"/>
  <c r="C467" i="11"/>
  <c r="D466" i="11"/>
  <c r="C466" i="11"/>
  <c r="D465" i="11"/>
  <c r="C465" i="11"/>
  <c r="D464" i="11"/>
  <c r="C464" i="11"/>
  <c r="D463" i="11"/>
  <c r="C463" i="11"/>
  <c r="D462" i="11"/>
  <c r="C462" i="11"/>
  <c r="D460" i="11"/>
  <c r="C460" i="11"/>
  <c r="D459" i="11"/>
  <c r="C459" i="11"/>
  <c r="D458" i="11"/>
  <c r="C458" i="11"/>
  <c r="D457" i="11"/>
  <c r="C457" i="11"/>
  <c r="D454" i="11"/>
  <c r="C454" i="11"/>
  <c r="D453" i="11"/>
  <c r="C453" i="11"/>
  <c r="D452" i="11"/>
  <c r="C452" i="11"/>
  <c r="D451" i="11"/>
  <c r="C451" i="11"/>
  <c r="D450" i="11"/>
  <c r="C450" i="11"/>
  <c r="D449" i="11"/>
  <c r="C449" i="11"/>
  <c r="D448" i="11"/>
  <c r="C448" i="11"/>
  <c r="D447" i="11"/>
  <c r="C447" i="11"/>
  <c r="D445" i="11"/>
  <c r="C445" i="11"/>
  <c r="D444" i="11"/>
  <c r="C444" i="11"/>
  <c r="D443" i="11"/>
  <c r="C443" i="11"/>
  <c r="D442" i="11"/>
  <c r="C442" i="11"/>
  <c r="D441" i="11"/>
  <c r="C441" i="11"/>
  <c r="D440" i="11"/>
  <c r="C440" i="11"/>
  <c r="D438" i="11"/>
  <c r="C438" i="11"/>
  <c r="D437" i="11"/>
  <c r="C437" i="11"/>
  <c r="D436" i="11"/>
  <c r="C436" i="11"/>
  <c r="D435" i="11"/>
  <c r="C435" i="11"/>
  <c r="D434" i="11"/>
  <c r="C434" i="11"/>
  <c r="D433" i="11"/>
  <c r="C433" i="11"/>
  <c r="D432" i="11"/>
  <c r="C432" i="11"/>
  <c r="D431" i="11"/>
  <c r="C431" i="11"/>
  <c r="D430" i="11"/>
  <c r="C430" i="11"/>
  <c r="D429" i="11"/>
  <c r="C429" i="11"/>
  <c r="D428" i="11"/>
  <c r="C428" i="11"/>
  <c r="D427" i="11"/>
  <c r="C427" i="11"/>
  <c r="D425" i="11"/>
  <c r="C425" i="11"/>
  <c r="D424" i="11"/>
  <c r="C424" i="11"/>
  <c r="D423" i="11"/>
  <c r="C423" i="11"/>
  <c r="D422" i="11"/>
  <c r="C422" i="11"/>
  <c r="D421" i="11"/>
  <c r="C421" i="11"/>
  <c r="D420" i="11"/>
  <c r="C420" i="11"/>
  <c r="D419" i="11"/>
  <c r="C419" i="11"/>
  <c r="D418" i="11"/>
  <c r="C418" i="11"/>
  <c r="D417" i="11"/>
  <c r="C417" i="11"/>
  <c r="D416" i="11"/>
  <c r="C416" i="11"/>
  <c r="D414" i="11"/>
  <c r="C414" i="11"/>
  <c r="D413" i="11"/>
  <c r="C413" i="11"/>
  <c r="D412" i="11"/>
  <c r="C412" i="11"/>
  <c r="D411" i="11"/>
  <c r="C411" i="11"/>
  <c r="D410" i="11"/>
  <c r="C410" i="11"/>
  <c r="D409" i="11"/>
  <c r="C409" i="11"/>
  <c r="D408" i="11"/>
  <c r="C408" i="11"/>
  <c r="D407" i="11"/>
  <c r="C407" i="11"/>
  <c r="D406" i="11"/>
  <c r="C406" i="11"/>
  <c r="D404" i="11"/>
  <c r="C404" i="11"/>
  <c r="D403" i="11"/>
  <c r="C403" i="11"/>
  <c r="D402" i="11"/>
  <c r="C402" i="11"/>
  <c r="D401" i="11"/>
  <c r="C401" i="11"/>
  <c r="D400" i="11"/>
  <c r="C400" i="11"/>
  <c r="D399" i="11"/>
  <c r="C399" i="11"/>
  <c r="D398" i="11"/>
  <c r="C398" i="11"/>
  <c r="D396" i="11"/>
  <c r="C396" i="11"/>
  <c r="D395" i="11"/>
  <c r="C395" i="11"/>
  <c r="D394" i="11"/>
  <c r="C394" i="11"/>
  <c r="D393" i="11"/>
  <c r="C393" i="11"/>
  <c r="D392" i="11"/>
  <c r="C392" i="11"/>
  <c r="D389" i="11"/>
  <c r="C389" i="11"/>
  <c r="D388" i="11"/>
  <c r="C388" i="11"/>
  <c r="D387" i="11"/>
  <c r="C387" i="11"/>
  <c r="D386" i="11"/>
  <c r="C386" i="11"/>
  <c r="D385" i="11"/>
  <c r="C385" i="11"/>
  <c r="D384" i="11"/>
  <c r="C384" i="11"/>
  <c r="D382" i="11"/>
  <c r="C382" i="11"/>
  <c r="D381" i="11"/>
  <c r="C381" i="11"/>
  <c r="D380" i="11"/>
  <c r="C380" i="11"/>
  <c r="D379" i="11"/>
  <c r="C379" i="11"/>
  <c r="D378" i="11"/>
  <c r="C378" i="11"/>
  <c r="D377" i="11"/>
  <c r="C377" i="11"/>
  <c r="D376" i="11"/>
  <c r="C376" i="11"/>
  <c r="D375" i="11"/>
  <c r="C375" i="11"/>
  <c r="D373" i="11"/>
  <c r="C373" i="11"/>
  <c r="D372" i="11"/>
  <c r="C372" i="11"/>
  <c r="D371" i="11"/>
  <c r="C371" i="11"/>
  <c r="D370" i="11"/>
  <c r="C370" i="11"/>
  <c r="D369" i="11"/>
  <c r="C369" i="11"/>
  <c r="D368" i="11"/>
  <c r="C368" i="11"/>
  <c r="D367" i="11"/>
  <c r="C367" i="11"/>
  <c r="D366" i="11"/>
  <c r="C366" i="11"/>
  <c r="D364" i="11"/>
  <c r="C364" i="11"/>
  <c r="D363" i="11"/>
  <c r="C363" i="11"/>
  <c r="D362" i="11"/>
  <c r="C362" i="11"/>
  <c r="D361" i="11"/>
  <c r="C361" i="11"/>
  <c r="D360" i="11"/>
  <c r="C360" i="11"/>
  <c r="D359" i="11"/>
  <c r="C359" i="11"/>
  <c r="D356" i="11"/>
  <c r="C356" i="11"/>
  <c r="D355" i="11"/>
  <c r="C355" i="11"/>
  <c r="D354" i="11"/>
  <c r="C354" i="11"/>
  <c r="D353" i="11"/>
  <c r="C353" i="11"/>
  <c r="D352" i="11"/>
  <c r="C352" i="11"/>
  <c r="D351" i="11"/>
  <c r="C351" i="11"/>
  <c r="D350" i="11"/>
  <c r="C350" i="11"/>
  <c r="D349" i="11"/>
  <c r="C349" i="11"/>
  <c r="D348" i="11"/>
  <c r="C348" i="11"/>
  <c r="D347" i="11"/>
  <c r="C347" i="11"/>
  <c r="D345" i="11"/>
  <c r="C345" i="11"/>
  <c r="D344" i="11"/>
  <c r="C344" i="11"/>
  <c r="D343" i="11"/>
  <c r="C343" i="11"/>
  <c r="D342" i="11"/>
  <c r="C342" i="11"/>
  <c r="D341" i="11"/>
  <c r="C341" i="11"/>
  <c r="D340" i="11"/>
  <c r="C340" i="11"/>
  <c r="D339" i="11"/>
  <c r="C339" i="11"/>
  <c r="D338" i="11"/>
  <c r="C338" i="11"/>
  <c r="D336" i="11"/>
  <c r="C336" i="11"/>
  <c r="D335" i="11"/>
  <c r="C335" i="11"/>
  <c r="D334" i="11"/>
  <c r="C334" i="11"/>
  <c r="D333" i="11"/>
  <c r="C333" i="11"/>
  <c r="D332" i="11"/>
  <c r="C332" i="11"/>
  <c r="D331" i="11"/>
  <c r="C331" i="11"/>
  <c r="D330" i="11"/>
  <c r="C330" i="11"/>
  <c r="D329" i="11"/>
  <c r="C329" i="11"/>
  <c r="D327" i="11"/>
  <c r="C327" i="11"/>
  <c r="D326" i="11"/>
  <c r="C326" i="11"/>
  <c r="D325" i="11"/>
  <c r="C325" i="11"/>
  <c r="D324" i="11"/>
  <c r="C324" i="11"/>
  <c r="D323" i="11"/>
  <c r="C323" i="11"/>
  <c r="D322" i="11"/>
  <c r="C322" i="11"/>
  <c r="D321" i="11"/>
  <c r="C321" i="11"/>
  <c r="D320" i="11"/>
  <c r="C320" i="11"/>
  <c r="D318" i="11"/>
  <c r="C318" i="11"/>
  <c r="D317" i="11"/>
  <c r="C317" i="11"/>
  <c r="D316" i="11"/>
  <c r="C316" i="11"/>
  <c r="D315" i="11"/>
  <c r="C315" i="11"/>
  <c r="D314" i="11"/>
  <c r="C314" i="11"/>
  <c r="D313" i="11"/>
  <c r="C313" i="11"/>
  <c r="D312" i="11"/>
  <c r="C312" i="11"/>
  <c r="D311" i="11"/>
  <c r="C311" i="11"/>
  <c r="D310" i="11"/>
  <c r="C310" i="11"/>
  <c r="D309" i="11"/>
  <c r="C309" i="11"/>
  <c r="D308" i="11"/>
  <c r="C308" i="11"/>
  <c r="D307" i="11"/>
  <c r="C307" i="11"/>
  <c r="D306" i="11"/>
  <c r="C306" i="11"/>
  <c r="D304" i="11"/>
  <c r="C304" i="11"/>
  <c r="D303" i="11"/>
  <c r="C303" i="11"/>
  <c r="D302" i="11"/>
  <c r="C302" i="11"/>
  <c r="D301" i="11"/>
  <c r="C301" i="11"/>
  <c r="D300" i="11"/>
  <c r="C300" i="11"/>
  <c r="D299" i="11"/>
  <c r="C299" i="11"/>
  <c r="D298" i="11"/>
  <c r="C298" i="11"/>
  <c r="D297" i="11"/>
  <c r="C297" i="11"/>
  <c r="D296" i="11"/>
  <c r="C296" i="11"/>
  <c r="D295" i="11"/>
  <c r="C295" i="11"/>
  <c r="D294" i="11"/>
  <c r="C294" i="11"/>
  <c r="D293" i="11"/>
  <c r="C293" i="11"/>
  <c r="D292" i="11"/>
  <c r="C292" i="11"/>
  <c r="D290" i="11"/>
  <c r="C290" i="11"/>
  <c r="D289" i="11"/>
  <c r="C289" i="11"/>
  <c r="D288" i="11"/>
  <c r="C288" i="11"/>
  <c r="D287" i="11"/>
  <c r="C287" i="11"/>
  <c r="D286" i="11"/>
  <c r="C286" i="11"/>
  <c r="D285" i="11"/>
  <c r="C285" i="11"/>
  <c r="D284" i="11"/>
  <c r="C284" i="11"/>
  <c r="D283" i="11"/>
  <c r="C283" i="11"/>
  <c r="D282" i="11"/>
  <c r="C282" i="11"/>
  <c r="D281" i="11"/>
  <c r="C281" i="11"/>
  <c r="D280" i="11"/>
  <c r="C280" i="11"/>
  <c r="D278" i="11"/>
  <c r="C278" i="11"/>
  <c r="D277" i="11"/>
  <c r="C277" i="11"/>
  <c r="D276" i="11"/>
  <c r="C276" i="11"/>
  <c r="D275" i="11"/>
  <c r="C275" i="11"/>
  <c r="D274" i="11"/>
  <c r="C274" i="11"/>
  <c r="D273" i="11"/>
  <c r="C273" i="11"/>
  <c r="D272" i="11"/>
  <c r="C272" i="11"/>
  <c r="D271" i="11"/>
  <c r="C271" i="11"/>
  <c r="D270" i="11"/>
  <c r="C270" i="11"/>
  <c r="D269" i="11"/>
  <c r="C269" i="11"/>
  <c r="D268" i="11"/>
  <c r="C268" i="11"/>
  <c r="D267" i="11"/>
  <c r="C267" i="11"/>
  <c r="D265" i="11"/>
  <c r="C265" i="11"/>
  <c r="D264" i="11"/>
  <c r="C264" i="11"/>
  <c r="D263" i="11"/>
  <c r="C263" i="11"/>
  <c r="D262" i="11"/>
  <c r="C262" i="11"/>
  <c r="D261" i="11"/>
  <c r="C261" i="11"/>
  <c r="D260" i="11"/>
  <c r="C260" i="11"/>
  <c r="D259" i="11"/>
  <c r="C259" i="11"/>
  <c r="D257" i="11"/>
  <c r="C257" i="11"/>
  <c r="D256" i="11"/>
  <c r="C256" i="11"/>
  <c r="D255" i="11"/>
  <c r="C255" i="11"/>
  <c r="D254" i="11"/>
  <c r="C254" i="11"/>
  <c r="D253" i="11"/>
  <c r="C253" i="11"/>
  <c r="D252" i="11"/>
  <c r="C252" i="11"/>
  <c r="D251" i="11"/>
  <c r="C251" i="11"/>
  <c r="D250" i="11"/>
  <c r="C250" i="11"/>
  <c r="D249" i="11"/>
  <c r="C249" i="11"/>
  <c r="D248" i="11"/>
  <c r="C248" i="11"/>
  <c r="D247" i="11"/>
  <c r="C247" i="11"/>
  <c r="D246" i="11"/>
  <c r="C246" i="11"/>
  <c r="D245" i="11"/>
  <c r="C245" i="11"/>
  <c r="D243" i="11"/>
  <c r="C243" i="11"/>
  <c r="D242" i="11"/>
  <c r="C242" i="11"/>
  <c r="D241" i="11"/>
  <c r="C241" i="11"/>
  <c r="D240" i="11"/>
  <c r="C240" i="11"/>
  <c r="D239" i="11"/>
  <c r="C239" i="11"/>
  <c r="D238" i="11"/>
  <c r="C238" i="11"/>
  <c r="D236" i="11"/>
  <c r="C236" i="11"/>
  <c r="D235" i="11"/>
  <c r="C235" i="11"/>
  <c r="D234" i="11"/>
  <c r="C234" i="11"/>
  <c r="D233" i="11"/>
  <c r="C233" i="11"/>
  <c r="D232" i="11"/>
  <c r="C232" i="11"/>
  <c r="D231" i="11"/>
  <c r="C231" i="11"/>
  <c r="D230" i="11"/>
  <c r="C230" i="11"/>
  <c r="D227" i="11"/>
  <c r="C227" i="11"/>
  <c r="D226" i="11"/>
  <c r="C226" i="11"/>
  <c r="D225" i="11"/>
  <c r="C225" i="11"/>
  <c r="D224" i="11"/>
  <c r="C224" i="11"/>
  <c r="D223" i="11"/>
  <c r="C223" i="11"/>
  <c r="D222" i="11"/>
  <c r="C222" i="11"/>
  <c r="D221" i="11"/>
  <c r="C221" i="11"/>
  <c r="D219" i="11"/>
  <c r="C219" i="11"/>
  <c r="D218" i="11"/>
  <c r="C218" i="11"/>
  <c r="D217" i="11"/>
  <c r="C217" i="11"/>
  <c r="D216" i="11"/>
  <c r="C216" i="11"/>
  <c r="D215" i="11"/>
  <c r="C215" i="11"/>
  <c r="D214" i="11"/>
  <c r="C214" i="11"/>
  <c r="D213" i="11"/>
  <c r="C213" i="11"/>
  <c r="D212" i="11"/>
  <c r="C212" i="11"/>
  <c r="D211" i="11"/>
  <c r="C211" i="11"/>
  <c r="D209" i="11"/>
  <c r="C209" i="11"/>
  <c r="D208" i="11"/>
  <c r="C208" i="11"/>
  <c r="D207" i="11"/>
  <c r="C207" i="11"/>
  <c r="D206" i="11"/>
  <c r="C206" i="11"/>
  <c r="D205" i="11"/>
  <c r="C205" i="11"/>
  <c r="D204" i="11"/>
  <c r="C204" i="11"/>
  <c r="D203" i="11"/>
  <c r="C203" i="11"/>
  <c r="D202" i="11"/>
  <c r="C202" i="11"/>
  <c r="D201" i="11"/>
  <c r="C201" i="11"/>
  <c r="D199" i="11"/>
  <c r="C199" i="11"/>
  <c r="D198" i="11"/>
  <c r="C198" i="11"/>
  <c r="D197" i="11"/>
  <c r="C197" i="11"/>
  <c r="D196" i="11"/>
  <c r="C196" i="11"/>
  <c r="D195" i="11"/>
  <c r="C195" i="11"/>
  <c r="D194" i="11"/>
  <c r="C194" i="11"/>
  <c r="D193" i="11"/>
  <c r="C193" i="11"/>
  <c r="D191" i="11"/>
  <c r="C191" i="11"/>
  <c r="D190" i="11"/>
  <c r="C190" i="11"/>
  <c r="D189" i="11"/>
  <c r="C189" i="11"/>
  <c r="D188" i="11"/>
  <c r="C188" i="11"/>
  <c r="D186" i="11"/>
  <c r="C186" i="11"/>
  <c r="D185" i="11"/>
  <c r="C185" i="11"/>
  <c r="D182" i="11"/>
  <c r="C182" i="11"/>
  <c r="D181" i="11"/>
  <c r="C181" i="11"/>
  <c r="D180" i="11"/>
  <c r="C180" i="11"/>
  <c r="D179" i="11"/>
  <c r="C179" i="11"/>
  <c r="D178" i="11"/>
  <c r="C178" i="11"/>
  <c r="D177" i="11"/>
  <c r="C177" i="11"/>
  <c r="D174" i="11"/>
  <c r="C174" i="11"/>
  <c r="D173" i="11"/>
  <c r="C173" i="11"/>
  <c r="D172" i="11"/>
  <c r="C172" i="11"/>
  <c r="D171" i="11"/>
  <c r="C171" i="11"/>
  <c r="D170" i="11"/>
  <c r="C170" i="11"/>
  <c r="D169" i="11"/>
  <c r="C169" i="11"/>
  <c r="D167" i="11"/>
  <c r="C167" i="11"/>
  <c r="D166" i="11"/>
  <c r="C166" i="11"/>
  <c r="D165" i="11"/>
  <c r="C165" i="11"/>
  <c r="D164" i="11"/>
  <c r="C164" i="11"/>
  <c r="D163" i="11"/>
  <c r="C163" i="11"/>
  <c r="D161" i="11"/>
  <c r="C161" i="11"/>
  <c r="D160" i="11"/>
  <c r="C160" i="11"/>
  <c r="D154" i="11"/>
  <c r="C154" i="11"/>
  <c r="D153" i="11"/>
  <c r="C153" i="11"/>
  <c r="D152" i="11"/>
  <c r="C152" i="11"/>
  <c r="D151" i="11"/>
  <c r="C151" i="11"/>
  <c r="D150" i="11"/>
  <c r="C150" i="11"/>
  <c r="D147" i="11"/>
  <c r="C147" i="11"/>
  <c r="D146" i="11"/>
  <c r="C146" i="11"/>
  <c r="D145" i="11"/>
  <c r="C145" i="11"/>
  <c r="D144" i="11"/>
  <c r="C144" i="11"/>
  <c r="D143" i="11"/>
  <c r="C143" i="11"/>
  <c r="D142" i="11"/>
  <c r="C142" i="11"/>
  <c r="D141" i="11"/>
  <c r="C141" i="11"/>
  <c r="D138" i="11"/>
  <c r="C138" i="11"/>
  <c r="D137" i="11"/>
  <c r="C137" i="11"/>
  <c r="D136" i="11"/>
  <c r="C136" i="11"/>
  <c r="D135" i="11"/>
  <c r="C135" i="11"/>
  <c r="D134" i="11"/>
  <c r="C134" i="11"/>
  <c r="D131" i="11"/>
  <c r="C131" i="11"/>
  <c r="D130" i="11"/>
  <c r="C130" i="11"/>
  <c r="D129" i="11"/>
  <c r="C129" i="11"/>
  <c r="D128" i="11"/>
  <c r="C128" i="11"/>
  <c r="D125" i="11"/>
  <c r="C125" i="11"/>
  <c r="D124" i="11"/>
  <c r="C124" i="11"/>
  <c r="D123" i="11"/>
  <c r="C123" i="11"/>
  <c r="D122" i="11"/>
  <c r="C122" i="11"/>
  <c r="D121" i="11"/>
  <c r="C121" i="11"/>
  <c r="D118" i="11"/>
  <c r="C118" i="11"/>
  <c r="D117" i="11"/>
  <c r="C117" i="11"/>
  <c r="D116" i="11"/>
  <c r="C116" i="11"/>
  <c r="D115" i="11"/>
  <c r="C115" i="11"/>
  <c r="D114" i="11"/>
  <c r="C114" i="11"/>
  <c r="D113" i="11"/>
  <c r="C113" i="11"/>
  <c r="D112" i="11"/>
  <c r="C112" i="11"/>
  <c r="D111" i="11"/>
  <c r="C111" i="11"/>
  <c r="D110" i="11"/>
  <c r="C110" i="11"/>
  <c r="D109" i="11"/>
  <c r="C109" i="11"/>
  <c r="D104" i="11"/>
  <c r="C104" i="11"/>
  <c r="D103" i="11"/>
  <c r="C103" i="11"/>
  <c r="D102" i="11"/>
  <c r="C102" i="11"/>
  <c r="D101" i="11"/>
  <c r="C101" i="11"/>
  <c r="D100" i="11"/>
  <c r="C100" i="11"/>
  <c r="D99" i="11"/>
  <c r="C99" i="11"/>
  <c r="D98" i="11"/>
  <c r="C98" i="11"/>
  <c r="D97" i="11"/>
  <c r="C97" i="11"/>
  <c r="D96" i="11"/>
  <c r="C96" i="11"/>
  <c r="D95" i="11"/>
  <c r="C95" i="11"/>
  <c r="D94" i="11"/>
  <c r="C94" i="11"/>
  <c r="D93" i="11"/>
  <c r="C93" i="11"/>
  <c r="D92" i="11"/>
  <c r="C92" i="11"/>
  <c r="D91" i="11"/>
  <c r="C91" i="11"/>
  <c r="D90" i="11"/>
  <c r="C90" i="11"/>
  <c r="D89" i="11"/>
  <c r="C89" i="11"/>
  <c r="D88" i="11"/>
  <c r="C88" i="11"/>
  <c r="D87" i="11"/>
  <c r="C87" i="11"/>
  <c r="D86" i="11"/>
  <c r="C86" i="11"/>
  <c r="D85" i="11"/>
  <c r="C85" i="11"/>
  <c r="D84" i="11"/>
  <c r="C84" i="11"/>
  <c r="D83" i="11"/>
  <c r="C83" i="11"/>
  <c r="D82" i="11"/>
  <c r="C82" i="11"/>
  <c r="D81" i="11"/>
  <c r="C81" i="11"/>
  <c r="D80" i="11"/>
  <c r="C80" i="11"/>
  <c r="D79" i="11"/>
  <c r="C79" i="11"/>
  <c r="D78" i="11"/>
  <c r="C78" i="11"/>
  <c r="D77" i="11"/>
  <c r="C77" i="11"/>
  <c r="D76" i="11"/>
  <c r="C76" i="11"/>
  <c r="D75" i="11"/>
  <c r="C75" i="11"/>
  <c r="D74" i="11"/>
  <c r="C74" i="11"/>
  <c r="D73" i="11"/>
  <c r="C73" i="11"/>
  <c r="D72" i="11"/>
  <c r="C72" i="11"/>
  <c r="D68" i="11"/>
  <c r="C68" i="11"/>
  <c r="D67" i="11"/>
  <c r="C67" i="11"/>
  <c r="D66" i="11"/>
  <c r="C66" i="11"/>
  <c r="D65" i="11"/>
  <c r="C65" i="11"/>
  <c r="D64" i="11"/>
  <c r="C64" i="11"/>
  <c r="D63" i="11"/>
  <c r="C63" i="11"/>
  <c r="D62" i="11"/>
  <c r="C62" i="11"/>
  <c r="D61" i="11"/>
  <c r="C61" i="11"/>
  <c r="D60" i="11"/>
  <c r="C60" i="11"/>
  <c r="D59" i="11"/>
  <c r="C59" i="11"/>
  <c r="D58" i="11"/>
  <c r="C58" i="11"/>
  <c r="D57" i="11"/>
  <c r="C57" i="11"/>
  <c r="D56" i="11"/>
  <c r="C56" i="11"/>
  <c r="D55" i="11"/>
  <c r="C55" i="11"/>
  <c r="D54" i="11"/>
  <c r="C54" i="11"/>
  <c r="D53" i="11"/>
  <c r="C53" i="11"/>
  <c r="D52" i="11"/>
  <c r="C52" i="11"/>
  <c r="D51" i="11"/>
  <c r="C51" i="11"/>
  <c r="D50" i="11"/>
  <c r="C50" i="11"/>
  <c r="D49" i="11"/>
  <c r="C49" i="11"/>
  <c r="D48" i="11"/>
  <c r="C48" i="11"/>
  <c r="D47" i="11"/>
  <c r="C47" i="11"/>
  <c r="D46" i="11"/>
  <c r="C46" i="11"/>
  <c r="D45" i="11"/>
  <c r="C45" i="11"/>
  <c r="D44" i="11"/>
  <c r="C44" i="11"/>
  <c r="D43"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468" i="10"/>
  <c r="C468" i="10"/>
  <c r="D467" i="10"/>
  <c r="C467" i="10"/>
  <c r="D466" i="10"/>
  <c r="C466" i="10"/>
  <c r="D465" i="10"/>
  <c r="C465" i="10"/>
  <c r="D464" i="10"/>
  <c r="C464" i="10"/>
  <c r="D463" i="10"/>
  <c r="C463" i="10"/>
  <c r="D462" i="10"/>
  <c r="C462" i="10"/>
  <c r="D460" i="10"/>
  <c r="C460" i="10"/>
  <c r="D459" i="10"/>
  <c r="C459" i="10"/>
  <c r="D458" i="10"/>
  <c r="C458" i="10"/>
  <c r="D457" i="10"/>
  <c r="C457" i="10"/>
  <c r="D454" i="10"/>
  <c r="C454" i="10"/>
  <c r="D453" i="10"/>
  <c r="C453" i="10"/>
  <c r="D452" i="10"/>
  <c r="C452" i="10"/>
  <c r="D451" i="10"/>
  <c r="C451" i="10"/>
  <c r="D450" i="10"/>
  <c r="C450" i="10"/>
  <c r="D449" i="10"/>
  <c r="C449" i="10"/>
  <c r="D448" i="10"/>
  <c r="C448" i="10"/>
  <c r="D447" i="10"/>
  <c r="C447" i="10"/>
  <c r="D445" i="10"/>
  <c r="C445" i="10"/>
  <c r="D444" i="10"/>
  <c r="C444" i="10"/>
  <c r="D443" i="10"/>
  <c r="C443" i="10"/>
  <c r="D442" i="10"/>
  <c r="C442" i="10"/>
  <c r="D441" i="10"/>
  <c r="C441" i="10"/>
  <c r="D440" i="10"/>
  <c r="C440" i="10"/>
  <c r="D438" i="10"/>
  <c r="C438" i="10"/>
  <c r="D437" i="10"/>
  <c r="C437" i="10"/>
  <c r="D436" i="10"/>
  <c r="C436" i="10"/>
  <c r="D435" i="10"/>
  <c r="C435" i="10"/>
  <c r="D434" i="10"/>
  <c r="C434" i="10"/>
  <c r="D433" i="10"/>
  <c r="C433" i="10"/>
  <c r="D432" i="10"/>
  <c r="C432" i="10"/>
  <c r="D431" i="10"/>
  <c r="C431" i="10"/>
  <c r="D430" i="10"/>
  <c r="C430" i="10"/>
  <c r="D429" i="10"/>
  <c r="C429" i="10"/>
  <c r="D428" i="10"/>
  <c r="C428" i="10"/>
  <c r="D427" i="10"/>
  <c r="C427" i="10"/>
  <c r="D425" i="10"/>
  <c r="C425" i="10"/>
  <c r="D424" i="10"/>
  <c r="C424" i="10"/>
  <c r="D423" i="10"/>
  <c r="C423" i="10"/>
  <c r="D422" i="10"/>
  <c r="C422" i="10"/>
  <c r="D421" i="10"/>
  <c r="C421" i="10"/>
  <c r="D420" i="10"/>
  <c r="C420" i="10"/>
  <c r="D419" i="10"/>
  <c r="C419" i="10"/>
  <c r="D418" i="10"/>
  <c r="C418" i="10"/>
  <c r="D417" i="10"/>
  <c r="C417" i="10"/>
  <c r="D416" i="10"/>
  <c r="C416" i="10"/>
  <c r="D414" i="10"/>
  <c r="C414" i="10"/>
  <c r="D413" i="10"/>
  <c r="C413" i="10"/>
  <c r="D412" i="10"/>
  <c r="C412" i="10"/>
  <c r="D411" i="10"/>
  <c r="C411" i="10"/>
  <c r="D410" i="10"/>
  <c r="C410" i="10"/>
  <c r="D409" i="10"/>
  <c r="C409" i="10"/>
  <c r="D408" i="10"/>
  <c r="C408" i="10"/>
  <c r="D407" i="10"/>
  <c r="C407" i="10"/>
  <c r="D406" i="10"/>
  <c r="C406" i="10"/>
  <c r="D404" i="10"/>
  <c r="C404" i="10"/>
  <c r="D403" i="10"/>
  <c r="C403" i="10"/>
  <c r="D402" i="10"/>
  <c r="C402" i="10"/>
  <c r="D401" i="10"/>
  <c r="C401" i="10"/>
  <c r="D400" i="10"/>
  <c r="C400" i="10"/>
  <c r="D399" i="10"/>
  <c r="C399" i="10"/>
  <c r="D398" i="10"/>
  <c r="C398" i="10"/>
  <c r="D396" i="10"/>
  <c r="C396" i="10"/>
  <c r="D395" i="10"/>
  <c r="C395" i="10"/>
  <c r="D394" i="10"/>
  <c r="C394" i="10"/>
  <c r="D393" i="10"/>
  <c r="C393" i="10"/>
  <c r="D392" i="10"/>
  <c r="C392" i="10"/>
  <c r="D389" i="10"/>
  <c r="C389" i="10"/>
  <c r="D388" i="10"/>
  <c r="C388" i="10"/>
  <c r="D387" i="10"/>
  <c r="C387" i="10"/>
  <c r="D386" i="10"/>
  <c r="C386" i="10"/>
  <c r="D385" i="10"/>
  <c r="C385" i="10"/>
  <c r="D384" i="10"/>
  <c r="C384" i="10"/>
  <c r="D382" i="10"/>
  <c r="C382" i="10"/>
  <c r="D381" i="10"/>
  <c r="C381" i="10"/>
  <c r="D380" i="10"/>
  <c r="C380" i="10"/>
  <c r="D379" i="10"/>
  <c r="C379" i="10"/>
  <c r="D378" i="10"/>
  <c r="C378" i="10"/>
  <c r="D377" i="10"/>
  <c r="C377" i="10"/>
  <c r="D376" i="10"/>
  <c r="C376" i="10"/>
  <c r="D375" i="10"/>
  <c r="C375" i="10"/>
  <c r="D373" i="10"/>
  <c r="C373" i="10"/>
  <c r="D372" i="10"/>
  <c r="C372" i="10"/>
  <c r="D371" i="10"/>
  <c r="C371" i="10"/>
  <c r="D370" i="10"/>
  <c r="C370" i="10"/>
  <c r="D369" i="10"/>
  <c r="C369" i="10"/>
  <c r="D368" i="10"/>
  <c r="C368" i="10"/>
  <c r="D367" i="10"/>
  <c r="C367" i="10"/>
  <c r="D366" i="10"/>
  <c r="C366" i="10"/>
  <c r="D364" i="10"/>
  <c r="C364" i="10"/>
  <c r="D363" i="10"/>
  <c r="C363" i="10"/>
  <c r="D362" i="10"/>
  <c r="C362" i="10"/>
  <c r="D361" i="10"/>
  <c r="C361" i="10"/>
  <c r="D360" i="10"/>
  <c r="C360" i="10"/>
  <c r="D359" i="10"/>
  <c r="C359" i="10"/>
  <c r="D356" i="10"/>
  <c r="C356" i="10"/>
  <c r="D355" i="10"/>
  <c r="C355" i="10"/>
  <c r="D354" i="10"/>
  <c r="C354" i="10"/>
  <c r="D353" i="10"/>
  <c r="C353" i="10"/>
  <c r="D352" i="10"/>
  <c r="C352" i="10"/>
  <c r="D351" i="10"/>
  <c r="C351" i="10"/>
  <c r="D350" i="10"/>
  <c r="C350" i="10"/>
  <c r="D349" i="10"/>
  <c r="C349" i="10"/>
  <c r="D348" i="10"/>
  <c r="C348" i="10"/>
  <c r="D347" i="10"/>
  <c r="C347" i="10"/>
  <c r="D345" i="10"/>
  <c r="C345" i="10"/>
  <c r="D344" i="10"/>
  <c r="C344" i="10"/>
  <c r="D343" i="10"/>
  <c r="C343" i="10"/>
  <c r="D342" i="10"/>
  <c r="C342" i="10"/>
  <c r="D341" i="10"/>
  <c r="C341" i="10"/>
  <c r="D340" i="10"/>
  <c r="C340" i="10"/>
  <c r="D339" i="10"/>
  <c r="C339" i="10"/>
  <c r="D338" i="10"/>
  <c r="C338" i="10"/>
  <c r="D336" i="10"/>
  <c r="C336" i="10"/>
  <c r="D335" i="10"/>
  <c r="C335" i="10"/>
  <c r="D334" i="10"/>
  <c r="C334" i="10"/>
  <c r="D333" i="10"/>
  <c r="C333" i="10"/>
  <c r="D332" i="10"/>
  <c r="C332" i="10"/>
  <c r="D331" i="10"/>
  <c r="C331" i="10"/>
  <c r="D330" i="10"/>
  <c r="C330" i="10"/>
  <c r="D329" i="10"/>
  <c r="C329" i="10"/>
  <c r="D327" i="10"/>
  <c r="C327" i="10"/>
  <c r="D326" i="10"/>
  <c r="C326" i="10"/>
  <c r="D325" i="10"/>
  <c r="C325" i="10"/>
  <c r="D324" i="10"/>
  <c r="C324" i="10"/>
  <c r="D323" i="10"/>
  <c r="C323" i="10"/>
  <c r="D322" i="10"/>
  <c r="C322" i="10"/>
  <c r="D321" i="10"/>
  <c r="C321" i="10"/>
  <c r="D320" i="10"/>
  <c r="C320" i="10"/>
  <c r="D318" i="10"/>
  <c r="C318" i="10"/>
  <c r="D317" i="10"/>
  <c r="C317" i="10"/>
  <c r="D316" i="10"/>
  <c r="C316" i="10"/>
  <c r="D315" i="10"/>
  <c r="C315" i="10"/>
  <c r="D314" i="10"/>
  <c r="C314" i="10"/>
  <c r="D313" i="10"/>
  <c r="C313" i="10"/>
  <c r="D312" i="10"/>
  <c r="C312" i="10"/>
  <c r="D311" i="10"/>
  <c r="C311" i="10"/>
  <c r="D310" i="10"/>
  <c r="C310" i="10"/>
  <c r="D309" i="10"/>
  <c r="C309" i="10"/>
  <c r="D308" i="10"/>
  <c r="C308" i="10"/>
  <c r="D307" i="10"/>
  <c r="C307" i="10"/>
  <c r="D306" i="10"/>
  <c r="C306" i="10"/>
  <c r="D304" i="10"/>
  <c r="C304" i="10"/>
  <c r="D303" i="10"/>
  <c r="C303" i="10"/>
  <c r="D302" i="10"/>
  <c r="C302" i="10"/>
  <c r="D301" i="10"/>
  <c r="C301" i="10"/>
  <c r="D300" i="10"/>
  <c r="C300" i="10"/>
  <c r="D299" i="10"/>
  <c r="C299" i="10"/>
  <c r="D298" i="10"/>
  <c r="C298" i="10"/>
  <c r="D297" i="10"/>
  <c r="C297" i="10"/>
  <c r="D296" i="10"/>
  <c r="C296" i="10"/>
  <c r="D295" i="10"/>
  <c r="C295" i="10"/>
  <c r="D294" i="10"/>
  <c r="C294" i="10"/>
  <c r="D293" i="10"/>
  <c r="C293" i="10"/>
  <c r="D292" i="10"/>
  <c r="C292" i="10"/>
  <c r="D290" i="10"/>
  <c r="C290" i="10"/>
  <c r="D289" i="10"/>
  <c r="C289" i="10"/>
  <c r="D288" i="10"/>
  <c r="C288" i="10"/>
  <c r="D287" i="10"/>
  <c r="C287" i="10"/>
  <c r="D286" i="10"/>
  <c r="C286" i="10"/>
  <c r="D285" i="10"/>
  <c r="C285" i="10"/>
  <c r="D284" i="10"/>
  <c r="C284" i="10"/>
  <c r="D283" i="10"/>
  <c r="C283" i="10"/>
  <c r="D282" i="10"/>
  <c r="C282" i="10"/>
  <c r="D281" i="10"/>
  <c r="C281" i="10"/>
  <c r="D280" i="10"/>
  <c r="C280" i="10"/>
  <c r="D278" i="10"/>
  <c r="C278" i="10"/>
  <c r="D277" i="10"/>
  <c r="C277" i="10"/>
  <c r="D276" i="10"/>
  <c r="C276" i="10"/>
  <c r="D275" i="10"/>
  <c r="C275" i="10"/>
  <c r="D274" i="10"/>
  <c r="C274" i="10"/>
  <c r="D273" i="10"/>
  <c r="C273" i="10"/>
  <c r="D272" i="10"/>
  <c r="C272" i="10"/>
  <c r="D271" i="10"/>
  <c r="C271" i="10"/>
  <c r="D270" i="10"/>
  <c r="C270" i="10"/>
  <c r="D269" i="10"/>
  <c r="C269" i="10"/>
  <c r="D268" i="10"/>
  <c r="C268" i="10"/>
  <c r="D267" i="10"/>
  <c r="C267" i="10"/>
  <c r="D265" i="10"/>
  <c r="C265" i="10"/>
  <c r="D264" i="10"/>
  <c r="C264" i="10"/>
  <c r="D263" i="10"/>
  <c r="C263" i="10"/>
  <c r="D262" i="10"/>
  <c r="C262" i="10"/>
  <c r="D261" i="10"/>
  <c r="C261" i="10"/>
  <c r="D260" i="10"/>
  <c r="C260" i="10"/>
  <c r="D259" i="10"/>
  <c r="C259" i="10"/>
  <c r="D257" i="10"/>
  <c r="C257" i="10"/>
  <c r="D256" i="10"/>
  <c r="C256" i="10"/>
  <c r="D255" i="10"/>
  <c r="C255" i="10"/>
  <c r="D254" i="10"/>
  <c r="C254" i="10"/>
  <c r="D253" i="10"/>
  <c r="C253" i="10"/>
  <c r="D252" i="10"/>
  <c r="C252" i="10"/>
  <c r="D251" i="10"/>
  <c r="C251" i="10"/>
  <c r="D250" i="10"/>
  <c r="C250" i="10"/>
  <c r="D249" i="10"/>
  <c r="C249" i="10"/>
  <c r="D248" i="10"/>
  <c r="C248" i="10"/>
  <c r="D247" i="10"/>
  <c r="C247" i="10"/>
  <c r="D246" i="10"/>
  <c r="C246" i="10"/>
  <c r="D245" i="10"/>
  <c r="C245" i="10"/>
  <c r="D243" i="10"/>
  <c r="C243" i="10"/>
  <c r="D242" i="10"/>
  <c r="C242" i="10"/>
  <c r="D241" i="10"/>
  <c r="C241" i="10"/>
  <c r="D240" i="10"/>
  <c r="C240" i="10"/>
  <c r="D239" i="10"/>
  <c r="C239" i="10"/>
  <c r="D238" i="10"/>
  <c r="C238" i="10"/>
  <c r="D236" i="10"/>
  <c r="C236" i="10"/>
  <c r="D235" i="10"/>
  <c r="C235" i="10"/>
  <c r="D234" i="10"/>
  <c r="C234" i="10"/>
  <c r="D233" i="10"/>
  <c r="C233" i="10"/>
  <c r="D232" i="10"/>
  <c r="C232" i="10"/>
  <c r="D231" i="10"/>
  <c r="C231" i="10"/>
  <c r="D230" i="10"/>
  <c r="C230" i="10"/>
  <c r="D227" i="10"/>
  <c r="C227" i="10"/>
  <c r="D226" i="10"/>
  <c r="C226" i="10"/>
  <c r="D225" i="10"/>
  <c r="C225" i="10"/>
  <c r="D224" i="10"/>
  <c r="C224" i="10"/>
  <c r="D223" i="10"/>
  <c r="C223" i="10"/>
  <c r="D222" i="10"/>
  <c r="C222" i="10"/>
  <c r="D221" i="10"/>
  <c r="C221" i="10"/>
  <c r="D219" i="10"/>
  <c r="C219" i="10"/>
  <c r="D218" i="10"/>
  <c r="C218" i="10"/>
  <c r="D217" i="10"/>
  <c r="C217" i="10"/>
  <c r="D216" i="10"/>
  <c r="C216" i="10"/>
  <c r="D215" i="10"/>
  <c r="C215" i="10"/>
  <c r="D214" i="10"/>
  <c r="C214" i="10"/>
  <c r="D213" i="10"/>
  <c r="C213" i="10"/>
  <c r="D212" i="10"/>
  <c r="C212" i="10"/>
  <c r="D211" i="10"/>
  <c r="C211" i="10"/>
  <c r="D209" i="10"/>
  <c r="C209" i="10"/>
  <c r="D208" i="10"/>
  <c r="C208" i="10"/>
  <c r="D207" i="10"/>
  <c r="C207" i="10"/>
  <c r="D206" i="10"/>
  <c r="C206" i="10"/>
  <c r="D205" i="10"/>
  <c r="C205" i="10"/>
  <c r="D204" i="10"/>
  <c r="C204" i="10"/>
  <c r="D203" i="10"/>
  <c r="C203" i="10"/>
  <c r="D202" i="10"/>
  <c r="C202" i="10"/>
  <c r="D201" i="10"/>
  <c r="C201" i="10"/>
  <c r="D199" i="10"/>
  <c r="C199" i="10"/>
  <c r="D198" i="10"/>
  <c r="C198" i="10"/>
  <c r="D197" i="10"/>
  <c r="C197" i="10"/>
  <c r="D196" i="10"/>
  <c r="C196" i="10"/>
  <c r="D195" i="10"/>
  <c r="C195" i="10"/>
  <c r="D194" i="10"/>
  <c r="C194" i="10"/>
  <c r="D193" i="10"/>
  <c r="C193" i="10"/>
  <c r="D191" i="10"/>
  <c r="C191" i="10"/>
  <c r="D190" i="10"/>
  <c r="C190" i="10"/>
  <c r="D189" i="10"/>
  <c r="C189" i="10"/>
  <c r="D188" i="10"/>
  <c r="C188" i="10"/>
  <c r="D186" i="10"/>
  <c r="C186" i="10"/>
  <c r="D185" i="10"/>
  <c r="C185" i="10"/>
  <c r="D182" i="10"/>
  <c r="C182" i="10"/>
  <c r="D181" i="10"/>
  <c r="C181" i="10"/>
  <c r="D180" i="10"/>
  <c r="C180" i="10"/>
  <c r="D179" i="10"/>
  <c r="C179" i="10"/>
  <c r="D178" i="10"/>
  <c r="C178" i="10"/>
  <c r="D177" i="10"/>
  <c r="C177" i="10"/>
  <c r="D174" i="10"/>
  <c r="C174" i="10"/>
  <c r="D173" i="10"/>
  <c r="C173" i="10"/>
  <c r="D172" i="10"/>
  <c r="C172" i="10"/>
  <c r="D171" i="10"/>
  <c r="C171" i="10"/>
  <c r="D170" i="10"/>
  <c r="C170" i="10"/>
  <c r="D169" i="10"/>
  <c r="C169" i="10"/>
  <c r="D167" i="10"/>
  <c r="C167" i="10"/>
  <c r="D166" i="10"/>
  <c r="C166" i="10"/>
  <c r="D165" i="10"/>
  <c r="C165" i="10"/>
  <c r="D164" i="10"/>
  <c r="C164" i="10"/>
  <c r="D163" i="10"/>
  <c r="C163" i="10"/>
  <c r="D161" i="10"/>
  <c r="C161" i="10"/>
  <c r="D160" i="10"/>
  <c r="C160" i="10"/>
  <c r="D154" i="10"/>
  <c r="C154" i="10"/>
  <c r="D153" i="10"/>
  <c r="C153" i="10"/>
  <c r="D152" i="10"/>
  <c r="C152" i="10"/>
  <c r="D151" i="10"/>
  <c r="C151" i="10"/>
  <c r="D150" i="10"/>
  <c r="C150" i="10"/>
  <c r="D147" i="10"/>
  <c r="C147" i="10"/>
  <c r="D146" i="10"/>
  <c r="C146" i="10"/>
  <c r="D145" i="10"/>
  <c r="C145" i="10"/>
  <c r="D144" i="10"/>
  <c r="C144" i="10"/>
  <c r="D143" i="10"/>
  <c r="C143" i="10"/>
  <c r="D142" i="10"/>
  <c r="C142" i="10"/>
  <c r="D141" i="10"/>
  <c r="C141" i="10"/>
  <c r="D138" i="10"/>
  <c r="C138" i="10"/>
  <c r="D137" i="10"/>
  <c r="C137" i="10"/>
  <c r="D136" i="10"/>
  <c r="C136" i="10"/>
  <c r="D135" i="10"/>
  <c r="C135" i="10"/>
  <c r="D134" i="10"/>
  <c r="C134" i="10"/>
  <c r="D131" i="10"/>
  <c r="C131" i="10"/>
  <c r="D130" i="10"/>
  <c r="C130" i="10"/>
  <c r="D129" i="10"/>
  <c r="C129" i="10"/>
  <c r="D128" i="10"/>
  <c r="C128" i="10"/>
  <c r="D125" i="10"/>
  <c r="C125" i="10"/>
  <c r="D124" i="10"/>
  <c r="C124" i="10"/>
  <c r="D123" i="10"/>
  <c r="C123" i="10"/>
  <c r="D122" i="10"/>
  <c r="C122" i="10"/>
  <c r="D121" i="10"/>
  <c r="C121" i="10"/>
  <c r="D118" i="10"/>
  <c r="C118" i="10"/>
  <c r="D117" i="10"/>
  <c r="C117" i="10"/>
  <c r="D116" i="10"/>
  <c r="C116" i="10"/>
  <c r="D115" i="10"/>
  <c r="C115" i="10"/>
  <c r="D114" i="10"/>
  <c r="C114" i="10"/>
  <c r="D113" i="10"/>
  <c r="C113" i="10"/>
  <c r="D112" i="10"/>
  <c r="C112" i="10"/>
  <c r="D111" i="10"/>
  <c r="C111" i="10"/>
  <c r="D110" i="10"/>
  <c r="C110" i="10"/>
  <c r="D109" i="10"/>
  <c r="C109" i="10"/>
  <c r="D104" i="10"/>
  <c r="C104" i="10"/>
  <c r="D103" i="10"/>
  <c r="C103" i="10"/>
  <c r="D102" i="10"/>
  <c r="C102" i="10"/>
  <c r="D101" i="10"/>
  <c r="C101" i="10"/>
  <c r="D100" i="10"/>
  <c r="C100" i="10"/>
  <c r="D99" i="10"/>
  <c r="C99" i="10"/>
  <c r="D98" i="10"/>
  <c r="C98" i="10"/>
  <c r="D97" i="10"/>
  <c r="C97" i="10"/>
  <c r="D96" i="10"/>
  <c r="C96" i="10"/>
  <c r="D95" i="10"/>
  <c r="C95" i="10"/>
  <c r="D94" i="10"/>
  <c r="C94" i="10"/>
  <c r="D93" i="10"/>
  <c r="C93" i="10"/>
  <c r="D92" i="10"/>
  <c r="C92" i="10"/>
  <c r="D91" i="10"/>
  <c r="C91" i="10"/>
  <c r="D90" i="10"/>
  <c r="C90" i="10"/>
  <c r="D89" i="10"/>
  <c r="C89" i="10"/>
  <c r="D88" i="10"/>
  <c r="C88" i="10"/>
  <c r="D87" i="10"/>
  <c r="C87" i="10"/>
  <c r="D86" i="10"/>
  <c r="C86" i="10"/>
  <c r="D85" i="10"/>
  <c r="C85" i="10"/>
  <c r="D84" i="10"/>
  <c r="C84" i="10"/>
  <c r="D83" i="10"/>
  <c r="C83" i="10"/>
  <c r="D82" i="10"/>
  <c r="C82" i="10"/>
  <c r="D81" i="10"/>
  <c r="C81" i="10"/>
  <c r="D80" i="10"/>
  <c r="C80" i="10"/>
  <c r="D79" i="10"/>
  <c r="C79" i="10"/>
  <c r="D78" i="10"/>
  <c r="C78" i="10"/>
  <c r="D77" i="10"/>
  <c r="C77" i="10"/>
  <c r="D76" i="10"/>
  <c r="C76" i="10"/>
  <c r="D75" i="10"/>
  <c r="C75" i="10"/>
  <c r="D74" i="10"/>
  <c r="C74" i="10"/>
  <c r="D73" i="10"/>
  <c r="C73" i="10"/>
  <c r="D72" i="10"/>
  <c r="C72" i="10"/>
  <c r="D68" i="10"/>
  <c r="C68" i="10"/>
  <c r="D67" i="10"/>
  <c r="C67" i="10"/>
  <c r="D66" i="10"/>
  <c r="C66" i="10"/>
  <c r="D65" i="10"/>
  <c r="C65" i="10"/>
  <c r="D64" i="10"/>
  <c r="C64" i="10"/>
  <c r="D63" i="10"/>
  <c r="C63" i="10"/>
  <c r="D62" i="10"/>
  <c r="C62" i="10"/>
  <c r="D61" i="10"/>
  <c r="C61" i="10"/>
  <c r="D60" i="10"/>
  <c r="C60" i="10"/>
  <c r="D59" i="10"/>
  <c r="C59" i="10"/>
  <c r="D58" i="10"/>
  <c r="C58" i="10"/>
  <c r="D57" i="10"/>
  <c r="C57" i="10"/>
  <c r="D56" i="10"/>
  <c r="C56" i="10"/>
  <c r="D55" i="10"/>
  <c r="C55" i="10"/>
  <c r="D54" i="10"/>
  <c r="C54" i="10"/>
  <c r="D53" i="10"/>
  <c r="C53" i="10"/>
  <c r="D52" i="10"/>
  <c r="C52" i="10"/>
  <c r="D51" i="10"/>
  <c r="C51" i="10"/>
  <c r="D50" i="10"/>
  <c r="C50" i="10"/>
  <c r="D49" i="10"/>
  <c r="C49" i="10"/>
  <c r="D48" i="10"/>
  <c r="C48" i="10"/>
  <c r="D47" i="10"/>
  <c r="C47" i="10"/>
  <c r="D46" i="10"/>
  <c r="C46" i="10"/>
  <c r="D45" i="10"/>
  <c r="C45" i="10"/>
  <c r="D44" i="10"/>
  <c r="C44" i="10"/>
  <c r="D43" i="10"/>
  <c r="C43" i="10"/>
  <c r="D42" i="10"/>
  <c r="C42" i="10"/>
  <c r="D41" i="10"/>
  <c r="C41" i="10"/>
  <c r="D40" i="10"/>
  <c r="C40" i="10"/>
  <c r="D39" i="10"/>
  <c r="C39" i="10"/>
  <c r="D38" i="10"/>
  <c r="C38" i="10"/>
  <c r="D37" i="10"/>
  <c r="C37" i="10"/>
  <c r="D36" i="10"/>
  <c r="C36" i="10"/>
  <c r="D35" i="10"/>
  <c r="C35" i="10"/>
  <c r="D34" i="10"/>
  <c r="C34" i="10"/>
  <c r="D33" i="10"/>
  <c r="C33" i="10"/>
  <c r="D32" i="10"/>
  <c r="C32" i="10"/>
  <c r="D31" i="10"/>
  <c r="C31" i="10"/>
  <c r="D30" i="10"/>
  <c r="C30" i="10"/>
  <c r="D29" i="10"/>
  <c r="C29" i="10"/>
  <c r="D28" i="10"/>
  <c r="C28" i="10"/>
  <c r="D27" i="10"/>
  <c r="C27" i="10"/>
  <c r="D26" i="10"/>
  <c r="C26" i="10"/>
  <c r="D25" i="10"/>
  <c r="C25" i="10"/>
  <c r="D24" i="10"/>
  <c r="C24" i="10"/>
  <c r="D23" i="10"/>
  <c r="C23" i="10"/>
  <c r="D22" i="10"/>
  <c r="C22" i="10"/>
  <c r="D21" i="10"/>
  <c r="C21" i="10"/>
  <c r="D20" i="10"/>
  <c r="C20" i="10"/>
  <c r="D19" i="10"/>
  <c r="C19" i="10"/>
  <c r="D18" i="10"/>
  <c r="C18" i="10"/>
  <c r="D17" i="10"/>
  <c r="C17" i="10"/>
  <c r="D16" i="10"/>
  <c r="C16" i="10"/>
  <c r="D15" i="10"/>
  <c r="C15" i="10"/>
  <c r="D14" i="10"/>
  <c r="C14" i="10"/>
  <c r="D13" i="10"/>
  <c r="C13" i="10"/>
  <c r="D12" i="10"/>
  <c r="C12" i="10"/>
  <c r="D11" i="10"/>
  <c r="C11" i="10"/>
  <c r="D10" i="10"/>
  <c r="C10" i="10"/>
  <c r="E476" i="11" l="1"/>
  <c r="J476" i="10"/>
  <c r="E476" i="10"/>
  <c r="F476" i="10"/>
  <c r="G476" i="10"/>
  <c r="H476" i="10"/>
  <c r="I476" i="10"/>
  <c r="N53" i="1" l="1"/>
  <c r="N51" i="1"/>
  <c r="M53" i="1"/>
  <c r="M51" i="1"/>
  <c r="L53" i="1"/>
  <c r="L51" i="1"/>
  <c r="K53" i="1"/>
  <c r="K51" i="1"/>
  <c r="J53" i="1"/>
  <c r="J51" i="1"/>
  <c r="I51" i="1"/>
  <c r="I53" i="1"/>
  <c r="C416" i="9"/>
  <c r="C398" i="9"/>
  <c r="C384" i="9"/>
  <c r="C366" i="9"/>
  <c r="C338" i="9"/>
  <c r="C329" i="9"/>
  <c r="C221" i="9"/>
  <c r="C211" i="9"/>
  <c r="C193" i="9"/>
  <c r="C169" i="9"/>
  <c r="C355" i="9" l="1"/>
  <c r="D355" i="9"/>
  <c r="C356" i="9"/>
  <c r="D356" i="9"/>
  <c r="D10" i="9" l="1"/>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M26" i="1" l="1"/>
  <c r="M24" i="1"/>
  <c r="J26" i="1"/>
  <c r="J24" i="1"/>
  <c r="K26" i="1"/>
  <c r="K24" i="1"/>
  <c r="L26" i="1"/>
  <c r="L24" i="1"/>
  <c r="N26" i="1"/>
  <c r="N24" i="1"/>
  <c r="I26" i="1"/>
  <c r="I24" i="1"/>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5" i="1" l="1"/>
  <c r="F16" i="1"/>
  <c r="K15" i="1" l="1"/>
  <c r="K16" i="1"/>
  <c r="I16" i="1"/>
  <c r="I15" i="1"/>
  <c r="J15" i="1"/>
  <c r="J16" i="1"/>
</calcChain>
</file>

<file path=xl/sharedStrings.xml><?xml version="1.0" encoding="utf-8"?>
<sst xmlns="http://schemas.openxmlformats.org/spreadsheetml/2006/main" count="9140" uniqueCount="1378">
  <si>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</si>
  <si>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</si>
  <si>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</si>
  <si>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</si>
  <si>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</si>
  <si>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</si>
  <si>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</si>
  <si>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</si>
  <si>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</si>
  <si>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</si>
  <si>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</si>
  <si>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</si>
  <si>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</si>
  <si>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</si>
  <si>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</si>
  <si>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</si>
  <si>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</si>
  <si>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</si>
  <si>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</si>
  <si>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</si>
  <si>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</si>
  <si>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</si>
  <si>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</si>
  <si>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</si>
  <si>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</si>
  <si>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</si>
  <si>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</si>
  <si>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</si>
  <si>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</si>
  <si>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</si>
  <si>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</si>
  <si>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</si>
  <si>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</si>
  <si>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</si>
  <si>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</si>
  <si>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</si>
  <si>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</si>
  <si>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</si>
  <si>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</si>
  <si>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</si>
  <si>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</si>
  <si>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</si>
  <si>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</si>
  <si>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</si>
  <si>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</si>
  <si>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</si>
  <si>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</si>
  <si>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</si>
  <si>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</si>
  <si>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</si>
  <si>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</si>
  <si>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</si>
  <si>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</si>
  <si>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</si>
  <si>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</si>
  <si>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</si>
  <si>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</si>
  <si>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</si>
  <si>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</si>
  <si>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</si>
  <si>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</si>
  <si>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</si>
  <si>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</si>
  <si>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</si>
  <si>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</si>
  <si>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</si>
  <si>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</si>
  <si>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</si>
  <si>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</si>
  <si>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</si>
  <si>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</si>
  <si>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</si>
  <si>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</si>
  <si>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</si>
  <si>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</si>
  <si>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</si>
  <si>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</si>
  <si>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</si>
  <si>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</si>
  <si>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</si>
  <si>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</si>
  <si>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</si>
  <si>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</si>
  <si>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</si>
  <si>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</si>
  <si>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</si>
  <si>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</si>
  <si>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</si>
  <si>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</si>
  <si>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</si>
  <si>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</si>
  <si>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</si>
  <si>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</si>
  <si>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</si>
  <si>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</si>
  <si>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</si>
  <si>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</si>
  <si>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</si>
  <si>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</si>
  <si>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</si>
  <si>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</si>
  <si>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</si>
  <si>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</si>
  <si>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</si>
  <si>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</si>
  <si>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</si>
  <si>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</si>
  <si>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</si>
  <si>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</si>
  <si>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</si>
  <si>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</si>
  <si>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</si>
  <si>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</si>
  <si>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</si>
  <si>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</si>
  <si>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</si>
  <si>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</si>
  <si>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</si>
  <si>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</si>
  <si>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</si>
  <si>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</si>
  <si>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</si>
  <si>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</si>
  <si>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</si>
  <si>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</si>
  <si>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</si>
  <si>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</si>
  <si>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</si>
  <si>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</si>
  <si>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</si>
  <si>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</si>
  <si>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</si>
  <si>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</si>
  <si>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</si>
  <si>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</si>
  <si>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</si>
  <si>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</si>
  <si>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</si>
  <si>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</si>
  <si>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</si>
  <si>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</si>
  <si>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</si>
  <si>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</si>
  <si>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</si>
  <si>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</si>
  <si>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</si>
  <si>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</si>
  <si>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</si>
  <si>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</si>
  <si>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</si>
  <si>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</si>
  <si>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</si>
  <si>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</si>
  <si>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</si>
  <si>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</si>
  <si>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</si>
  <si>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</si>
  <si>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</si>
  <si>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</si>
  <si>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</si>
  <si>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</si>
  <si>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</si>
  <si>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</si>
  <si>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</si>
  <si>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</si>
  <si>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</si>
  <si>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</si>
  <si>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</si>
  <si>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</si>
  <si>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</si>
  <si>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</si>
  <si>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</si>
  <si>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</si>
  <si>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</si>
  <si>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</si>
  <si>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</si>
  <si>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</si>
  <si>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</si>
  <si>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</si>
  <si>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</si>
  <si>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</si>
  <si>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</si>
  <si>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</si>
  <si>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</si>
  <si>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</si>
  <si>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</si>
  <si>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</si>
  <si>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</si>
  <si>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</si>
  <si>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</si>
  <si>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</si>
  <si>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</si>
  <si>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</si>
  <si>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</si>
  <si>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</si>
  <si>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</si>
  <si>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</si>
  <si>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</si>
  <si>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</si>
  <si>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</si>
  <si>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</si>
  <si>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</si>
  <si>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</si>
  <si>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</si>
  <si>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</si>
  <si>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</si>
  <si>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</si>
  <si>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</si>
  <si>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</si>
  <si>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</si>
  <si>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</si>
  <si>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</si>
  <si>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</si>
  <si>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</si>
  <si>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</si>
  <si>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</si>
  <si>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</si>
  <si>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</si>
  <si>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</si>
  <si>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</si>
  <si>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</si>
  <si>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</si>
  <si>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</si>
  <si>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</si>
  <si>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</si>
  <si>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</si>
  <si>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</si>
  <si>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</si>
  <si>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</si>
  <si>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</si>
  <si>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</si>
  <si>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</si>
  <si>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</si>
  <si>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</si>
  <si>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</si>
  <si>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</si>
  <si>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</si>
  <si>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</si>
  <si>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</si>
  <si>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</si>
  <si>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</si>
  <si>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</si>
  <si>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</si>
  <si>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</si>
  <si>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</si>
  <si>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</si>
  <si>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</si>
  <si>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</si>
  <si>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</si>
  <si>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</si>
  <si>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</si>
  <si>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</si>
  <si>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</si>
  <si>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</si>
  <si>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</si>
  <si>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</si>
  <si>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</si>
  <si>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</si>
  <si>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</si>
  <si>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</si>
  <si>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</si>
  <si>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</si>
  <si>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</si>
  <si>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</si>
  <si>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</si>
  <si>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</si>
  <si>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</si>
  <si>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</si>
  <si>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</si>
  <si>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</si>
  <si>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</si>
  <si>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</si>
  <si>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</si>
  <si>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</si>
  <si>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</si>
  <si>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</si>
  <si>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</si>
  <si>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</si>
  <si>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</si>
  <si>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</si>
  <si>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</si>
  <si>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</si>
  <si>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</si>
  <si>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</si>
  <si>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</si>
  <si>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</si>
  <si>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</si>
  <si>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</si>
  <si>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</si>
  <si>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</si>
  <si>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</si>
  <si>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</si>
  <si>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</si>
  <si>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</si>
  <si>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</si>
  <si>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</si>
  <si>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</si>
  <si>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</si>
  <si>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</si>
  <si>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</si>
  <si>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</si>
  <si>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</si>
  <si>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</si>
  <si>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</si>
  <si>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</si>
  <si>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</si>
  <si>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</si>
  <si>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</si>
  <si>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</si>
  <si>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</si>
  <si>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</si>
  <si>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</si>
  <si>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</si>
  <si>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</si>
  <si>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</si>
  <si>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</si>
  <si>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</si>
  <si>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</si>
  <si>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</si>
  <si>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</si>
  <si>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</si>
  <si>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</si>
  <si>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</si>
  <si>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</si>
  <si>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</si>
  <si>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</si>
  <si>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</si>
  <si>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</si>
  <si>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</si>
  <si>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</si>
  <si>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</si>
  <si>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</si>
  <si>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</si>
  <si>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</si>
  <si>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</si>
  <si>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</si>
  <si>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</si>
  <si>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</si>
  <si>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</si>
  <si>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</si>
  <si>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</si>
  <si>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</si>
  <si>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</si>
  <si>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</si>
  <si>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</si>
  <si>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</si>
  <si>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</si>
  <si>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</si>
  <si>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</si>
  <si>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</si>
  <si>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</si>
  <si>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</si>
  <si>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</si>
  <si>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</si>
  <si>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</si>
  <si>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</si>
  <si>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</si>
  <si>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</si>
  <si>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</si>
  <si>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</si>
  <si>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</si>
  <si>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</si>
  <si>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</si>
  <si>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</si>
  <si>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</si>
  <si>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</si>
  <si>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</si>
  <si>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</si>
  <si>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</si>
  <si>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</si>
  <si>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</si>
  <si>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</si>
  <si>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</si>
  <si>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</si>
  <si>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</si>
  <si>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</si>
  <si>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</si>
  <si>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</si>
  <si>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</si>
  <si>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</si>
  <si>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</si>
  <si>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</si>
  <si>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</si>
  <si>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</si>
  <si>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</si>
  <si>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</si>
  <si>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</si>
  <si>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</si>
  <si>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</si>
  <si>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</si>
  <si>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</si>
  <si>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</si>
  <si>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</si>
  <si>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</si>
  <si>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</si>
  <si>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</si>
  <si>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</si>
  <si>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</si>
  <si>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</si>
  <si>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</si>
  <si>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</si>
  <si>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</si>
  <si>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</si>
  <si>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</si>
  <si>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</si>
  <si>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</si>
  <si>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</si>
  <si>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</si>
  <si>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</si>
  <si>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</si>
  <si>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</si>
  <si>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</si>
  <si>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</si>
  <si>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</si>
  <si>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</si>
  <si>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</si>
  <si>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</si>
  <si>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</si>
  <si>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</si>
  <si>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</si>
  <si>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</si>
  <si>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</si>
  <si>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</si>
  <si>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</si>
  <si>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</si>
  <si>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</si>
  <si>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</si>
  <si>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</si>
  <si>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</si>
  <si>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</si>
  <si>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</si>
  <si>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</si>
  <si>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</si>
  <si>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</si>
  <si>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</si>
  <si>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</si>
  <si>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</si>
  <si>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</si>
  <si>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</si>
  <si>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</si>
  <si>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</si>
  <si>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</si>
  <si>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</si>
  <si>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</si>
  <si>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</si>
  <si>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</si>
  <si>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</si>
  <si>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</si>
  <si>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</si>
  <si>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</si>
  <si>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</si>
  <si>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</si>
  <si>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</si>
  <si>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</si>
  <si>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</si>
  <si>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</si>
  <si>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</si>
  <si>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</si>
  <si>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</si>
  <si>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</si>
  <si>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</si>
  <si>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</si>
  <si>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</si>
  <si>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</si>
  <si>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</si>
  <si>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</si>
  <si>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</si>
  <si>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</si>
  <si>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</si>
  <si>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</si>
  <si>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</si>
  <si>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</si>
  <si>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</si>
  <si>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</si>
  <si>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</si>
  <si>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</si>
  <si>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</si>
  <si>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</si>
  <si>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</si>
  <si>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</si>
  <si>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</si>
  <si>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</si>
  <si>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</si>
  <si>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</si>
  <si>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</si>
  <si>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</si>
  <si>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</si>
  <si>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</si>
  <si>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</si>
  <si>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</si>
  <si>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</si>
  <si>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</si>
  <si>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</si>
  <si>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</si>
  <si>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</si>
  <si>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</si>
  <si>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</si>
  <si>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</si>
  <si>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</si>
  <si>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</si>
  <si>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</si>
  <si>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</si>
  <si>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</si>
  <si>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</si>
  <si>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</si>
  <si>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</si>
  <si>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</si>
  <si>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</si>
  <si>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</si>
  <si>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</si>
  <si>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</si>
  <si>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</si>
  <si>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</si>
  <si>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</si>
  <si>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</si>
  <si>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</si>
  <si>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</si>
  <si>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</si>
  <si>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</si>
  <si>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</si>
  <si>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</si>
  <si>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</si>
  <si>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</si>
  <si>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</si>
  <si>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</si>
  <si>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</si>
  <si>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</si>
  <si>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</si>
  <si>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</si>
  <si>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</si>
  <si>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</si>
  <si>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</si>
  <si>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</si>
  <si>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</si>
  <si>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</si>
  <si>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</si>
  <si>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</si>
  <si>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</si>
  <si>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</si>
  <si>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</si>
  <si>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</si>
  <si>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</si>
  <si>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</si>
  <si>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</si>
  <si>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</si>
  <si>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</si>
  <si>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</si>
  <si>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</si>
  <si>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</si>
  <si>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</si>
  <si>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</si>
  <si>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</si>
  <si>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</si>
  <si>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</si>
  <si>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</si>
  <si>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</si>
  <si>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</si>
  <si>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</si>
  <si>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</si>
  <si>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</si>
  <si>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</si>
  <si>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</si>
  <si>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</si>
  <si>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</si>
  <si>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</si>
  <si>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</si>
  <si>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</si>
  <si>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</si>
  <si>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</si>
  <si>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</si>
  <si>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</si>
  <si>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</si>
  <si>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</si>
  <si>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</si>
  <si>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</si>
  <si>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</si>
  <si>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</si>
  <si>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</si>
  <si>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</si>
  <si>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</si>
  <si>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</si>
  <si>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</si>
  <si>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</si>
  <si>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</si>
  <si>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</si>
  <si>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</si>
  <si>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</si>
  <si>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</si>
  <si>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</si>
  <si>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</si>
  <si>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</si>
  <si>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</si>
  <si>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</si>
  <si>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</si>
  <si>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</si>
  <si>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</si>
  <si>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</si>
  <si>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</si>
  <si>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</si>
  <si>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</si>
  <si>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</si>
  <si>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</si>
  <si>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</si>
  <si>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</si>
  <si>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</si>
  <si>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</si>
  <si>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</si>
  <si>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</si>
  <si>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</si>
  <si>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</si>
  <si>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</si>
  <si>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</si>
  <si>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</si>
  <si>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</si>
  <si>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</si>
  <si>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</si>
  <si>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</si>
  <si>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</si>
  <si>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</si>
  <si>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</si>
  <si>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</si>
  <si>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</si>
  <si>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</si>
  <si>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</si>
  <si>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</si>
  <si>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</si>
  <si>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</si>
  <si>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</si>
  <si>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</si>
  <si>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</si>
  <si>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</si>
  <si>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</si>
  <si>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</si>
  <si>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</si>
  <si>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</si>
  <si>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</si>
  <si>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</si>
  <si>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</si>
  <si>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</si>
  <si>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</si>
  <si>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</si>
  <si>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</si>
  <si>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</si>
  <si>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</si>
  <si>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</si>
  <si>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</si>
  <si>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</si>
  <si>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</si>
  <si>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</si>
  <si>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</si>
  <si>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</si>
  <si>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</si>
  <si>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</si>
  <si>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</si>
  <si>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</si>
  <si>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</si>
  <si>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</si>
  <si>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</si>
  <si>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</si>
  <si>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</si>
  <si>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</si>
  <si>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</si>
  <si>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</si>
  <si>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</si>
  <si>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</si>
  <si>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</si>
  <si>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</si>
  <si>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</si>
  <si>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</si>
  <si>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</si>
  <si>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</si>
  <si>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</si>
  <si>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</si>
  <si>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</si>
  <si>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</si>
  <si>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</si>
  <si>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</si>
  <si>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</si>
  <si>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</si>
  <si>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</si>
  <si>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</si>
  <si>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</si>
  <si>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</si>
  <si>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</si>
  <si>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</si>
  <si>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</si>
  <si>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</si>
  <si>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</si>
  <si>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</si>
  <si>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</si>
  <si>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</si>
  <si>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</si>
  <si>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</si>
  <si>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</si>
  <si>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</si>
  <si>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</si>
  <si>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</si>
  <si>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</si>
  <si>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</si>
  <si>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</si>
  <si>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</si>
  <si>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</si>
  <si>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</si>
  <si>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</si>
  <si>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</si>
  <si>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</si>
  <si>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</si>
  <si>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</si>
  <si>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</si>
  <si>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</si>
  <si>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</si>
  <si>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</si>
  <si>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</si>
  <si>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</si>
  <si>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</si>
  <si>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</si>
  <si>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</si>
  <si>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</si>
  <si>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</si>
  <si>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</si>
  <si>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</si>
  <si>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</si>
  <si>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</si>
  <si>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</si>
  <si>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</si>
  <si>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</si>
  <si>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</si>
  <si>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</si>
  <si>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</si>
  <si>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</si>
  <si>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</si>
  <si>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</si>
  <si>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</si>
  <si>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</si>
  <si>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</si>
  <si>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</si>
  <si>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</si>
  <si>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</si>
  <si>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</si>
  <si>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</si>
  <si>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</si>
  <si>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</si>
  <si>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</si>
  <si>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</si>
  <si>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</si>
  <si>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</si>
  <si>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</si>
  <si>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</si>
  <si>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</si>
  <si>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</si>
  <si>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</si>
  <si>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</si>
  <si>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</si>
  <si>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</si>
  <si>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</si>
  <si>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</si>
  <si>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</si>
  <si>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</si>
  <si>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</si>
  <si>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</si>
  <si>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</si>
  <si>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</si>
  <si>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</si>
  <si>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</si>
  <si>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</si>
  <si>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</si>
  <si>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</si>
  <si>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</si>
  <si>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</si>
  <si>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</si>
  <si>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</si>
  <si>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</si>
  <si>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</si>
  <si>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</si>
  <si>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</si>
  <si>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</si>
  <si>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</si>
  <si>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</si>
  <si>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</si>
  <si>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</si>
  <si>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</si>
  <si>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</si>
  <si>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</si>
  <si>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</si>
  <si>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</si>
  <si>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</si>
  <si>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</si>
  <si>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</si>
  <si>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</si>
  <si>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</si>
  <si>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</si>
  <si>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</si>
  <si>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</si>
  <si>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</si>
  <si>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</si>
  <si>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</si>
  <si>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</si>
  <si>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</si>
  <si>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</si>
  <si>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</si>
  <si>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</si>
  <si>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</si>
  <si>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</si>
  <si>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</si>
  <si>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</si>
  <si>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</si>
  <si>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</si>
  <si>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</si>
  <si>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</si>
  <si>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</si>
  <si>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</si>
  <si>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</si>
  <si>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</si>
  <si>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</si>
  <si>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</si>
  <si>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</si>
  <si>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</si>
  <si>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</si>
  <si>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</si>
  <si>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</si>
  <si>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</si>
  <si>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</si>
  <si>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</si>
  <si>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</si>
  <si>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</si>
  <si>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</si>
  <si>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</si>
  <si>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</si>
  <si>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</si>
  <si>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</si>
  <si>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</si>
  <si>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</si>
  <si>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</si>
  <si>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</si>
  <si>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</si>
  <si>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</si>
  <si>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</si>
  <si>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</si>
  <si>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</si>
  <si>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</si>
  <si>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</si>
  <si>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</si>
  <si>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</si>
  <si>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</si>
  <si>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</si>
  <si>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</si>
  <si>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</si>
  <si>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</si>
  <si>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</si>
  <si>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</si>
  <si>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</si>
  <si>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</si>
  <si>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</si>
  <si>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</si>
  <si>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</si>
  <si>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</si>
  <si>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</si>
  <si>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</si>
  <si>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</si>
  <si>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</si>
  <si>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</si>
  <si>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</si>
  <si>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</si>
  <si>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</si>
  <si>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</si>
  <si>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</si>
  <si>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</si>
  <si>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</si>
  <si>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</si>
  <si>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</si>
  <si>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</si>
  <si>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</si>
  <si>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</si>
  <si>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</si>
  <si>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</si>
  <si>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</si>
  <si>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</si>
  <si>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</si>
  <si>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</si>
  <si>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</si>
  <si>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</si>
  <si>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</si>
  <si>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</si>
  <si>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</si>
  <si>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</si>
  <si>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</si>
  <si>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</si>
  <si>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</si>
  <si>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</si>
  <si>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</si>
  <si>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</si>
  <si>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</si>
  <si>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</si>
  <si>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</si>
  <si>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</si>
  <si>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</si>
  <si>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</si>
  <si>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</si>
  <si>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</si>
  <si>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</si>
  <si>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</si>
  <si>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</si>
  <si>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</si>
  <si>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</si>
  <si>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</si>
  <si>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</si>
  <si>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</si>
  <si>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</si>
  <si>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</si>
  <si>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</si>
  <si>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</si>
  <si>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</si>
  <si>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</si>
  <si>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</si>
  <si>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</si>
  <si>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</si>
  <si>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</si>
  <si>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</si>
  <si>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</si>
  <si>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</si>
  <si>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</si>
  <si>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</si>
  <si>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</si>
  <si>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</si>
  <si>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</si>
  <si>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</si>
  <si>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</si>
  <si>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</si>
  <si>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</si>
  <si>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</si>
  <si>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</si>
  <si>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</si>
  <si>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</si>
  <si>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</si>
  <si>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</si>
  <si>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</si>
  <si>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</si>
  <si>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</si>
  <si>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</si>
  <si>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</si>
  <si>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</si>
  <si>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</si>
  <si>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</si>
  <si>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</si>
  <si>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</si>
  <si>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</si>
  <si>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</si>
  <si>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</si>
  <si>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</si>
  <si>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</si>
  <si>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</si>
  <si>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</si>
  <si>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</si>
  <si>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</si>
  <si>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</si>
  <si>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</si>
  <si>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</si>
  <si>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</si>
  <si>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</si>
  <si>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</si>
  <si>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</si>
  <si>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</si>
  <si>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</si>
  <si>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</si>
  <si>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</si>
  <si>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</si>
  <si>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</si>
  <si>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</si>
  <si>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</si>
  <si>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</si>
  <si>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</si>
  <si>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</si>
  <si>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</si>
  <si>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</si>
  <si>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</si>
  <si>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</si>
  <si>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</si>
  <si>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</si>
  <si>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</si>
  <si>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</si>
  <si>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</si>
  <si>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</si>
  <si>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</si>
  <si>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</si>
  <si>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</si>
  <si>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</si>
  <si>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</si>
  <si>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</si>
  <si>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</si>
  <si>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</si>
  <si>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</si>
  <si>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</si>
  <si>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</si>
  <si>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</si>
  <si>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</si>
  <si>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</si>
  <si>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</si>
  <si>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</si>
  <si>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</si>
  <si>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</si>
  <si>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</si>
  <si>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</si>
  <si>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</si>
  <si>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</si>
  <si>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</si>
  <si>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</si>
  <si>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</si>
  <si>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</si>
  <si>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</si>
  <si>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</si>
  <si>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</si>
  <si>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</si>
  <si>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</si>
  <si>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</si>
  <si>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</si>
  <si>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</si>
  <si>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</si>
  <si>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</si>
  <si>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</si>
  <si>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</si>
  <si>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</si>
  <si>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</si>
  <si>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</si>
  <si>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</si>
  <si>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</si>
  <si>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</si>
  <si>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</si>
  <si>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</si>
  <si>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</si>
  <si>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</si>
  <si>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</si>
  <si>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</si>
  <si>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</si>
  <si>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</si>
  <si>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</si>
  <si>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</si>
  <si>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</si>
  <si>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</si>
  <si>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</si>
  <si>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</si>
  <si>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</si>
  <si>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</si>
  <si>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</si>
  <si>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</si>
  <si>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</si>
  <si>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</si>
  <si>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</si>
  <si>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</si>
  <si>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</si>
  <si>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</si>
  <si>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</si>
  <si>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</si>
  <si>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</si>
  <si>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</si>
  <si>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</si>
  <si>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</si>
  <si>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</si>
  <si>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</si>
  <si>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</si>
  <si>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</si>
  <si>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</si>
  <si>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</si>
  <si>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</si>
  <si>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</si>
  <si>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</si>
  <si>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</si>
  <si>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</si>
  <si>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</si>
  <si>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</si>
  <si>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</si>
  <si>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</si>
  <si>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</si>
  <si>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</si>
  <si>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</si>
  <si>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</si>
  <si>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</si>
  <si>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</si>
  <si>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</si>
  <si>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</si>
  <si>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</si>
  <si>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</si>
  <si>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</si>
  <si>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</si>
  <si>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</si>
  <si>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</si>
  <si>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</si>
  <si>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</si>
  <si>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</si>
  <si>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</si>
  <si>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</si>
  <si>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</si>
  <si>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</si>
  <si>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</si>
  <si>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</si>
  <si>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</si>
  <si>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</si>
  <si>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</si>
  <si>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</si>
  <si>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</si>
  <si>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</si>
  <si>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</si>
  <si>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</si>
  <si>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</si>
  <si>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</si>
  <si>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</si>
  <si>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</si>
  <si>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</si>
  <si>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</si>
  <si>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</si>
  <si>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</si>
  <si>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</si>
  <si>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</si>
  <si>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</si>
  <si>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</si>
  <si>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</si>
  <si>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</si>
  <si>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</si>
  <si>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</si>
  <si>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</si>
  <si>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</si>
  <si>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</si>
  <si>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</si>
  <si>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</si>
  <si>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</si>
  <si>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</si>
  <si>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</si>
  <si>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</si>
  <si>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</si>
  <si>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</si>
  <si>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</si>
  <si>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</si>
  <si>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</si>
  <si>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</si>
  <si>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</si>
  <si>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</si>
  <si>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</si>
  <si>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</si>
  <si>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</si>
  <si>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</si>
  <si>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</si>
  <si>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</si>
  <si>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</si>
  <si>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</si>
  <si>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</si>
  <si>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</si>
  <si>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</si>
  <si>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</si>
  <si>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</si>
  <si>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</si>
  <si>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</si>
  <si>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</si>
  <si>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</si>
  <si>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</si>
  <si>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</si>
  <si>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</si>
  <si>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</si>
  <si>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</si>
  <si>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</si>
  <si>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</si>
  <si>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</si>
  <si>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</si>
  <si>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</si>
  <si>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</si>
  <si>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</si>
  <si>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</si>
  <si>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</si>
  <si>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</si>
  <si>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</si>
  <si>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</si>
  <si>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</si>
  <si>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</si>
  <si>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</si>
  <si>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</si>
  <si>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</si>
  <si>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</si>
  <si>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</si>
  <si>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</si>
  <si>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</si>
  <si>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</si>
  <si>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</si>
  <si>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</si>
  <si>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</si>
  <si>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</si>
  <si>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</si>
  <si>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</si>
  <si>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</si>
  <si>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</si>
  <si>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</si>
  <si>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</si>
  <si>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</si>
  <si>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</si>
  <si>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</si>
  <si>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</si>
  <si>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</si>
  <si>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</si>
  <si>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</si>
  <si>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</si>
  <si>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</si>
  <si>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</si>
  <si>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</si>
  <si>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</si>
  <si>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</si>
  <si>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</si>
  <si>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</si>
  <si>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</si>
  <si>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</si>
  <si>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</si>
  <si>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</si>
  <si>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</si>
  <si>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</si>
  <si>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</si>
  <si>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</si>
  <si>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</si>
  <si>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</si>
  <si>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</si>
  <si>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</si>
  <si>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</si>
  <si>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</si>
  <si>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</si>
  <si>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</si>
  <si>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</si>
  <si>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</si>
  <si>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</si>
  <si>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</si>
  <si>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</si>
  <si>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</si>
  <si>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</si>
  <si>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</si>
  <si>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</si>
  <si>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</si>
  <si>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</si>
  <si>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</si>
  <si>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</si>
  <si>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</si>
  <si>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</si>
  <si>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</si>
  <si>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</si>
  <si>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</si>
  <si>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</si>
  <si>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</si>
  <si>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</si>
  <si>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</si>
  <si>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</si>
  <si>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</si>
  <si>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</si>
  <si>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</si>
  <si>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</si>
  <si>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</si>
  <si>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</si>
  <si>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</si>
  <si>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</si>
  <si>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</si>
  <si>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</si>
  <si>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</si>
  <si>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</si>
  <si>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</si>
  <si>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</si>
  <si>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</si>
  <si>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</si>
  <si>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</si>
  <si>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</si>
  <si>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</si>
  <si>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</si>
  <si>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</si>
  <si>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</si>
  <si>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</si>
  <si>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</si>
  <si>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</si>
  <si>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</si>
  <si>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</si>
  <si>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</si>
  <si>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</si>
  <si>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</si>
  <si>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</si>
  <si>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</si>
  <si>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</si>
  <si>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</si>
  <si>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</si>
  <si>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</si>
  <si>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</si>
  <si>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</si>
  <si>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</si>
  <si>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</si>
  <si>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</si>
  <si>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</si>
  <si>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</si>
  <si>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</si>
  <si>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</si>
  <si>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</si>
  <si>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</si>
  <si>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</si>
  <si>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</si>
  <si>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</si>
  <si>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</si>
  <si>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</si>
  <si>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</si>
  <si>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</si>
  <si>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</si>
  <si>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</si>
  <si>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</si>
  <si>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</si>
  <si>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</si>
  <si>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</si>
  <si>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</si>
  <si>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</si>
  <si>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</si>
  <si>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</si>
  <si>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</si>
  <si>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</si>
  <si>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</si>
  <si>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</si>
  <si>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</si>
  <si>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</si>
  <si>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</si>
  <si>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</si>
  <si>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</si>
  <si>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</si>
  <si>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</si>
  <si>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</si>
  <si>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</si>
  <si>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</si>
  <si>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</si>
  <si>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</si>
  <si>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</si>
  <si>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</si>
  <si>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</si>
  <si>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Source: Office for National Statistics - Annual Population Survey</t>
  </si>
  <si>
    <t>Some cells refer to notes which can be found in the Notes worksheet.</t>
  </si>
  <si>
    <t>Mission 6: By 2030, the number of people successfully completing high-quality skills training will have significantly increased in every area of the UK.  In England, this will lead to 200,000 more people successfully completing high-quality skills training annually, driven by 80,000 more people completing courses in the lowest skilled areas.</t>
  </si>
  <si>
    <t>Source: Department for Education</t>
  </si>
  <si>
    <t>Number of achievements on apprenticeships per 100,000 people</t>
  </si>
  <si>
    <t>Number of starts on apprenticeships per 100,000 people</t>
  </si>
  <si>
    <t>Proportion of the population aged 16 – 64 with level 3+ qualifications</t>
  </si>
  <si>
    <t>Total Achievements (Aug to Jul)</t>
  </si>
  <si>
    <t>populations</t>
  </si>
  <si>
    <t>Achievement per 1,000 population (aged 19+)</t>
  </si>
  <si>
    <t>2019/20</t>
  </si>
  <si>
    <t>2020/21</t>
  </si>
  <si>
    <t>2021/22</t>
  </si>
  <si>
    <t>apprenticeships</t>
  </si>
  <si>
    <t>starts rate per 100000 population</t>
  </si>
  <si>
    <t>starts</t>
  </si>
  <si>
    <t>population</t>
  </si>
  <si>
    <t>2016/17</t>
  </si>
  <si>
    <t>2017/18</t>
  </si>
  <si>
    <t>2018/19</t>
  </si>
  <si>
    <t>achievements rate per 100000 population</t>
  </si>
  <si>
    <t>achievements</t>
  </si>
  <si>
    <t>-</t>
  </si>
  <si>
    <t>!</t>
  </si>
  <si>
    <t>#</t>
  </si>
  <si>
    <t>Jan 2004-Dec 2004</t>
  </si>
  <si>
    <t>Jan 2005-Dec 2005</t>
  </si>
  <si>
    <t>Jan 2006-Dec 2006</t>
  </si>
  <si>
    <t>Jan 2007-Dec 2007</t>
  </si>
  <si>
    <t>Jan 2008-Dec 2008</t>
  </si>
  <si>
    <t>Jan 2009-Dec 2009</t>
  </si>
  <si>
    <t>Jan 2010-Dec 2010</t>
  </si>
  <si>
    <t>Jan 2011-Dec 2011</t>
  </si>
  <si>
    <t>Jan 2012-Dec 2012</t>
  </si>
  <si>
    <t>Jan 2013-Dec 2013</t>
  </si>
  <si>
    <t>Jan 2014-Dec 2014</t>
  </si>
  <si>
    <t>Jan 2015-Dec 2015</t>
  </si>
  <si>
    <t>Jan 2016-Dec 2016</t>
  </si>
  <si>
    <t>Jan 2017-Dec 2017</t>
  </si>
  <si>
    <t>Jan 2018-Dec 2018</t>
  </si>
  <si>
    <t>Jan 2019-Dec 2019</t>
  </si>
  <si>
    <t>Jan 2020-Dec 2020</t>
  </si>
  <si>
    <t>Jan 2021-Dec 2021</t>
  </si>
  <si>
    <t>numerator</t>
  </si>
  <si>
    <t>denominator</t>
  </si>
  <si>
    <t>percent</t>
  </si>
  <si>
    <t>Proportion of the population aged 16 – 64 with level 3+ qualifications, %</t>
  </si>
  <si>
    <t>further education and skills total participation</t>
  </si>
  <si>
    <t>participation rate per 100000 population</t>
  </si>
  <si>
    <t>participation</t>
  </si>
  <si>
    <t>19+ further education and skills participation, per 100,000 population</t>
  </si>
  <si>
    <t>Adult (19+) Education and Training aim achievements per 1,000 population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</si>
</sst>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
      <i/>
      <u/>
      <sz val="8"/>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6">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s>
  <cellStyleXfs count="1">
    <xf numFmtId="0" fontId="0" fillId="0" borderId="0"/>
  </cellStyleXfs>
  <cellXfs count="71">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5" fillId="2" borderId="0" xfId="0" applyFont="1" applyFill="1" applyAlignment="1">
      <alignment vertical="top" wrapText="1"/>
    </xf>
    <xf numFmtId="0" fontId="1" fillId="0" borderId="0" xfId="0" applyFont="1"/>
    <xf numFmtId="0" fontId="6" fillId="2" borderId="0" xfId="0" applyFont="1" applyFill="1" applyAlignment="1">
      <alignment vertical="top" wrapText="1"/>
    </xf>
    <xf numFmtId="164" fontId="0" fillId="2" borderId="0" xfId="0" applyNumberFormat="1" applyFill="1" applyAlignment="1">
      <alignment horizontal="center" vertical="center"/>
    </xf>
    <xf numFmtId="164" fontId="3" fillId="2" borderId="0" xfId="0" applyNumberFormat="1" applyFont="1" applyFill="1" applyAlignment="1">
      <alignment horizontal="center"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4" fillId="2" borderId="2" xfId="0" applyFont="1" applyFill="1" applyBorder="1" applyAlignment="1">
      <alignment horizontal="left" vertical="center"/>
    </xf>
    <xf numFmtId="164" fontId="0" fillId="2" borderId="6" xfId="0" applyNumberFormat="1" applyFill="1" applyBorder="1" applyAlignment="1">
      <alignment horizontal="center" vertical="center"/>
    </xf>
    <xf numFmtId="164" fontId="0" fillId="2" borderId="11" xfId="0" applyNumberFormat="1" applyFill="1" applyBorder="1" applyAlignment="1">
      <alignment horizontal="center" vertical="center"/>
    </xf>
    <xf numFmtId="164" fontId="0" fillId="2" borderId="16" xfId="0" applyNumberFormat="1" applyFill="1" applyBorder="1" applyAlignment="1">
      <alignment horizontal="center" vertical="center"/>
    </xf>
    <xf numFmtId="164" fontId="3" fillId="2" borderId="7" xfId="0" applyNumberFormat="1" applyFont="1" applyFill="1" applyBorder="1" applyAlignment="1">
      <alignment horizontal="center" vertical="center"/>
    </xf>
    <xf numFmtId="164" fontId="3" fillId="2" borderId="11" xfId="0" applyNumberFormat="1" applyFont="1" applyFill="1" applyBorder="1" applyAlignment="1">
      <alignment horizontal="center" vertical="center"/>
    </xf>
    <xf numFmtId="0" fontId="8" fillId="2" borderId="0" xfId="0" applyFont="1" applyFill="1" applyAlignment="1">
      <alignment horizontal="center" vertical="center"/>
    </xf>
    <xf numFmtId="0" fontId="8" fillId="2" borderId="0" xfId="0" applyFont="1" applyFill="1" applyAlignment="1">
      <alignment horizontal="center" vertical="center" wrapText="1"/>
    </xf>
    <xf numFmtId="0" fontId="8" fillId="2" borderId="20" xfId="0" applyFont="1" applyFill="1" applyBorder="1" applyAlignment="1">
      <alignment horizontal="center" vertical="center" wrapText="1"/>
    </xf>
    <xf numFmtId="164" fontId="0" fillId="2" borderId="20" xfId="0" applyNumberFormat="1" applyFill="1" applyBorder="1" applyAlignment="1">
      <alignment horizontal="center" vertical="center"/>
    </xf>
    <xf numFmtId="164" fontId="3" fillId="2" borderId="20" xfId="0" applyNumberFormat="1" applyFont="1" applyFill="1" applyBorder="1" applyAlignment="1">
      <alignment horizontal="center" vertical="center"/>
    </xf>
    <xf numFmtId="164" fontId="0" fillId="2" borderId="5" xfId="0" applyNumberFormat="1" applyFill="1" applyBorder="1" applyAlignment="1">
      <alignment horizontal="center" vertical="center"/>
    </xf>
    <xf numFmtId="0" fontId="8" fillId="2" borderId="4" xfId="0" applyFont="1" applyFill="1" applyBorder="1" applyAlignment="1">
      <alignment horizontal="center" vertical="center" wrapText="1"/>
    </xf>
    <xf numFmtId="164" fontId="0" fillId="2" borderId="25" xfId="0" applyNumberFormat="1" applyFill="1" applyBorder="1" applyAlignment="1">
      <alignment horizontal="center" vertical="center"/>
    </xf>
    <xf numFmtId="164" fontId="0" fillId="2" borderId="24" xfId="0" applyNumberFormat="1" applyFill="1" applyBorder="1" applyAlignment="1">
      <alignment horizontal="center" vertical="center"/>
    </xf>
    <xf numFmtId="164" fontId="0" fillId="2" borderId="4" xfId="0" applyNumberFormat="1" applyFill="1" applyBorder="1" applyAlignment="1">
      <alignment horizontal="center" vertical="center"/>
    </xf>
    <xf numFmtId="164" fontId="3" fillId="2" borderId="24" xfId="0" applyNumberFormat="1" applyFont="1" applyFill="1" applyBorder="1" applyAlignment="1">
      <alignment horizontal="center" vertical="center"/>
    </xf>
    <xf numFmtId="0" fontId="0" fillId="2" borderId="20" xfId="0" applyFill="1" applyBorder="1"/>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21" xfId="0" applyFont="1" applyFill="1" applyBorder="1" applyAlignment="1">
      <alignment horizontal="left" vertical="center" wrapText="1"/>
    </xf>
    <xf numFmtId="0" fontId="12" fillId="2" borderId="22" xfId="0" applyFont="1" applyFill="1" applyBorder="1" applyAlignment="1">
      <alignment horizontal="left" vertical="center" wrapText="1"/>
    </xf>
    <xf numFmtId="0" fontId="12" fillId="2" borderId="23"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Adult (19+) Education and Training aim achievements per 1,000 population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South Lakeland</c:v>
                </c:pt>
              </c:strCache>
            </c:strRef>
          </c:tx>
          <c:spPr>
            <a:solidFill>
              <a:schemeClr val="tx1"/>
            </a:solidFill>
            <a:ln>
              <a:noFill/>
            </a:ln>
            <a:effectLst>
              <a:outerShdw blurRad="50800" dist="38100" algn="l" rotWithShape="0">
                <a:prstClr val="black">
                  <a:alpha val="40000"/>
                </a:prstClr>
              </a:outerShdw>
            </a:effectLst>
          </c:spPr>
          <c:invertIfNegative val="0"/>
          <c:cat>
            <c:strRef>
              <c:f>Sheet1!$I$11:$K$11</c:f>
              <c:strCache>
                <c:ptCount val="3"/>
                <c:pt idx="0">
                  <c:v>2019/20</c:v>
                </c:pt>
                <c:pt idx="1">
                  <c:v>2020/21</c:v>
                </c:pt>
                <c:pt idx="2">
                  <c:v>2021/22</c:v>
                </c:pt>
              </c:strCache>
            </c:strRef>
          </c:cat>
          <c:val>
            <c:numRef>
              <c:f>Sheet1!$I$12:$K$12</c:f>
              <c:numCache>
                <c:formatCode>0.0</c:formatCode>
                <c:ptCount val="3"/>
                <c:pt idx="0">
                  <c:v>8.5877751859717542</c:v>
                </c:pt>
                <c:pt idx="1">
                  <c:v>15.100827060682095</c:v>
                </c:pt>
                <c:pt idx="2">
                  <c:v>14.575573190199663</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Sheet1!$I$11:$K$11</c:f>
              <c:strCache>
                <c:ptCount val="3"/>
                <c:pt idx="0">
                  <c:v>2019/20</c:v>
                </c:pt>
                <c:pt idx="1">
                  <c:v>2020/21</c:v>
                </c:pt>
                <c:pt idx="2">
                  <c:v>2021/22</c:v>
                </c:pt>
              </c:strCache>
            </c:strRef>
          </c:cat>
          <c:val>
            <c:numRef>
              <c:f>Sheet1!$I$13:$K$13</c:f>
              <c:numCache>
                <c:formatCode>0.0</c:formatCode>
                <c:ptCount val="3"/>
                <c:pt idx="0">
                  <c:v>11.08057323977202</c:v>
                </c:pt>
                <c:pt idx="1">
                  <c:v>17.223549655861074</c:v>
                </c:pt>
                <c:pt idx="2">
                  <c:v>16.062547996829277</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Sheet1!$I$11:$K$11</c:f>
              <c:strCache>
                <c:ptCount val="3"/>
                <c:pt idx="0">
                  <c:v>2019/20</c:v>
                </c:pt>
                <c:pt idx="1">
                  <c:v>2020/21</c:v>
                </c:pt>
                <c:pt idx="2">
                  <c:v>2021/22</c:v>
                </c:pt>
              </c:strCache>
            </c:strRef>
          </c:cat>
          <c:val>
            <c:numRef>
              <c:f>Sheet1!$I$14:$K$14</c:f>
              <c:numCache>
                <c:formatCode>0.0</c:formatCode>
                <c:ptCount val="3"/>
                <c:pt idx="0">
                  <c:v>15.445696275271215</c:v>
                </c:pt>
                <c:pt idx="1">
                  <c:v>28.210792648131289</c:v>
                </c:pt>
                <c:pt idx="2">
                  <c:v>29.710504793887299</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Number of starts on apprenticeships per 100,000 people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South Lakeland</c:v>
                </c:pt>
              </c:strCache>
            </c:strRef>
          </c:tx>
          <c:spPr>
            <a:solidFill>
              <a:schemeClr val="tx1"/>
            </a:solidFill>
            <a:ln>
              <a:noFill/>
            </a:ln>
            <a:effectLst>
              <a:outerShdw blurRad="50800" dist="38100" algn="l" rotWithShape="0">
                <a:prstClr val="black">
                  <a:alpha val="40000"/>
                </a:prstClr>
              </a:outerShdw>
            </a:effectLst>
          </c:spPr>
          <c:invertIfNegative val="0"/>
          <c:cat>
            <c:strRef>
              <c:f>Sheet1!$I$20:$N$20</c:f>
              <c:strCache>
                <c:ptCount val="6"/>
                <c:pt idx="0">
                  <c:v>2016/17</c:v>
                </c:pt>
                <c:pt idx="1">
                  <c:v>2017/18</c:v>
                </c:pt>
                <c:pt idx="2">
                  <c:v>2018/19</c:v>
                </c:pt>
                <c:pt idx="3">
                  <c:v>2019/20</c:v>
                </c:pt>
                <c:pt idx="4">
                  <c:v>2020/21</c:v>
                </c:pt>
                <c:pt idx="5">
                  <c:v>2021/22</c:v>
                </c:pt>
              </c:strCache>
            </c:strRef>
          </c:cat>
          <c:val>
            <c:numRef>
              <c:f>Sheet1!$I$21:$N$21</c:f>
              <c:numCache>
                <c:formatCode>0.0</c:formatCode>
                <c:ptCount val="6"/>
                <c:pt idx="0">
                  <c:v>1630</c:v>
                </c:pt>
                <c:pt idx="1">
                  <c:v>1183</c:v>
                </c:pt>
                <c:pt idx="2">
                  <c:v>1103</c:v>
                </c:pt>
                <c:pt idx="3">
                  <c:v>975</c:v>
                </c:pt>
                <c:pt idx="4">
                  <c:v>890</c:v>
                </c:pt>
                <c:pt idx="5">
                  <c:v>1057</c:v>
                </c:pt>
              </c:numCache>
            </c:numRef>
          </c:val>
          <c:extLst>
            <c:ext xmlns:c16="http://schemas.microsoft.com/office/drawing/2014/chart" uri="{C3380CC4-5D6E-409C-BE32-E72D297353CC}">
              <c16:uniqueId val="{00000000-9EA4-4973-B0B2-D21358C4A9F4}"/>
            </c:ext>
          </c:extLst>
        </c:ser>
        <c:ser>
          <c:idx val="2"/>
          <c:order val="1"/>
          <c:tx>
            <c:strRef>
              <c:f>Sheet1!$F$22</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Sheet1!$I$20:$N$20</c:f>
              <c:strCache>
                <c:ptCount val="6"/>
                <c:pt idx="0">
                  <c:v>2016/17</c:v>
                </c:pt>
                <c:pt idx="1">
                  <c:v>2017/18</c:v>
                </c:pt>
                <c:pt idx="2">
                  <c:v>2018/19</c:v>
                </c:pt>
                <c:pt idx="3">
                  <c:v>2019/20</c:v>
                </c:pt>
                <c:pt idx="4">
                  <c:v>2020/21</c:v>
                </c:pt>
                <c:pt idx="5">
                  <c:v>2021/22</c:v>
                </c:pt>
              </c:strCache>
            </c:strRef>
          </c:cat>
          <c:val>
            <c:numRef>
              <c:f>Sheet1!$I$22:$N$22</c:f>
              <c:numCache>
                <c:formatCode>0.0</c:formatCode>
                <c:ptCount val="6"/>
                <c:pt idx="0">
                  <c:v>1638.788925338898</c:v>
                </c:pt>
                <c:pt idx="1">
                  <c:v>1267.4742399701458</c:v>
                </c:pt>
                <c:pt idx="2">
                  <c:v>1304.5700150292755</c:v>
                </c:pt>
                <c:pt idx="3">
                  <c:v>1119.6624613981837</c:v>
                </c:pt>
                <c:pt idx="4">
                  <c:v>1070.748106936026</c:v>
                </c:pt>
                <c:pt idx="5">
                  <c:v>1167.6796707505714</c:v>
                </c:pt>
              </c:numCache>
            </c:numRef>
          </c:val>
          <c:extLst>
            <c:ext xmlns:c16="http://schemas.microsoft.com/office/drawing/2014/chart" uri="{C3380CC4-5D6E-409C-BE32-E72D297353CC}">
              <c16:uniqueId val="{00000001-9EA4-4973-B0B2-D21358C4A9F4}"/>
            </c:ext>
          </c:extLst>
        </c:ser>
        <c:ser>
          <c:idx val="3"/>
          <c:order val="2"/>
          <c:tx>
            <c:strRef>
              <c:f>Sheet1!$F$23</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Sheet1!$I$20:$N$20</c:f>
              <c:strCache>
                <c:ptCount val="6"/>
                <c:pt idx="0">
                  <c:v>2016/17</c:v>
                </c:pt>
                <c:pt idx="1">
                  <c:v>2017/18</c:v>
                </c:pt>
                <c:pt idx="2">
                  <c:v>2018/19</c:v>
                </c:pt>
                <c:pt idx="3">
                  <c:v>2019/20</c:v>
                </c:pt>
                <c:pt idx="4">
                  <c:v>2020/21</c:v>
                </c:pt>
                <c:pt idx="5">
                  <c:v>2021/22</c:v>
                </c:pt>
              </c:strCache>
            </c:strRef>
          </c:cat>
          <c:val>
            <c:numRef>
              <c:f>Sheet1!$I$23:$N$23</c:f>
              <c:numCache>
                <c:formatCode>0.0</c:formatCode>
                <c:ptCount val="6"/>
                <c:pt idx="0">
                  <c:v>1420</c:v>
                </c:pt>
                <c:pt idx="1">
                  <c:v>1075</c:v>
                </c:pt>
                <c:pt idx="2">
                  <c:v>1122</c:v>
                </c:pt>
                <c:pt idx="3">
                  <c:v>918</c:v>
                </c:pt>
                <c:pt idx="4">
                  <c:v>912</c:v>
                </c:pt>
                <c:pt idx="5">
                  <c:v>991</c:v>
                </c:pt>
              </c:numCache>
            </c:numRef>
          </c:val>
          <c:extLst>
            <c:ext xmlns:c16="http://schemas.microsoft.com/office/drawing/2014/chart" uri="{C3380CC4-5D6E-409C-BE32-E72D297353CC}">
              <c16:uniqueId val="{00000002-9EA4-4973-B0B2-D21358C4A9F4}"/>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Sheet1!$A$38</c:f>
          <c:strCache>
            <c:ptCount val="1"/>
            <c:pt idx="0">
              <c:v>Proportion of the population aged 16 – 64 with level 3+ qualifications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Sheet1!$F$39</c:f>
              <c:strCache>
                <c:ptCount val="1"/>
                <c:pt idx="0">
                  <c:v>South Lakeland</c:v>
                </c:pt>
              </c:strCache>
            </c:strRef>
          </c:tx>
          <c:spPr>
            <a:solidFill>
              <a:schemeClr val="tx1"/>
            </a:solidFill>
            <a:ln>
              <a:noFill/>
            </a:ln>
            <a:effectLst>
              <a:outerShdw blurRad="50800" dist="38100" algn="l" rotWithShape="0">
                <a:prstClr val="black">
                  <a:alpha val="40000"/>
                </a:prstClr>
              </a:outerShdw>
            </a:effectLst>
          </c:spPr>
          <c:invertIfNegative val="0"/>
          <c:cat>
            <c:strRef>
              <c:f>Sheet1!$I$38:$Z$38</c:f>
              <c:strCache>
                <c:ptCount val="18"/>
                <c:pt idx="0">
                  <c:v>Jan 2004-Dec 2004</c:v>
                </c:pt>
                <c:pt idx="1">
                  <c:v>Jan 2005-Dec 2005</c:v>
                </c:pt>
                <c:pt idx="2">
                  <c:v>Jan 2006-Dec 2006</c:v>
                </c:pt>
                <c:pt idx="3">
                  <c:v>Jan 2007-Dec 2007</c:v>
                </c:pt>
                <c:pt idx="4">
                  <c:v>Jan 2008-Dec 2008</c:v>
                </c:pt>
                <c:pt idx="5">
                  <c:v>Jan 2009-Dec 2009</c:v>
                </c:pt>
                <c:pt idx="6">
                  <c:v>Jan 2010-Dec 2010</c:v>
                </c:pt>
                <c:pt idx="7">
                  <c:v>Jan 2011-Dec 2011</c:v>
                </c:pt>
                <c:pt idx="8">
                  <c:v>Jan 2012-Dec 2012</c:v>
                </c:pt>
                <c:pt idx="9">
                  <c:v>Jan 2013-Dec 2013</c:v>
                </c:pt>
                <c:pt idx="10">
                  <c:v>Jan 2014-Dec 2014</c:v>
                </c:pt>
                <c:pt idx="11">
                  <c:v>Jan 2015-Dec 2015</c:v>
                </c:pt>
                <c:pt idx="12">
                  <c:v>Jan 2016-Dec 2016</c:v>
                </c:pt>
                <c:pt idx="13">
                  <c:v>Jan 2017-Dec 2017</c:v>
                </c:pt>
                <c:pt idx="14">
                  <c:v>Jan 2018-Dec 2018</c:v>
                </c:pt>
                <c:pt idx="15">
                  <c:v>Jan 2019-Dec 2019</c:v>
                </c:pt>
                <c:pt idx="16">
                  <c:v>Jan 2020-Dec 2020</c:v>
                </c:pt>
                <c:pt idx="17">
                  <c:v>Jan 2021-Dec 2021</c:v>
                </c:pt>
              </c:strCache>
            </c:strRef>
          </c:cat>
          <c:val>
            <c:numRef>
              <c:f>Sheet1!$I$39:$Z$39</c:f>
              <c:numCache>
                <c:formatCode>0.0</c:formatCode>
                <c:ptCount val="18"/>
                <c:pt idx="0">
                  <c:v>52</c:v>
                </c:pt>
                <c:pt idx="1">
                  <c:v>46.6</c:v>
                </c:pt>
                <c:pt idx="2">
                  <c:v>50.8</c:v>
                </c:pt>
                <c:pt idx="3">
                  <c:v>53.2</c:v>
                </c:pt>
                <c:pt idx="4">
                  <c:v>51.7</c:v>
                </c:pt>
                <c:pt idx="5">
                  <c:v>56.7</c:v>
                </c:pt>
                <c:pt idx="6">
                  <c:v>60.4</c:v>
                </c:pt>
                <c:pt idx="7">
                  <c:v>53.1</c:v>
                </c:pt>
                <c:pt idx="8">
                  <c:v>56.7</c:v>
                </c:pt>
                <c:pt idx="9">
                  <c:v>61.8</c:v>
                </c:pt>
                <c:pt idx="10">
                  <c:v>59.4</c:v>
                </c:pt>
                <c:pt idx="11">
                  <c:v>59.5</c:v>
                </c:pt>
                <c:pt idx="12">
                  <c:v>61.8</c:v>
                </c:pt>
                <c:pt idx="13">
                  <c:v>67.900000000000006</c:v>
                </c:pt>
                <c:pt idx="14">
                  <c:v>64.2</c:v>
                </c:pt>
                <c:pt idx="15">
                  <c:v>62.2</c:v>
                </c:pt>
                <c:pt idx="16">
                  <c:v>70.3</c:v>
                </c:pt>
                <c:pt idx="17">
                  <c:v>67.900000000000006</c:v>
                </c:pt>
              </c:numCache>
            </c:numRef>
          </c:val>
          <c:extLst>
            <c:ext xmlns:c16="http://schemas.microsoft.com/office/drawing/2014/chart" uri="{C3380CC4-5D6E-409C-BE32-E72D297353CC}">
              <c16:uniqueId val="{00000000-1489-4A9B-A964-952E45EE4418}"/>
            </c:ext>
          </c:extLst>
        </c:ser>
        <c:ser>
          <c:idx val="2"/>
          <c:order val="1"/>
          <c:tx>
            <c:strRef>
              <c:f>Sheet1!$F$40</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Sheet1!$I$38:$Z$38</c:f>
              <c:strCache>
                <c:ptCount val="18"/>
                <c:pt idx="0">
                  <c:v>Jan 2004-Dec 2004</c:v>
                </c:pt>
                <c:pt idx="1">
                  <c:v>Jan 2005-Dec 2005</c:v>
                </c:pt>
                <c:pt idx="2">
                  <c:v>Jan 2006-Dec 2006</c:v>
                </c:pt>
                <c:pt idx="3">
                  <c:v>Jan 2007-Dec 2007</c:v>
                </c:pt>
                <c:pt idx="4">
                  <c:v>Jan 2008-Dec 2008</c:v>
                </c:pt>
                <c:pt idx="5">
                  <c:v>Jan 2009-Dec 2009</c:v>
                </c:pt>
                <c:pt idx="6">
                  <c:v>Jan 2010-Dec 2010</c:v>
                </c:pt>
                <c:pt idx="7">
                  <c:v>Jan 2011-Dec 2011</c:v>
                </c:pt>
                <c:pt idx="8">
                  <c:v>Jan 2012-Dec 2012</c:v>
                </c:pt>
                <c:pt idx="9">
                  <c:v>Jan 2013-Dec 2013</c:v>
                </c:pt>
                <c:pt idx="10">
                  <c:v>Jan 2014-Dec 2014</c:v>
                </c:pt>
                <c:pt idx="11">
                  <c:v>Jan 2015-Dec 2015</c:v>
                </c:pt>
                <c:pt idx="12">
                  <c:v>Jan 2016-Dec 2016</c:v>
                </c:pt>
                <c:pt idx="13">
                  <c:v>Jan 2017-Dec 2017</c:v>
                </c:pt>
                <c:pt idx="14">
                  <c:v>Jan 2018-Dec 2018</c:v>
                </c:pt>
                <c:pt idx="15">
                  <c:v>Jan 2019-Dec 2019</c:v>
                </c:pt>
                <c:pt idx="16">
                  <c:v>Jan 2020-Dec 2020</c:v>
                </c:pt>
                <c:pt idx="17">
                  <c:v>Jan 2021-Dec 2021</c:v>
                </c:pt>
              </c:strCache>
            </c:strRef>
          </c:cat>
          <c:val>
            <c:numRef>
              <c:f>Sheet1!$I$40:$Z$40</c:f>
              <c:numCache>
                <c:formatCode>0.0</c:formatCode>
                <c:ptCount val="18"/>
                <c:pt idx="0">
                  <c:v>44.40538770032115</c:v>
                </c:pt>
                <c:pt idx="1">
                  <c:v>44.972823933953443</c:v>
                </c:pt>
                <c:pt idx="2">
                  <c:v>45.773552290406222</c:v>
                </c:pt>
                <c:pt idx="3">
                  <c:v>46.967923202996957</c:v>
                </c:pt>
                <c:pt idx="4">
                  <c:v>45.963650471529185</c:v>
                </c:pt>
                <c:pt idx="5">
                  <c:v>47.589531680440771</c:v>
                </c:pt>
                <c:pt idx="6">
                  <c:v>49.362052202527856</c:v>
                </c:pt>
                <c:pt idx="7">
                  <c:v>50.602046051241814</c:v>
                </c:pt>
                <c:pt idx="8">
                  <c:v>52.439465669571504</c:v>
                </c:pt>
                <c:pt idx="9">
                  <c:v>53.275544413905585</c:v>
                </c:pt>
                <c:pt idx="10">
                  <c:v>54.570030507143507</c:v>
                </c:pt>
                <c:pt idx="11">
                  <c:v>55.160319132921877</c:v>
                </c:pt>
                <c:pt idx="12">
                  <c:v>55.941174701512743</c:v>
                </c:pt>
                <c:pt idx="13">
                  <c:v>56.688586613818572</c:v>
                </c:pt>
                <c:pt idx="14">
                  <c:v>57.389166276982486</c:v>
                </c:pt>
                <c:pt idx="15">
                  <c:v>58.146579657287532</c:v>
                </c:pt>
                <c:pt idx="16">
                  <c:v>59.770876300299577</c:v>
                </c:pt>
                <c:pt idx="17">
                  <c:v>59.539875911417049</c:v>
                </c:pt>
              </c:numCache>
            </c:numRef>
          </c:val>
          <c:extLst>
            <c:ext xmlns:c16="http://schemas.microsoft.com/office/drawing/2014/chart" uri="{C3380CC4-5D6E-409C-BE32-E72D297353CC}">
              <c16:uniqueId val="{00000001-1489-4A9B-A964-952E45EE4418}"/>
            </c:ext>
          </c:extLst>
        </c:ser>
        <c:ser>
          <c:idx val="3"/>
          <c:order val="2"/>
          <c:tx>
            <c:strRef>
              <c:f>Sheet1!$F$41</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Sheet1!$I$38:$Z$38</c:f>
              <c:strCache>
                <c:ptCount val="18"/>
                <c:pt idx="0">
                  <c:v>Jan 2004-Dec 2004</c:v>
                </c:pt>
                <c:pt idx="1">
                  <c:v>Jan 2005-Dec 2005</c:v>
                </c:pt>
                <c:pt idx="2">
                  <c:v>Jan 2006-Dec 2006</c:v>
                </c:pt>
                <c:pt idx="3">
                  <c:v>Jan 2007-Dec 2007</c:v>
                </c:pt>
                <c:pt idx="4">
                  <c:v>Jan 2008-Dec 2008</c:v>
                </c:pt>
                <c:pt idx="5">
                  <c:v>Jan 2009-Dec 2009</c:v>
                </c:pt>
                <c:pt idx="6">
                  <c:v>Jan 2010-Dec 2010</c:v>
                </c:pt>
                <c:pt idx="7">
                  <c:v>Jan 2011-Dec 2011</c:v>
                </c:pt>
                <c:pt idx="8">
                  <c:v>Jan 2012-Dec 2012</c:v>
                </c:pt>
                <c:pt idx="9">
                  <c:v>Jan 2013-Dec 2013</c:v>
                </c:pt>
                <c:pt idx="10">
                  <c:v>Jan 2014-Dec 2014</c:v>
                </c:pt>
                <c:pt idx="11">
                  <c:v>Jan 2015-Dec 2015</c:v>
                </c:pt>
                <c:pt idx="12">
                  <c:v>Jan 2016-Dec 2016</c:v>
                </c:pt>
                <c:pt idx="13">
                  <c:v>Jan 2017-Dec 2017</c:v>
                </c:pt>
                <c:pt idx="14">
                  <c:v>Jan 2018-Dec 2018</c:v>
                </c:pt>
                <c:pt idx="15">
                  <c:v>Jan 2019-Dec 2019</c:v>
                </c:pt>
                <c:pt idx="16">
                  <c:v>Jan 2020-Dec 2020</c:v>
                </c:pt>
                <c:pt idx="17">
                  <c:v>Jan 2021-Dec 2021</c:v>
                </c:pt>
              </c:strCache>
            </c:strRef>
          </c:cat>
          <c:val>
            <c:numRef>
              <c:f>Sheet1!$I$41:$Z$41</c:f>
              <c:numCache>
                <c:formatCode>0.0</c:formatCode>
                <c:ptCount val="18"/>
                <c:pt idx="0">
                  <c:v>43.4</c:v>
                </c:pt>
                <c:pt idx="1">
                  <c:v>44</c:v>
                </c:pt>
                <c:pt idx="2">
                  <c:v>44.8</c:v>
                </c:pt>
                <c:pt idx="3">
                  <c:v>45.8</c:v>
                </c:pt>
                <c:pt idx="4">
                  <c:v>45.6</c:v>
                </c:pt>
                <c:pt idx="5">
                  <c:v>46.9</c:v>
                </c:pt>
                <c:pt idx="6">
                  <c:v>48.7</c:v>
                </c:pt>
                <c:pt idx="7">
                  <c:v>50.5</c:v>
                </c:pt>
                <c:pt idx="8">
                  <c:v>53.1</c:v>
                </c:pt>
                <c:pt idx="9">
                  <c:v>53.8</c:v>
                </c:pt>
                <c:pt idx="10">
                  <c:v>54.8</c:v>
                </c:pt>
                <c:pt idx="11">
                  <c:v>55.6</c:v>
                </c:pt>
                <c:pt idx="12">
                  <c:v>56.7</c:v>
                </c:pt>
                <c:pt idx="13">
                  <c:v>57</c:v>
                </c:pt>
                <c:pt idx="14">
                  <c:v>57.7</c:v>
                </c:pt>
                <c:pt idx="15">
                  <c:v>58.5</c:v>
                </c:pt>
                <c:pt idx="16">
                  <c:v>61.2</c:v>
                </c:pt>
                <c:pt idx="17">
                  <c:v>61.3</c:v>
                </c:pt>
              </c:numCache>
            </c:numRef>
          </c:val>
          <c:extLst>
            <c:ext xmlns:c16="http://schemas.microsoft.com/office/drawing/2014/chart" uri="{C3380CC4-5D6E-409C-BE32-E72D297353CC}">
              <c16:uniqueId val="{00000002-1489-4A9B-A964-952E45EE4418}"/>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Sheet1!$A$47</c:f>
          <c:strCache>
            <c:ptCount val="1"/>
            <c:pt idx="0">
              <c:v>19+ further education and skills participation, per 100,000 population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Sheet1!$F$48</c:f>
              <c:strCache>
                <c:ptCount val="1"/>
                <c:pt idx="0">
                  <c:v>South Lakeland</c:v>
                </c:pt>
              </c:strCache>
            </c:strRef>
          </c:tx>
          <c:spPr>
            <a:solidFill>
              <a:schemeClr val="tx1"/>
            </a:solidFill>
            <a:ln>
              <a:noFill/>
            </a:ln>
            <a:effectLst>
              <a:outerShdw blurRad="50800" dist="38100" algn="l" rotWithShape="0">
                <a:prstClr val="black">
                  <a:alpha val="40000"/>
                </a:prstClr>
              </a:outerShdw>
            </a:effectLst>
          </c:spPr>
          <c:invertIfNegative val="0"/>
          <c:cat>
            <c:strRef>
              <c:f>Sheet1!$I$47:$N$47</c:f>
              <c:strCache>
                <c:ptCount val="6"/>
                <c:pt idx="0">
                  <c:v>2016/17</c:v>
                </c:pt>
                <c:pt idx="1">
                  <c:v>2017/18</c:v>
                </c:pt>
                <c:pt idx="2">
                  <c:v>2018/19</c:v>
                </c:pt>
                <c:pt idx="3">
                  <c:v>2019/20</c:v>
                </c:pt>
                <c:pt idx="4">
                  <c:v>2020/21</c:v>
                </c:pt>
                <c:pt idx="5">
                  <c:v>2021/22</c:v>
                </c:pt>
              </c:strCache>
            </c:strRef>
          </c:cat>
          <c:val>
            <c:numRef>
              <c:f>Sheet1!$I$48:$N$48</c:f>
              <c:numCache>
                <c:formatCode>0.0</c:formatCode>
                <c:ptCount val="6"/>
                <c:pt idx="0">
                  <c:v>7010</c:v>
                </c:pt>
                <c:pt idx="1">
                  <c:v>6085</c:v>
                </c:pt>
                <c:pt idx="2">
                  <c:v>5747</c:v>
                </c:pt>
                <c:pt idx="3">
                  <c:v>4554</c:v>
                </c:pt>
                <c:pt idx="4">
                  <c:v>4329</c:v>
                </c:pt>
                <c:pt idx="5">
                  <c:v>4726</c:v>
                </c:pt>
              </c:numCache>
            </c:numRef>
          </c:val>
          <c:extLst>
            <c:ext xmlns:c16="http://schemas.microsoft.com/office/drawing/2014/chart" uri="{C3380CC4-5D6E-409C-BE32-E72D297353CC}">
              <c16:uniqueId val="{00000000-843B-483F-964E-D2D5A35859D9}"/>
            </c:ext>
          </c:extLst>
        </c:ser>
        <c:ser>
          <c:idx val="2"/>
          <c:order val="1"/>
          <c:tx>
            <c:strRef>
              <c:f>Sheet1!$F$49</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Sheet1!$I$47:$N$47</c:f>
              <c:strCache>
                <c:ptCount val="6"/>
                <c:pt idx="0">
                  <c:v>2016/17</c:v>
                </c:pt>
                <c:pt idx="1">
                  <c:v>2017/18</c:v>
                </c:pt>
                <c:pt idx="2">
                  <c:v>2018/19</c:v>
                </c:pt>
                <c:pt idx="3">
                  <c:v>2019/20</c:v>
                </c:pt>
                <c:pt idx="4">
                  <c:v>2020/21</c:v>
                </c:pt>
                <c:pt idx="5">
                  <c:v>2021/22</c:v>
                </c:pt>
              </c:strCache>
            </c:strRef>
          </c:cat>
          <c:val>
            <c:numRef>
              <c:f>Sheet1!$I$49:$N$49</c:f>
              <c:numCache>
                <c:formatCode>0.0</c:formatCode>
                <c:ptCount val="6"/>
                <c:pt idx="0">
                  <c:v>6253.4013523144276</c:v>
                </c:pt>
                <c:pt idx="1">
                  <c:v>5892.0290858287417</c:v>
                </c:pt>
                <c:pt idx="2">
                  <c:v>5661.8733189385521</c:v>
                </c:pt>
                <c:pt idx="3">
                  <c:v>4943.8007314886636</c:v>
                </c:pt>
                <c:pt idx="4">
                  <c:v>4646.7272658954662</c:v>
                </c:pt>
                <c:pt idx="5">
                  <c:v>4747.0492864532971</c:v>
                </c:pt>
              </c:numCache>
            </c:numRef>
          </c:val>
          <c:extLst>
            <c:ext xmlns:c16="http://schemas.microsoft.com/office/drawing/2014/chart" uri="{C3380CC4-5D6E-409C-BE32-E72D297353CC}">
              <c16:uniqueId val="{00000001-843B-483F-964E-D2D5A35859D9}"/>
            </c:ext>
          </c:extLst>
        </c:ser>
        <c:ser>
          <c:idx val="3"/>
          <c:order val="2"/>
          <c:tx>
            <c:strRef>
              <c:f>Sheet1!$F$50</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Sheet1!$I$47:$N$47</c:f>
              <c:strCache>
                <c:ptCount val="6"/>
                <c:pt idx="0">
                  <c:v>2016/17</c:v>
                </c:pt>
                <c:pt idx="1">
                  <c:v>2017/18</c:v>
                </c:pt>
                <c:pt idx="2">
                  <c:v>2018/19</c:v>
                </c:pt>
                <c:pt idx="3">
                  <c:v>2019/20</c:v>
                </c:pt>
                <c:pt idx="4">
                  <c:v>2020/21</c:v>
                </c:pt>
                <c:pt idx="5">
                  <c:v>2021/22</c:v>
                </c:pt>
              </c:strCache>
            </c:strRef>
          </c:cat>
          <c:val>
            <c:numRef>
              <c:f>Sheet1!$I$50:$N$50</c:f>
              <c:numCache>
                <c:formatCode>0.0</c:formatCode>
                <c:ptCount val="6"/>
                <c:pt idx="0">
                  <c:v>6788</c:v>
                </c:pt>
                <c:pt idx="1">
                  <c:v>6588</c:v>
                </c:pt>
                <c:pt idx="2">
                  <c:v>6227</c:v>
                </c:pt>
                <c:pt idx="3">
                  <c:v>5244</c:v>
                </c:pt>
                <c:pt idx="4">
                  <c:v>4913</c:v>
                </c:pt>
                <c:pt idx="5">
                  <c:v>5151</c:v>
                </c:pt>
              </c:numCache>
            </c:numRef>
          </c:val>
          <c:extLst>
            <c:ext xmlns:c16="http://schemas.microsoft.com/office/drawing/2014/chart" uri="{C3380CC4-5D6E-409C-BE32-E72D297353CC}">
              <c16:uniqueId val="{00000002-843B-483F-964E-D2D5A35859D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Number of achievements on apprenticeships per 100,000 people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South Lakeland</c:v>
                </c:pt>
              </c:strCache>
            </c:strRef>
          </c:tx>
          <c:spPr>
            <a:solidFill>
              <a:schemeClr val="tx1"/>
            </a:solidFill>
            <a:ln>
              <a:noFill/>
            </a:ln>
            <a:effectLst/>
          </c:spPr>
          <c:invertIfNegative val="0"/>
          <c:cat>
            <c:strRef>
              <c:f>Sheet1!$I$20:$N$20</c:f>
              <c:strCache>
                <c:ptCount val="6"/>
                <c:pt idx="0">
                  <c:v>2016/17</c:v>
                </c:pt>
                <c:pt idx="1">
                  <c:v>2017/18</c:v>
                </c:pt>
                <c:pt idx="2">
                  <c:v>2018/19</c:v>
                </c:pt>
                <c:pt idx="3">
                  <c:v>2019/20</c:v>
                </c:pt>
                <c:pt idx="4">
                  <c:v>2020/21</c:v>
                </c:pt>
                <c:pt idx="5">
                  <c:v>2021/22</c:v>
                </c:pt>
              </c:strCache>
            </c:strRef>
          </c:cat>
          <c:val>
            <c:numRef>
              <c:f>Sheet1!$I$30:$N$30</c:f>
              <c:numCache>
                <c:formatCode>0.0</c:formatCode>
                <c:ptCount val="6"/>
                <c:pt idx="0">
                  <c:v>1020</c:v>
                </c:pt>
                <c:pt idx="1">
                  <c:v>1077</c:v>
                </c:pt>
                <c:pt idx="2">
                  <c:v>714</c:v>
                </c:pt>
                <c:pt idx="3">
                  <c:v>519</c:v>
                </c:pt>
                <c:pt idx="4">
                  <c:v>478</c:v>
                </c:pt>
                <c:pt idx="5">
                  <c:v>463</c:v>
                </c:pt>
              </c:numCache>
            </c:numRef>
          </c:val>
          <c:extLst>
            <c:ext xmlns:c16="http://schemas.microsoft.com/office/drawing/2014/chart" uri="{C3380CC4-5D6E-409C-BE32-E72D297353CC}">
              <c16:uniqueId val="{00000000-6148-4BAD-81CE-2ECA680C985C}"/>
            </c:ext>
          </c:extLst>
        </c:ser>
        <c:ser>
          <c:idx val="2"/>
          <c:order val="1"/>
          <c:tx>
            <c:strRef>
              <c:f>Sheet1!$F$31</c:f>
              <c:strCache>
                <c:ptCount val="1"/>
                <c:pt idx="0">
                  <c:v>Rural as a Region</c:v>
                </c:pt>
              </c:strCache>
            </c:strRef>
          </c:tx>
          <c:spPr>
            <a:solidFill>
              <a:schemeClr val="accent6">
                <a:lumMod val="60000"/>
                <a:lumOff val="40000"/>
              </a:schemeClr>
            </a:solidFill>
            <a:ln>
              <a:noFill/>
            </a:ln>
            <a:effectLst/>
          </c:spPr>
          <c:invertIfNegative val="0"/>
          <c:cat>
            <c:strRef>
              <c:f>Sheet1!$I$20:$N$20</c:f>
              <c:strCache>
                <c:ptCount val="6"/>
                <c:pt idx="0">
                  <c:v>2016/17</c:v>
                </c:pt>
                <c:pt idx="1">
                  <c:v>2017/18</c:v>
                </c:pt>
                <c:pt idx="2">
                  <c:v>2018/19</c:v>
                </c:pt>
                <c:pt idx="3">
                  <c:v>2019/20</c:v>
                </c:pt>
                <c:pt idx="4">
                  <c:v>2020/21</c:v>
                </c:pt>
                <c:pt idx="5">
                  <c:v>2021/22</c:v>
                </c:pt>
              </c:strCache>
            </c:strRef>
          </c:cat>
          <c:val>
            <c:numRef>
              <c:f>Sheet1!$I$31:$N$31</c:f>
              <c:numCache>
                <c:formatCode>0.0</c:formatCode>
                <c:ptCount val="6"/>
                <c:pt idx="0">
                  <c:v>942.59371647806051</c:v>
                </c:pt>
                <c:pt idx="1">
                  <c:v>931.70945480684145</c:v>
                </c:pt>
                <c:pt idx="2">
                  <c:v>656.43987844442745</c:v>
                </c:pt>
                <c:pt idx="3">
                  <c:v>535.55245718929132</c:v>
                </c:pt>
                <c:pt idx="4">
                  <c:v>545.3334501492842</c:v>
                </c:pt>
                <c:pt idx="5">
                  <c:v>482.93570369551406</c:v>
                </c:pt>
              </c:numCache>
            </c:numRef>
          </c:val>
          <c:extLst>
            <c:ext xmlns:c16="http://schemas.microsoft.com/office/drawing/2014/chart" uri="{C3380CC4-5D6E-409C-BE32-E72D297353CC}">
              <c16:uniqueId val="{00000001-6148-4BAD-81CE-2ECA680C985C}"/>
            </c:ext>
          </c:extLst>
        </c:ser>
        <c:ser>
          <c:idx val="3"/>
          <c:order val="2"/>
          <c:tx>
            <c:strRef>
              <c:f>Sheet1!$F$32</c:f>
              <c:strCache>
                <c:ptCount val="1"/>
                <c:pt idx="0">
                  <c:v>England</c:v>
                </c:pt>
              </c:strCache>
            </c:strRef>
          </c:tx>
          <c:spPr>
            <a:solidFill>
              <a:schemeClr val="accent1">
                <a:lumMod val="60000"/>
                <a:lumOff val="40000"/>
              </a:schemeClr>
            </a:solidFill>
            <a:ln>
              <a:noFill/>
            </a:ln>
            <a:effectLst/>
          </c:spPr>
          <c:invertIfNegative val="0"/>
          <c:cat>
            <c:strRef>
              <c:f>Sheet1!$I$20:$N$20</c:f>
              <c:strCache>
                <c:ptCount val="6"/>
                <c:pt idx="0">
                  <c:v>2016/17</c:v>
                </c:pt>
                <c:pt idx="1">
                  <c:v>2017/18</c:v>
                </c:pt>
                <c:pt idx="2">
                  <c:v>2018/19</c:v>
                </c:pt>
                <c:pt idx="3">
                  <c:v>2019/20</c:v>
                </c:pt>
                <c:pt idx="4">
                  <c:v>2020/21</c:v>
                </c:pt>
                <c:pt idx="5">
                  <c:v>2021/22</c:v>
                </c:pt>
              </c:strCache>
            </c:strRef>
          </c:cat>
          <c:val>
            <c:numRef>
              <c:f>Sheet1!$I$32:$N$32</c:f>
              <c:numCache>
                <c:formatCode>0.0</c:formatCode>
                <c:ptCount val="6"/>
                <c:pt idx="0">
                  <c:v>797</c:v>
                </c:pt>
                <c:pt idx="1">
                  <c:v>790</c:v>
                </c:pt>
                <c:pt idx="2">
                  <c:v>528</c:v>
                </c:pt>
                <c:pt idx="3">
                  <c:v>418</c:v>
                </c:pt>
                <c:pt idx="4">
                  <c:v>444</c:v>
                </c:pt>
                <c:pt idx="5">
                  <c:v>389</c:v>
                </c:pt>
              </c:numCache>
            </c:numRef>
          </c:val>
          <c:extLst>
            <c:ext xmlns:c16="http://schemas.microsoft.com/office/drawing/2014/chart" uri="{C3380CC4-5D6E-409C-BE32-E72D297353CC}">
              <c16:uniqueId val="{00000002-6148-4BAD-81CE-2ECA680C985C}"/>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13</xdr:row>
      <xdr:rowOff>518160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96418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proportion</a:t>
          </a:r>
          <a:r>
            <a:rPr lang="en-GB" sz="1200" baseline="0">
              <a:solidFill>
                <a:schemeClr val="dk1"/>
              </a:solidFill>
              <a:effectLst/>
              <a:latin typeface="Avenir Next LT Pro" panose="020B0504020202020204" pitchFamily="34" charset="0"/>
              <a:ea typeface="+mn-ea"/>
              <a:cs typeface="+mn-cs"/>
            </a:rPr>
            <a:t> of adult (19+) Education and Training aim achievements for 'Rural as a Region' were from 2019/20 to 2021/22 consistently lower than for England with the gap increasing.</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proportion for South Lakeland was consistently below both the rural and England situations, however with gaps closing to the rural position and widening to the England level over the period.</a:t>
          </a:r>
          <a:endParaRPr lang="en-GB" sz="1200">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7" name="Chart 6">
          <a:extLst>
            <a:ext uri="{FF2B5EF4-FFF2-40B4-BE49-F238E27FC236}">
              <a16:creationId xmlns:a16="http://schemas.microsoft.com/office/drawing/2014/main" id="{602AFFBA-124E-4597-93E9-D1D85BDE9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22</xdr:row>
      <xdr:rowOff>518160</xdr:rowOff>
    </xdr:to>
    <xdr:sp macro="" textlink="">
      <xdr:nvSpPr>
        <xdr:cNvPr id="8" name="TextBox 7">
          <a:extLst>
            <a:ext uri="{FF2B5EF4-FFF2-40B4-BE49-F238E27FC236}">
              <a16:creationId xmlns:a16="http://schemas.microsoft.com/office/drawing/2014/main" id="{DBFF7684-3B92-4201-B82E-5775CF917DA6}"/>
            </a:ext>
          </a:extLst>
        </xdr:cNvPr>
        <xdr:cNvSpPr txBox="1"/>
      </xdr:nvSpPr>
      <xdr:spPr>
        <a:xfrm>
          <a:off x="289560" y="253746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number of starts</a:t>
          </a:r>
          <a:r>
            <a:rPr lang="en-GB" sz="1200" baseline="0">
              <a:solidFill>
                <a:schemeClr val="dk1"/>
              </a:solidFill>
              <a:effectLst/>
              <a:latin typeface="Avenir Next LT Pro" panose="020B0504020202020204" pitchFamily="34" charset="0"/>
              <a:ea typeface="+mn-ea"/>
              <a:cs typeface="+mn-cs"/>
            </a:rPr>
            <a:t> on apprenticeships per 100,000 people were from 2016/17 to 2021/22 greater in 'Rural as a Region' than they were for England overall, with a gap that was static over this period.</a:t>
          </a:r>
        </a:p>
        <a:p>
          <a:endParaRPr lang="en-GB" sz="1200" baseline="0">
            <a:solidFill>
              <a:schemeClr val="dk1"/>
            </a:solidFill>
            <a:effectLst/>
            <a:latin typeface="Avenir Next LT Pro" panose="020B0504020202020204" pitchFamily="34" charset="0"/>
            <a:ea typeface="+mn-ea"/>
            <a:cs typeface="+mn-cs"/>
          </a:endParaRPr>
        </a:p>
        <a:p>
          <a:r>
            <a:rPr lang="en-GB" sz="1200">
              <a:effectLst/>
              <a:latin typeface="Avenir Next LT Pro" panose="020B0504020202020204" pitchFamily="34" charset="0"/>
            </a:rPr>
            <a:t>The number of starts on apprenticeships per 100,000 people for South Lakeland was generally between the rural and England</a:t>
          </a:r>
          <a:r>
            <a:rPr lang="en-GB" sz="1200" baseline="0">
              <a:effectLst/>
              <a:latin typeface="Avenir Next LT Pro" panose="020B0504020202020204" pitchFamily="34" charset="0"/>
            </a:rPr>
            <a:t> situations.</a:t>
          </a:r>
          <a:endParaRPr lang="en-GB" sz="1200">
            <a:effectLst/>
            <a:latin typeface="Avenir Next LT Pro" panose="020B0504020202020204" pitchFamily="34" charset="0"/>
          </a:endParaRPr>
        </a:p>
      </xdr:txBody>
    </xdr:sp>
    <xdr:clientData/>
  </xdr:twoCellAnchor>
  <xdr:twoCellAnchor>
    <xdr:from>
      <xdr:col>2</xdr:col>
      <xdr:colOff>0</xdr:colOff>
      <xdr:row>37</xdr:row>
      <xdr:rowOff>0</xdr:rowOff>
    </xdr:from>
    <xdr:to>
      <xdr:col>4</xdr:col>
      <xdr:colOff>0</xdr:colOff>
      <xdr:row>44</xdr:row>
      <xdr:rowOff>0</xdr:rowOff>
    </xdr:to>
    <xdr:graphicFrame macro="">
      <xdr:nvGraphicFramePr>
        <xdr:cNvPr id="9" name="Chart 8">
          <a:extLst>
            <a:ext uri="{FF2B5EF4-FFF2-40B4-BE49-F238E27FC236}">
              <a16:creationId xmlns:a16="http://schemas.microsoft.com/office/drawing/2014/main" id="{9F7BB958-C358-4E9C-A05D-43769FD4C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38</xdr:row>
      <xdr:rowOff>297180</xdr:rowOff>
    </xdr:from>
    <xdr:to>
      <xdr:col>1</xdr:col>
      <xdr:colOff>3025140</xdr:colOff>
      <xdr:row>40</xdr:row>
      <xdr:rowOff>518160</xdr:rowOff>
    </xdr:to>
    <xdr:sp macro="" textlink="">
      <xdr:nvSpPr>
        <xdr:cNvPr id="10" name="TextBox 9">
          <a:extLst>
            <a:ext uri="{FF2B5EF4-FFF2-40B4-BE49-F238E27FC236}">
              <a16:creationId xmlns:a16="http://schemas.microsoft.com/office/drawing/2014/main" id="{4DD72859-7D83-4CFB-9C22-953A18FD53A3}"/>
            </a:ext>
          </a:extLst>
        </xdr:cNvPr>
        <xdr:cNvSpPr txBox="1"/>
      </xdr:nvSpPr>
      <xdr:spPr>
        <a:xfrm>
          <a:off x="289560" y="700278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proportion</a:t>
          </a:r>
          <a:r>
            <a:rPr lang="en-GB" sz="1200" baseline="0">
              <a:solidFill>
                <a:schemeClr val="dk1"/>
              </a:solidFill>
              <a:effectLst/>
              <a:latin typeface="Avenir Next LT Pro" panose="020B0504020202020204" pitchFamily="34" charset="0"/>
              <a:ea typeface="+mn-ea"/>
              <a:cs typeface="+mn-cs"/>
            </a:rPr>
            <a:t> of the population aged 16-64 with level 3+ qualifications was from 2004 to 2021 very similar between 'Rural as a Region' and England, albeit with the rural situation moving from being greater than the England position to lower than England by the end of the period</a:t>
          </a:r>
          <a:r>
            <a:rPr lang="en-GB" sz="1200">
              <a:solidFill>
                <a:schemeClr val="dk1"/>
              </a:solidFill>
              <a:effectLst/>
              <a:latin typeface="Avenir Next LT Pro" panose="020B0504020202020204" pitchFamily="34" charset="0"/>
              <a:ea typeface="+mn-ea"/>
              <a:cs typeface="+mn-cs"/>
            </a:rPr>
            <a:t>.</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proportion for South Lakeland was consistently greater than the rural and England situations over the period.</a:t>
          </a:r>
          <a:endParaRPr lang="en-GB" sz="1200">
            <a:effectLst/>
            <a:latin typeface="Avenir Next LT Pro" panose="020B0504020202020204" pitchFamily="34" charset="0"/>
          </a:endParaRPr>
        </a:p>
      </xdr:txBody>
    </xdr:sp>
    <xdr:clientData/>
  </xdr:twoCellAnchor>
  <xdr:twoCellAnchor>
    <xdr:from>
      <xdr:col>2</xdr:col>
      <xdr:colOff>0</xdr:colOff>
      <xdr:row>46</xdr:row>
      <xdr:rowOff>0</xdr:rowOff>
    </xdr:from>
    <xdr:to>
      <xdr:col>4</xdr:col>
      <xdr:colOff>0</xdr:colOff>
      <xdr:row>53</xdr:row>
      <xdr:rowOff>0</xdr:rowOff>
    </xdr:to>
    <xdr:graphicFrame macro="">
      <xdr:nvGraphicFramePr>
        <xdr:cNvPr id="12" name="Chart 11">
          <a:extLst>
            <a:ext uri="{FF2B5EF4-FFF2-40B4-BE49-F238E27FC236}">
              <a16:creationId xmlns:a16="http://schemas.microsoft.com/office/drawing/2014/main" id="{E0BE92A2-1052-4957-BB07-BEFB4149C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289560</xdr:colOff>
      <xdr:row>47</xdr:row>
      <xdr:rowOff>297180</xdr:rowOff>
    </xdr:from>
    <xdr:to>
      <xdr:col>1</xdr:col>
      <xdr:colOff>3025140</xdr:colOff>
      <xdr:row>49</xdr:row>
      <xdr:rowOff>518160</xdr:rowOff>
    </xdr:to>
    <xdr:sp macro="" textlink="">
      <xdr:nvSpPr>
        <xdr:cNvPr id="13" name="TextBox 12">
          <a:extLst>
            <a:ext uri="{FF2B5EF4-FFF2-40B4-BE49-F238E27FC236}">
              <a16:creationId xmlns:a16="http://schemas.microsoft.com/office/drawing/2014/main" id="{6E63EE85-009F-41A5-8EE2-6B93E30991C9}"/>
            </a:ext>
          </a:extLst>
        </xdr:cNvPr>
        <xdr:cNvSpPr txBox="1"/>
      </xdr:nvSpPr>
      <xdr:spPr>
        <a:xfrm>
          <a:off x="289560" y="1146810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19+ further education and skills participation rate per 100,000 population was from 2016/17 to 2021/22 consistently lower in 'Rural as a Region' than that found for England overall.</a:t>
          </a:r>
        </a:p>
        <a:p>
          <a:endParaRPr lang="en-GB" sz="1200">
            <a:solidFill>
              <a:schemeClr val="dk1"/>
            </a:solidFill>
            <a:effectLst/>
            <a:latin typeface="Avenir Next LT Pro" panose="020B0504020202020204" pitchFamily="34" charset="0"/>
            <a:ea typeface="+mn-ea"/>
            <a:cs typeface="+mn-cs"/>
          </a:endParaRPr>
        </a:p>
        <a:p>
          <a:r>
            <a:rPr lang="en-GB" sz="1200">
              <a:effectLst/>
              <a:latin typeface="Avenir Next LT Pro" panose="020B0504020202020204" pitchFamily="34" charset="0"/>
            </a:rPr>
            <a:t>The 19+ further education and skills participation rate per 100,000 population for South Lakeland moved below</a:t>
          </a:r>
          <a:r>
            <a:rPr lang="en-GB" sz="1200" baseline="0">
              <a:effectLst/>
              <a:latin typeface="Avenir Next LT Pro" panose="020B0504020202020204" pitchFamily="34" charset="0"/>
            </a:rPr>
            <a:t> both the rural and England situations during the period considered here.</a:t>
          </a:r>
          <a:endParaRPr lang="en-GB" sz="1200">
            <a:effectLst/>
            <a:latin typeface="Avenir Next LT Pro" panose="020B0504020202020204" pitchFamily="34" charset="0"/>
          </a:endParaRP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3" name="Chart 2">
          <a:extLst>
            <a:ext uri="{FF2B5EF4-FFF2-40B4-BE49-F238E27FC236}">
              <a16:creationId xmlns:a16="http://schemas.microsoft.com/office/drawing/2014/main" id="{914CEC04-FE7C-40AF-8A7C-3FDDB07839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289560</xdr:colOff>
      <xdr:row>29</xdr:row>
      <xdr:rowOff>297180</xdr:rowOff>
    </xdr:from>
    <xdr:to>
      <xdr:col>1</xdr:col>
      <xdr:colOff>3025140</xdr:colOff>
      <xdr:row>31</xdr:row>
      <xdr:rowOff>518160</xdr:rowOff>
    </xdr:to>
    <xdr:sp macro="" textlink="">
      <xdr:nvSpPr>
        <xdr:cNvPr id="4" name="TextBox 3">
          <a:extLst>
            <a:ext uri="{FF2B5EF4-FFF2-40B4-BE49-F238E27FC236}">
              <a16:creationId xmlns:a16="http://schemas.microsoft.com/office/drawing/2014/main" id="{E139320F-ABA5-4D8A-816D-979E3CA716AF}"/>
            </a:ext>
          </a:extLst>
        </xdr:cNvPr>
        <xdr:cNvSpPr txBox="1"/>
      </xdr:nvSpPr>
      <xdr:spPr>
        <a:xfrm>
          <a:off x="289560" y="774954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number of achievements on apprenticeships per 100,000 people were from 2016/17 to 2021/22 greater in 'Rural as a Region' than they were for England overall, with a gap that was generally</a:t>
          </a:r>
          <a:r>
            <a:rPr lang="en-GB" sz="1200" baseline="0">
              <a:solidFill>
                <a:schemeClr val="dk1"/>
              </a:solidFill>
              <a:effectLst/>
              <a:latin typeface="Avenir Next LT Pro" panose="020B0504020202020204" pitchFamily="34" charset="0"/>
              <a:ea typeface="+mn-ea"/>
              <a:cs typeface="+mn-cs"/>
            </a:rPr>
            <a:t> </a:t>
          </a:r>
          <a:r>
            <a:rPr lang="en-GB" sz="1200">
              <a:solidFill>
                <a:schemeClr val="dk1"/>
              </a:solidFill>
              <a:effectLst/>
              <a:latin typeface="Avenir Next LT Pro" panose="020B0504020202020204" pitchFamily="34" charset="0"/>
              <a:ea typeface="+mn-ea"/>
              <a:cs typeface="+mn-cs"/>
            </a:rPr>
            <a:t>static over this period.</a:t>
          </a:r>
        </a:p>
        <a:p>
          <a:endParaRPr lang="en-GB" sz="1200">
            <a:solidFill>
              <a:schemeClr val="dk1"/>
            </a:solidFill>
            <a:effectLst/>
            <a:latin typeface="Avenir Next LT Pro" panose="020B0504020202020204" pitchFamily="34" charset="0"/>
            <a:ea typeface="+mn-ea"/>
            <a:cs typeface="+mn-cs"/>
          </a:endParaRPr>
        </a:p>
        <a:p>
          <a:r>
            <a:rPr lang="en-GB" sz="1200">
              <a:effectLst/>
              <a:latin typeface="Avenir Next LT Pro" panose="020B0504020202020204" pitchFamily="34" charset="0"/>
            </a:rPr>
            <a:t>The number of achievements on apprenticeships per 100,000 people for South Lakeland was consistently greate</a:t>
          </a:r>
          <a:r>
            <a:rPr lang="en-GB" sz="1200" baseline="0">
              <a:effectLst/>
              <a:latin typeface="Avenir Next LT Pro" panose="020B0504020202020204" pitchFamily="34" charset="0"/>
            </a:rPr>
            <a:t>r than the England situation and moved from being above to being below the rural position by the end of the period.</a:t>
          </a:r>
          <a:endParaRPr lang="en-GB" sz="1200">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AA54"/>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8.88671875" style="1" customWidth="1"/>
    <col min="16" max="16384" width="8.88671875" style="1"/>
  </cols>
  <sheetData>
    <row r="1" spans="1:20" ht="30" customHeight="1" x14ac:dyDescent="0.3">
      <c r="A1" s="55" t="s">
        <v>1328</v>
      </c>
      <c r="B1" s="56"/>
      <c r="C1" s="56"/>
    </row>
    <row r="2" spans="1:20" ht="30" customHeight="1" x14ac:dyDescent="0.3">
      <c r="A2" s="56"/>
      <c r="B2" s="56"/>
      <c r="C2" s="56"/>
    </row>
    <row r="3" spans="1:20" ht="15" thickBot="1" x14ac:dyDescent="0.35"/>
    <row r="4" spans="1:20" ht="16.2" thickBot="1" x14ac:dyDescent="0.35">
      <c r="A4" s="2" t="s">
        <v>0</v>
      </c>
      <c r="B4" s="3" t="s">
        <v>243</v>
      </c>
      <c r="C4" s="4"/>
      <c r="D4" s="4"/>
    </row>
    <row r="5" spans="1:20" x14ac:dyDescent="0.3"/>
    <row r="6" spans="1:20" x14ac:dyDescent="0.3"/>
    <row r="7" spans="1:20" x14ac:dyDescent="0.3"/>
    <row r="8" spans="1:20" x14ac:dyDescent="0.3"/>
    <row r="9" spans="1:20" s="5" customFormat="1" ht="15" thickBot="1" x14ac:dyDescent="0.35"/>
    <row r="10" spans="1:20" x14ac:dyDescent="0.3"/>
    <row r="11" spans="1:20" ht="31.8" thickBot="1" x14ac:dyDescent="0.35">
      <c r="A11" s="26" t="s">
        <v>1377</v>
      </c>
      <c r="B11" s="28" t="s">
        <v>1329</v>
      </c>
      <c r="C11" s="6"/>
      <c r="D11" s="6"/>
      <c r="F11" s="57" t="s">
        <v>1377</v>
      </c>
      <c r="G11" s="57"/>
      <c r="H11" s="58"/>
      <c r="I11" s="31" t="s">
        <v>1336</v>
      </c>
      <c r="J11" s="32" t="s">
        <v>1337</v>
      </c>
      <c r="K11" s="33" t="s">
        <v>1338</v>
      </c>
      <c r="L11" s="42"/>
      <c r="M11" s="41"/>
      <c r="N11" s="41"/>
      <c r="O11" s="41"/>
      <c r="P11" s="41"/>
      <c r="Q11" s="41"/>
      <c r="R11" s="41"/>
      <c r="S11" s="41"/>
      <c r="T11" s="40"/>
    </row>
    <row r="12" spans="1:20" ht="51" customHeight="1" thickTop="1" x14ac:dyDescent="0.3">
      <c r="B12" s="7"/>
      <c r="C12" s="8"/>
      <c r="D12" s="8"/>
      <c r="F12" s="9" t="str">
        <f>B4</f>
        <v>South Lakeland</v>
      </c>
      <c r="G12" s="10"/>
      <c r="H12" s="11"/>
      <c r="I12" s="12">
        <f>IF(VLOOKUP($F12,'E&amp;T'!$B$10:$Q$468,'E&amp;T'!O$1,FALSE)=0,"",VLOOKUP($F12,'E&amp;T'!$B$10:$Q$468,'E&amp;T'!O$1,FALSE))</f>
        <v>8.5877751859717542</v>
      </c>
      <c r="J12" s="13">
        <f>IF(VLOOKUP($F12,'E&amp;T'!$B$10:$Q$468,'E&amp;T'!P$1,FALSE)=0,"",VLOOKUP($F12,'E&amp;T'!$B$10:$Q$468,'E&amp;T'!P$1,FALSE))</f>
        <v>15.100827060682095</v>
      </c>
      <c r="K12" s="35">
        <f>IF(VLOOKUP($F12,'E&amp;T'!$B$10:$Q$468,'E&amp;T'!Q$1,FALSE)=0,"",VLOOKUP($F12,'E&amp;T'!$B$10:$Q$468,'E&amp;T'!Q$1,FALSE))</f>
        <v>14.575573190199663</v>
      </c>
      <c r="L12" s="43"/>
      <c r="M12" s="29"/>
      <c r="N12" s="29"/>
      <c r="O12" s="29"/>
      <c r="P12" s="29"/>
      <c r="Q12" s="29"/>
      <c r="R12" s="29"/>
      <c r="S12" s="29"/>
      <c r="T12" s="29"/>
    </row>
    <row r="13" spans="1:20" ht="51" customHeight="1" x14ac:dyDescent="0.3">
      <c r="B13" s="14"/>
      <c r="C13" s="14"/>
      <c r="D13" s="14"/>
      <c r="F13" s="59" t="s">
        <v>2</v>
      </c>
      <c r="G13" s="60"/>
      <c r="H13" s="61"/>
      <c r="I13" s="15">
        <f>'E&amp;T'!O474</f>
        <v>11.08057323977202</v>
      </c>
      <c r="J13" s="16">
        <f>'E&amp;T'!P474</f>
        <v>17.223549655861074</v>
      </c>
      <c r="K13" s="36">
        <f>'E&amp;T'!Q474</f>
        <v>16.062547996829277</v>
      </c>
      <c r="L13" s="43"/>
      <c r="M13" s="29"/>
      <c r="N13" s="29"/>
      <c r="O13" s="29"/>
      <c r="P13" s="29"/>
      <c r="Q13" s="29"/>
      <c r="R13" s="29"/>
      <c r="S13" s="29"/>
      <c r="T13" s="29"/>
    </row>
    <row r="14" spans="1:20" ht="51" customHeight="1" thickBot="1" x14ac:dyDescent="0.35">
      <c r="B14" s="14"/>
      <c r="C14" s="14"/>
      <c r="D14" s="14"/>
      <c r="F14" s="62" t="s">
        <v>3</v>
      </c>
      <c r="G14" s="63"/>
      <c r="H14" s="64"/>
      <c r="I14" s="17">
        <f>'E&amp;T'!O6</f>
        <v>15.445696275271215</v>
      </c>
      <c r="J14" s="18">
        <f>'E&amp;T'!P6</f>
        <v>28.210792648131289</v>
      </c>
      <c r="K14" s="37">
        <f>'E&amp;T'!Q6</f>
        <v>29.710504793887299</v>
      </c>
      <c r="L14" s="43"/>
      <c r="M14" s="29"/>
      <c r="N14" s="29"/>
      <c r="O14" s="29"/>
      <c r="P14" s="29"/>
      <c r="Q14" s="29"/>
      <c r="R14" s="29"/>
      <c r="S14" s="29"/>
      <c r="T14" s="29"/>
    </row>
    <row r="15" spans="1:20" ht="51" customHeight="1" thickTop="1" x14ac:dyDescent="0.3">
      <c r="B15" s="14"/>
      <c r="C15" s="14"/>
      <c r="D15" s="14"/>
      <c r="F15" s="65" t="str">
        <f>"% Gap - "&amp;F12&amp;" to Rural as a Region"</f>
        <v>% Gap - South Lakeland to Rural as a Region</v>
      </c>
      <c r="G15" s="66"/>
      <c r="H15" s="67"/>
      <c r="I15" s="19">
        <f>100*((I12-I13))/I13</f>
        <v>-22.497013465447342</v>
      </c>
      <c r="J15" s="19">
        <f>100*((J12-J13))/J13</f>
        <v>-12.324536100818388</v>
      </c>
      <c r="K15" s="38">
        <f t="shared" ref="K15" si="0">100*((K12-K13))/K13</f>
        <v>-9.2574030404338181</v>
      </c>
      <c r="L15" s="44"/>
      <c r="M15" s="30"/>
      <c r="N15" s="30"/>
      <c r="O15" s="30"/>
      <c r="P15" s="30"/>
      <c r="Q15" s="30"/>
      <c r="R15" s="30"/>
      <c r="S15" s="30"/>
      <c r="T15" s="30"/>
    </row>
    <row r="16" spans="1:20" ht="51" customHeight="1" x14ac:dyDescent="0.3">
      <c r="B16" s="14"/>
      <c r="C16" s="14"/>
      <c r="D16" s="14"/>
      <c r="F16" s="52" t="str">
        <f>"% Gap - "&amp;F12&amp;" to England"</f>
        <v>% Gap - South Lakeland to England</v>
      </c>
      <c r="G16" s="53"/>
      <c r="H16" s="54"/>
      <c r="I16" s="19">
        <f>100*(I12-I14)/I14</f>
        <v>-44.400206808928992</v>
      </c>
      <c r="J16" s="19">
        <f>100*(J12-J14)/J14</f>
        <v>-46.471454208918203</v>
      </c>
      <c r="K16" s="38">
        <f t="shared" ref="K16" si="1">100*(K12-K14)/K14</f>
        <v>-50.941347879089314</v>
      </c>
      <c r="L16" s="44"/>
      <c r="M16" s="30"/>
      <c r="N16" s="30"/>
      <c r="O16" s="30"/>
      <c r="P16" s="30"/>
      <c r="Q16" s="30"/>
      <c r="R16" s="30"/>
      <c r="S16" s="30"/>
      <c r="T16" s="30"/>
    </row>
    <row r="17" spans="1:20" ht="51" customHeight="1" x14ac:dyDescent="0.3">
      <c r="B17" s="14"/>
      <c r="C17" s="14"/>
      <c r="D17" s="14"/>
      <c r="F17" s="52" t="s">
        <v>4</v>
      </c>
      <c r="G17" s="53"/>
      <c r="H17" s="54"/>
      <c r="I17" s="20">
        <f>100*(I13-I14)/I14</f>
        <v>-28.261095891726299</v>
      </c>
      <c r="J17" s="21">
        <f>100*(J13-J14)/J14</f>
        <v>-38.946948883401973</v>
      </c>
      <c r="K17" s="39">
        <f t="shared" ref="K17" si="2">100*(K13-K14)/K14</f>
        <v>-45.936468908013914</v>
      </c>
      <c r="L17" s="44"/>
      <c r="M17" s="30"/>
      <c r="N17" s="30"/>
      <c r="O17" s="30"/>
      <c r="P17" s="30"/>
      <c r="Q17" s="30"/>
      <c r="R17" s="30"/>
      <c r="S17" s="30"/>
      <c r="T17" s="30"/>
    </row>
    <row r="18" spans="1:20" s="5" customFormat="1" ht="15" thickBot="1" x14ac:dyDescent="0.35">
      <c r="B18" s="22"/>
      <c r="C18" s="22"/>
      <c r="D18" s="22"/>
      <c r="F18" s="34"/>
      <c r="G18" s="23"/>
      <c r="H18" s="23"/>
      <c r="I18" s="24"/>
      <c r="J18" s="24"/>
      <c r="K18" s="24"/>
      <c r="L18" s="24"/>
      <c r="M18" s="24"/>
      <c r="N18" s="24"/>
    </row>
    <row r="19" spans="1:20" x14ac:dyDescent="0.3"/>
    <row r="20" spans="1:20" ht="16.2" thickBot="1" x14ac:dyDescent="0.35">
      <c r="A20" s="26" t="s">
        <v>1331</v>
      </c>
      <c r="B20" s="28" t="s">
        <v>1329</v>
      </c>
      <c r="C20" s="6"/>
      <c r="D20" s="6"/>
      <c r="F20" s="57" t="s">
        <v>1331</v>
      </c>
      <c r="G20" s="57"/>
      <c r="H20" s="58"/>
      <c r="I20" s="31" t="s">
        <v>1343</v>
      </c>
      <c r="J20" s="32" t="s">
        <v>1344</v>
      </c>
      <c r="K20" s="32" t="s">
        <v>1345</v>
      </c>
      <c r="L20" s="32" t="s">
        <v>1336</v>
      </c>
      <c r="M20" s="32" t="s">
        <v>1337</v>
      </c>
      <c r="N20" s="33" t="s">
        <v>1338</v>
      </c>
      <c r="O20" s="42"/>
      <c r="P20" s="41"/>
      <c r="Q20" s="41"/>
      <c r="R20" s="41"/>
      <c r="S20" s="41"/>
      <c r="T20" s="40"/>
    </row>
    <row r="21" spans="1:20" ht="51" customHeight="1" thickTop="1" x14ac:dyDescent="0.3">
      <c r="B21" s="7"/>
      <c r="C21" s="8"/>
      <c r="D21" s="8"/>
      <c r="F21" s="9" t="str">
        <f>B4</f>
        <v>South Lakeland</v>
      </c>
      <c r="G21" s="10"/>
      <c r="H21" s="11"/>
      <c r="I21" s="12">
        <f>IF(VLOOKUP($F21,appstarts!$B$10:$L$468,appstarts!E$1,FALSE)=0,"",VLOOKUP($F21,appstarts!$B$10:$L$468,appstarts!E$1,FALSE))</f>
        <v>1630</v>
      </c>
      <c r="J21" s="13">
        <f>IF(VLOOKUP($F21,appstarts!$B$10:$L$468,appstarts!F$1,FALSE)=0,"",VLOOKUP($F21,appstarts!$B$10:$L$468,appstarts!F$1,FALSE))</f>
        <v>1183</v>
      </c>
      <c r="K21" s="13">
        <f>IF(VLOOKUP($F21,appstarts!$B$10:$L$468,appstarts!G$1,FALSE)=0,"",VLOOKUP($F21,appstarts!$B$10:$L$468,appstarts!G$1,FALSE))</f>
        <v>1103</v>
      </c>
      <c r="L21" s="13">
        <f>IF(VLOOKUP($F21,appstarts!$B$10:$L$468,appstarts!H$1,FALSE)=0,"",VLOOKUP($F21,appstarts!$B$10:$L$468,appstarts!H$1,FALSE))</f>
        <v>975</v>
      </c>
      <c r="M21" s="13">
        <f>IF(VLOOKUP($F21,appstarts!$B$10:$L$468,appstarts!I$1,FALSE)=0,"",VLOOKUP($F21,appstarts!$B$10:$L$468,appstarts!I$1,FALSE))</f>
        <v>890</v>
      </c>
      <c r="N21" s="35">
        <f>IF(VLOOKUP($F21,appstarts!$B$10:$L$468,appstarts!J$1,FALSE)=0,"",VLOOKUP($F21,appstarts!$B$10:$L$468,appstarts!J$1,FALSE))</f>
        <v>1057</v>
      </c>
      <c r="O21" s="43"/>
      <c r="P21" s="29"/>
      <c r="Q21" s="29"/>
      <c r="R21" s="29"/>
      <c r="S21" s="29"/>
      <c r="T21" s="29"/>
    </row>
    <row r="22" spans="1:20" ht="51" customHeight="1" x14ac:dyDescent="0.3">
      <c r="B22" s="14"/>
      <c r="C22" s="14"/>
      <c r="D22" s="14"/>
      <c r="F22" s="59" t="s">
        <v>2</v>
      </c>
      <c r="G22" s="60"/>
      <c r="H22" s="61"/>
      <c r="I22" s="15">
        <f>appstarts!E474</f>
        <v>1638.788925338898</v>
      </c>
      <c r="J22" s="16">
        <f>appstarts!F474</f>
        <v>1267.4742399701458</v>
      </c>
      <c r="K22" s="16">
        <f>appstarts!G474</f>
        <v>1304.5700150292755</v>
      </c>
      <c r="L22" s="16">
        <f>appstarts!H474</f>
        <v>1119.6624613981837</v>
      </c>
      <c r="M22" s="16">
        <f>appstarts!I474</f>
        <v>1070.748106936026</v>
      </c>
      <c r="N22" s="36">
        <f>appstarts!J474</f>
        <v>1167.6796707505714</v>
      </c>
      <c r="O22" s="43"/>
      <c r="P22" s="29"/>
      <c r="Q22" s="29"/>
      <c r="R22" s="29"/>
      <c r="S22" s="29"/>
      <c r="T22" s="29"/>
    </row>
    <row r="23" spans="1:20" ht="51" customHeight="1" thickBot="1" x14ac:dyDescent="0.35">
      <c r="B23" s="14"/>
      <c r="C23" s="14"/>
      <c r="D23" s="14"/>
      <c r="F23" s="62" t="s">
        <v>3</v>
      </c>
      <c r="G23" s="63"/>
      <c r="H23" s="64"/>
      <c r="I23" s="17">
        <f>appstarts!E6</f>
        <v>1420</v>
      </c>
      <c r="J23" s="18">
        <f>appstarts!F6</f>
        <v>1075</v>
      </c>
      <c r="K23" s="18">
        <f>appstarts!G6</f>
        <v>1122</v>
      </c>
      <c r="L23" s="18">
        <f>appstarts!H6</f>
        <v>918</v>
      </c>
      <c r="M23" s="18">
        <f>appstarts!I6</f>
        <v>912</v>
      </c>
      <c r="N23" s="37">
        <f>appstarts!J6</f>
        <v>991</v>
      </c>
      <c r="O23" s="43"/>
      <c r="P23" s="29"/>
      <c r="Q23" s="29"/>
      <c r="R23" s="29"/>
      <c r="S23" s="29"/>
      <c r="T23" s="29"/>
    </row>
    <row r="24" spans="1:20" ht="51" customHeight="1" thickTop="1" x14ac:dyDescent="0.3">
      <c r="B24" s="14"/>
      <c r="C24" s="14"/>
      <c r="D24" s="14"/>
      <c r="F24" s="65" t="str">
        <f>"% Gap - "&amp;F21&amp;" to Rural as a Region"</f>
        <v>% Gap - South Lakeland to Rural as a Region</v>
      </c>
      <c r="G24" s="66"/>
      <c r="H24" s="67"/>
      <c r="I24" s="19">
        <f>100*((I21-I22))/I22</f>
        <v>-0.53630612234461461</v>
      </c>
      <c r="J24" s="19">
        <f>100*((J21-J22))/J22</f>
        <v>-6.664769768586031</v>
      </c>
      <c r="K24" s="19">
        <f t="shared" ref="K24:N24" si="3">100*((K21-K22))/K22</f>
        <v>-15.451069142099833</v>
      </c>
      <c r="L24" s="19">
        <f t="shared" si="3"/>
        <v>-12.92018500089177</v>
      </c>
      <c r="M24" s="19">
        <f t="shared" si="3"/>
        <v>-16.880544150877977</v>
      </c>
      <c r="N24" s="38">
        <f t="shared" si="3"/>
        <v>-9.4785987564061767</v>
      </c>
      <c r="O24" s="44"/>
      <c r="P24" s="30"/>
      <c r="Q24" s="30"/>
      <c r="R24" s="30"/>
      <c r="S24" s="30"/>
      <c r="T24" s="30"/>
    </row>
    <row r="25" spans="1:20" ht="51" customHeight="1" x14ac:dyDescent="0.3">
      <c r="B25" s="14"/>
      <c r="C25" s="14"/>
      <c r="D25" s="14"/>
      <c r="F25" s="52" t="str">
        <f>"% Gap - "&amp;F21&amp;" to England"</f>
        <v>% Gap - South Lakeland to England</v>
      </c>
      <c r="G25" s="53"/>
      <c r="H25" s="54"/>
      <c r="I25" s="19">
        <f>100*(I21-I23)/I23</f>
        <v>14.788732394366198</v>
      </c>
      <c r="J25" s="19">
        <f>100*(J21-J23)/J23</f>
        <v>10.046511627906977</v>
      </c>
      <c r="K25" s="19">
        <f t="shared" ref="K25:N25" si="4">100*(K21-K23)/K23</f>
        <v>-1.6934046345811051</v>
      </c>
      <c r="L25" s="19">
        <f t="shared" si="4"/>
        <v>6.2091503267973858</v>
      </c>
      <c r="M25" s="19">
        <f t="shared" si="4"/>
        <v>-2.4122807017543861</v>
      </c>
      <c r="N25" s="38">
        <f t="shared" si="4"/>
        <v>6.6599394550958628</v>
      </c>
      <c r="O25" s="44"/>
      <c r="P25" s="30"/>
      <c r="Q25" s="30"/>
      <c r="R25" s="30"/>
      <c r="S25" s="30"/>
      <c r="T25" s="30"/>
    </row>
    <row r="26" spans="1:20" ht="51" customHeight="1" x14ac:dyDescent="0.3">
      <c r="B26" s="14"/>
      <c r="C26" s="14"/>
      <c r="D26" s="14"/>
      <c r="F26" s="52" t="s">
        <v>4</v>
      </c>
      <c r="G26" s="53"/>
      <c r="H26" s="54"/>
      <c r="I26" s="20">
        <f>100*(I22-I23)/I23</f>
        <v>15.407670798513946</v>
      </c>
      <c r="J26" s="21">
        <f>100*(J22-J23)/J23</f>
        <v>17.904580462339151</v>
      </c>
      <c r="K26" s="21">
        <f t="shared" ref="K26:N26" si="5">100*(K22-K23)/K23</f>
        <v>16.271837346637749</v>
      </c>
      <c r="L26" s="21">
        <f t="shared" si="5"/>
        <v>21.967588387601715</v>
      </c>
      <c r="M26" s="21">
        <f t="shared" si="5"/>
        <v>17.406590672809873</v>
      </c>
      <c r="N26" s="39">
        <f t="shared" si="5"/>
        <v>17.828422880986011</v>
      </c>
      <c r="O26" s="44"/>
      <c r="P26" s="30"/>
      <c r="Q26" s="30"/>
      <c r="R26" s="30"/>
      <c r="S26" s="30"/>
      <c r="T26" s="30"/>
    </row>
    <row r="27" spans="1:20" s="5" customFormat="1" ht="15" thickBot="1" x14ac:dyDescent="0.35">
      <c r="B27" s="22"/>
      <c r="C27" s="22"/>
      <c r="D27" s="22"/>
      <c r="F27" s="34"/>
      <c r="G27" s="23"/>
      <c r="H27" s="23"/>
      <c r="I27" s="24"/>
      <c r="J27" s="24"/>
      <c r="K27" s="24"/>
      <c r="L27" s="24"/>
      <c r="M27" s="24"/>
      <c r="N27" s="24"/>
    </row>
    <row r="28" spans="1:20" x14ac:dyDescent="0.3"/>
    <row r="29" spans="1:20" ht="16.2" thickBot="1" x14ac:dyDescent="0.35">
      <c r="A29" s="26" t="s">
        <v>1330</v>
      </c>
      <c r="B29" s="28" t="s">
        <v>1329</v>
      </c>
      <c r="C29" s="6"/>
      <c r="D29" s="6"/>
      <c r="F29" s="57" t="s">
        <v>1330</v>
      </c>
      <c r="G29" s="57"/>
      <c r="H29" s="58"/>
      <c r="I29" s="31" t="s">
        <v>1343</v>
      </c>
      <c r="J29" s="32" t="s">
        <v>1344</v>
      </c>
      <c r="K29" s="32" t="s">
        <v>1345</v>
      </c>
      <c r="L29" s="32" t="s">
        <v>1336</v>
      </c>
      <c r="M29" s="32" t="s">
        <v>1337</v>
      </c>
      <c r="N29" s="33" t="s">
        <v>1338</v>
      </c>
      <c r="O29" s="42"/>
      <c r="P29" s="41"/>
      <c r="Q29" s="41"/>
      <c r="R29" s="41"/>
      <c r="S29" s="41"/>
      <c r="T29" s="40"/>
    </row>
    <row r="30" spans="1:20" ht="51" customHeight="1" thickTop="1" x14ac:dyDescent="0.3">
      <c r="B30" s="7"/>
      <c r="C30" s="8"/>
      <c r="D30" s="8"/>
      <c r="F30" s="9" t="str">
        <f>B4</f>
        <v>South Lakeland</v>
      </c>
      <c r="G30" s="10"/>
      <c r="H30" s="11"/>
      <c r="I30" s="12">
        <f>IF(VLOOKUP($F30,appachieve!$B$10:$L$468,appachieve!E$1,FALSE)=0,"",VLOOKUP($F30,appachieve!$B$10:$L$468,appachieve!E$1,FALSE))</f>
        <v>1020</v>
      </c>
      <c r="J30" s="13">
        <f>IF(VLOOKUP($F30,appachieve!$B$10:$L$468,appachieve!F$1,FALSE)=0,"",VLOOKUP($F30,appachieve!$B$10:$L$468,appachieve!F$1,FALSE))</f>
        <v>1077</v>
      </c>
      <c r="K30" s="13">
        <f>IF(VLOOKUP($F30,appachieve!$B$10:$L$468,appachieve!G$1,FALSE)=0,"",VLOOKUP($F30,appachieve!$B$10:$L$468,appachieve!G$1,FALSE))</f>
        <v>714</v>
      </c>
      <c r="L30" s="13">
        <f>IF(VLOOKUP($F30,appachieve!$B$10:$L$468,appachieve!H$1,FALSE)=0,"",VLOOKUP($F30,appachieve!$B$10:$L$468,appachieve!H$1,FALSE))</f>
        <v>519</v>
      </c>
      <c r="M30" s="13">
        <f>IF(VLOOKUP($F30,appachieve!$B$10:$L$468,appachieve!I$1,FALSE)=0,"",VLOOKUP($F30,appachieve!$B$10:$L$468,appachieve!I$1,FALSE))</f>
        <v>478</v>
      </c>
      <c r="N30" s="35">
        <f>IF(VLOOKUP($F30,appachieve!$B$10:$L$468,appachieve!J$1,FALSE)=0,"",VLOOKUP($F30,appachieve!$B$10:$L$468,appachieve!J$1,FALSE))</f>
        <v>463</v>
      </c>
      <c r="O30" s="43"/>
      <c r="P30" s="29"/>
      <c r="Q30" s="29"/>
      <c r="R30" s="29"/>
      <c r="S30" s="29"/>
      <c r="T30" s="29"/>
    </row>
    <row r="31" spans="1:20" ht="51" customHeight="1" x14ac:dyDescent="0.3">
      <c r="B31" s="14"/>
      <c r="C31" s="14"/>
      <c r="D31" s="14"/>
      <c r="F31" s="59" t="s">
        <v>2</v>
      </c>
      <c r="G31" s="60"/>
      <c r="H31" s="61"/>
      <c r="I31" s="15">
        <f>appachieve!E474</f>
        <v>942.59371647806051</v>
      </c>
      <c r="J31" s="16">
        <f>appachieve!F474</f>
        <v>931.70945480684145</v>
      </c>
      <c r="K31" s="16">
        <f>appachieve!G474</f>
        <v>656.43987844442745</v>
      </c>
      <c r="L31" s="16">
        <f>appachieve!H474</f>
        <v>535.55245718929132</v>
      </c>
      <c r="M31" s="16">
        <f>appachieve!I474</f>
        <v>545.3334501492842</v>
      </c>
      <c r="N31" s="36">
        <f>appachieve!J474</f>
        <v>482.93570369551406</v>
      </c>
      <c r="O31" s="43"/>
      <c r="P31" s="29"/>
      <c r="Q31" s="29"/>
      <c r="R31" s="29"/>
      <c r="S31" s="29"/>
      <c r="T31" s="29"/>
    </row>
    <row r="32" spans="1:20" ht="51" customHeight="1" thickBot="1" x14ac:dyDescent="0.35">
      <c r="B32" s="14"/>
      <c r="C32" s="14"/>
      <c r="D32" s="14"/>
      <c r="F32" s="62" t="s">
        <v>3</v>
      </c>
      <c r="G32" s="63"/>
      <c r="H32" s="64"/>
      <c r="I32" s="17">
        <f>appachieve!E6</f>
        <v>797</v>
      </c>
      <c r="J32" s="18">
        <f>appachieve!F6</f>
        <v>790</v>
      </c>
      <c r="K32" s="18">
        <f>appachieve!G6</f>
        <v>528</v>
      </c>
      <c r="L32" s="18">
        <f>appachieve!H6</f>
        <v>418</v>
      </c>
      <c r="M32" s="18">
        <f>appachieve!I6</f>
        <v>444</v>
      </c>
      <c r="N32" s="37">
        <f>appachieve!J6</f>
        <v>389</v>
      </c>
      <c r="O32" s="43"/>
      <c r="P32" s="29"/>
      <c r="Q32" s="29"/>
      <c r="R32" s="29"/>
      <c r="S32" s="29"/>
      <c r="T32" s="29"/>
    </row>
    <row r="33" spans="1:27" ht="51" customHeight="1" thickTop="1" x14ac:dyDescent="0.3">
      <c r="B33" s="14"/>
      <c r="C33" s="14"/>
      <c r="D33" s="14"/>
      <c r="F33" s="65" t="str">
        <f>"% Gap - "&amp;F30&amp;" to Rural as a Region"</f>
        <v>% Gap - South Lakeland to Rural as a Region</v>
      </c>
      <c r="G33" s="66"/>
      <c r="H33" s="67"/>
      <c r="I33" s="19">
        <f>100*((I30-I31))/I31</f>
        <v>8.2120517216222257</v>
      </c>
      <c r="J33" s="19">
        <f>100*((J30-J31))/J31</f>
        <v>15.59397561585115</v>
      </c>
      <c r="K33" s="19">
        <f t="shared" ref="K33:N33" si="6">100*((K30-K31))/K31</f>
        <v>8.7685290680348942</v>
      </c>
      <c r="L33" s="19">
        <f t="shared" si="6"/>
        <v>-3.0907256548056212</v>
      </c>
      <c r="M33" s="19">
        <f t="shared" si="6"/>
        <v>-12.347207040179136</v>
      </c>
      <c r="N33" s="38">
        <f t="shared" si="6"/>
        <v>-4.1280244022055816</v>
      </c>
      <c r="O33" s="44"/>
      <c r="P33" s="30"/>
      <c r="Q33" s="30"/>
      <c r="R33" s="30"/>
      <c r="S33" s="30"/>
      <c r="T33" s="30"/>
    </row>
    <row r="34" spans="1:27" ht="51" customHeight="1" x14ac:dyDescent="0.3">
      <c r="B34" s="14"/>
      <c r="C34" s="14"/>
      <c r="D34" s="14"/>
      <c r="F34" s="52" t="str">
        <f>"% Gap - "&amp;F30&amp;" to England"</f>
        <v>% Gap - South Lakeland to England</v>
      </c>
      <c r="G34" s="53"/>
      <c r="H34" s="54"/>
      <c r="I34" s="19">
        <f>100*(I30-I32)/I32</f>
        <v>27.979924717691343</v>
      </c>
      <c r="J34" s="19">
        <f>100*(J30-J32)/J32</f>
        <v>36.329113924050631</v>
      </c>
      <c r="K34" s="19">
        <f t="shared" ref="K34:N34" si="7">100*(K30-K32)/K32</f>
        <v>35.227272727272727</v>
      </c>
      <c r="L34" s="19">
        <f t="shared" si="7"/>
        <v>24.162679425837322</v>
      </c>
      <c r="M34" s="19">
        <f t="shared" si="7"/>
        <v>7.6576576576576576</v>
      </c>
      <c r="N34" s="38">
        <f t="shared" si="7"/>
        <v>19.023136246786631</v>
      </c>
      <c r="O34" s="44"/>
      <c r="P34" s="30"/>
      <c r="Q34" s="30"/>
      <c r="R34" s="30"/>
      <c r="S34" s="30"/>
      <c r="T34" s="30"/>
    </row>
    <row r="35" spans="1:27" ht="51" customHeight="1" x14ac:dyDescent="0.3">
      <c r="B35" s="14"/>
      <c r="C35" s="14"/>
      <c r="D35" s="14"/>
      <c r="F35" s="52" t="s">
        <v>4</v>
      </c>
      <c r="G35" s="53"/>
      <c r="H35" s="54"/>
      <c r="I35" s="20">
        <f>100*(I31-I32)/I32</f>
        <v>18.267718504148121</v>
      </c>
      <c r="J35" s="21">
        <f>100*(J31-J32)/J32</f>
        <v>17.937905671752084</v>
      </c>
      <c r="K35" s="21">
        <f t="shared" ref="K35:N35" si="8">100*(K31-K32)/K32</f>
        <v>24.325734553868834</v>
      </c>
      <c r="L35" s="21">
        <f t="shared" si="8"/>
        <v>28.122597413706053</v>
      </c>
      <c r="M35" s="21">
        <f t="shared" si="8"/>
        <v>22.822849132721668</v>
      </c>
      <c r="N35" s="39">
        <f t="shared" si="8"/>
        <v>24.147995808615438</v>
      </c>
      <c r="O35" s="44"/>
      <c r="P35" s="30"/>
      <c r="Q35" s="30"/>
      <c r="R35" s="30"/>
      <c r="S35" s="30"/>
      <c r="T35" s="30"/>
    </row>
    <row r="36" spans="1:27" s="5" customFormat="1" ht="15" thickBot="1" x14ac:dyDescent="0.35">
      <c r="B36" s="22"/>
      <c r="C36" s="22"/>
      <c r="D36" s="22"/>
      <c r="F36" s="34"/>
      <c r="G36" s="23"/>
      <c r="H36" s="23"/>
      <c r="I36" s="24"/>
      <c r="J36" s="24"/>
      <c r="K36" s="24"/>
      <c r="L36" s="24"/>
      <c r="M36" s="24"/>
      <c r="N36" s="24"/>
    </row>
    <row r="37" spans="1:27" x14ac:dyDescent="0.3"/>
    <row r="38" spans="1:27" ht="29.4" thickBot="1" x14ac:dyDescent="0.35">
      <c r="A38" s="26" t="s">
        <v>1332</v>
      </c>
      <c r="B38" s="28" t="s">
        <v>1326</v>
      </c>
      <c r="C38" s="6"/>
      <c r="D38" s="6"/>
      <c r="F38" s="57" t="s">
        <v>1372</v>
      </c>
      <c r="G38" s="57"/>
      <c r="H38" s="58"/>
      <c r="I38" s="31" t="s">
        <v>1351</v>
      </c>
      <c r="J38" s="32" t="s">
        <v>1352</v>
      </c>
      <c r="K38" s="32" t="s">
        <v>1353</v>
      </c>
      <c r="L38" s="32" t="s">
        <v>1354</v>
      </c>
      <c r="M38" s="32" t="s">
        <v>1355</v>
      </c>
      <c r="N38" s="33" t="s">
        <v>1356</v>
      </c>
      <c r="O38" s="33" t="s">
        <v>1357</v>
      </c>
      <c r="P38" s="33" t="s">
        <v>1358</v>
      </c>
      <c r="Q38" s="33" t="s">
        <v>1359</v>
      </c>
      <c r="R38" s="33" t="s">
        <v>1360</v>
      </c>
      <c r="S38" s="33" t="s">
        <v>1361</v>
      </c>
      <c r="T38" s="33" t="s">
        <v>1362</v>
      </c>
      <c r="U38" s="33" t="s">
        <v>1363</v>
      </c>
      <c r="V38" s="33" t="s">
        <v>1364</v>
      </c>
      <c r="W38" s="33" t="s">
        <v>1365</v>
      </c>
      <c r="X38" s="33" t="s">
        <v>1366</v>
      </c>
      <c r="Y38" s="33" t="s">
        <v>1367</v>
      </c>
      <c r="Z38" s="46" t="s">
        <v>1368</v>
      </c>
    </row>
    <row r="39" spans="1:27" ht="51" customHeight="1" thickTop="1" x14ac:dyDescent="0.3">
      <c r="B39" s="7"/>
      <c r="C39" s="8"/>
      <c r="D39" s="8"/>
      <c r="F39" s="9" t="str">
        <f>B4</f>
        <v>South Lakeland</v>
      </c>
      <c r="G39" s="10"/>
      <c r="H39" s="11"/>
      <c r="I39" s="12">
        <f>IF(VLOOKUP($F39,'level3+'!$B$10:$BF$468,((3*'level3+'!B$1)+3),FALSE)=0,"",VLOOKUP($F39,'level3+'!$B$10:$BF$468,((3*'level3+'!B$1)+3),FALSE))</f>
        <v>52</v>
      </c>
      <c r="J39" s="12">
        <f>IF(VLOOKUP($F39,'level3+'!$B$10:$BF$468,((3*'level3+'!C$1)+3),FALSE)=0,"",VLOOKUP($F39,'level3+'!$B$10:$BF$468,((3*'level3+'!C$1)+3),FALSE))</f>
        <v>46.6</v>
      </c>
      <c r="K39" s="12">
        <f>IF(VLOOKUP($F39,'level3+'!$B$10:$BF$468,((3*'level3+'!D$1)+3),FALSE)=0,"",VLOOKUP($F39,'level3+'!$B$10:$BF$468,((3*'level3+'!D$1)+3),FALSE))</f>
        <v>50.8</v>
      </c>
      <c r="L39" s="12">
        <f>IF(VLOOKUP($F39,'level3+'!$B$10:$BF$468,((3*'level3+'!E$1)+3),FALSE)=0,"",VLOOKUP($F39,'level3+'!$B$10:$BF$468,((3*'level3+'!E$1)+3),FALSE))</f>
        <v>53.2</v>
      </c>
      <c r="M39" s="12">
        <f>IF(VLOOKUP($F39,'level3+'!$B$10:$BF$468,((3*'level3+'!F$1)+3),FALSE)=0,"",VLOOKUP($F39,'level3+'!$B$10:$BF$468,((3*'level3+'!F$1)+3),FALSE))</f>
        <v>51.7</v>
      </c>
      <c r="N39" s="12">
        <f>IF(VLOOKUP($F39,'level3+'!$B$10:$BF$468,((3*'level3+'!G$1)+3),FALSE)=0,"",VLOOKUP($F39,'level3+'!$B$10:$BF$468,((3*'level3+'!G$1)+3),FALSE))</f>
        <v>56.7</v>
      </c>
      <c r="O39" s="12">
        <f>IF(VLOOKUP($F39,'level3+'!$B$10:$BF$468,((3*'level3+'!H$1)+3),FALSE)=0,"",VLOOKUP($F39,'level3+'!$B$10:$BF$468,((3*'level3+'!H$1)+3),FALSE))</f>
        <v>60.4</v>
      </c>
      <c r="P39" s="12">
        <f>IF(VLOOKUP($F39,'level3+'!$B$10:$BF$468,((3*'level3+'!I$1)+3),FALSE)=0,"",VLOOKUP($F39,'level3+'!$B$10:$BF$468,((3*'level3+'!I$1)+3),FALSE))</f>
        <v>53.1</v>
      </c>
      <c r="Q39" s="12">
        <f>IF(VLOOKUP($F39,'level3+'!$B$10:$BF$468,((3*'level3+'!J$1)+3),FALSE)=0,"",VLOOKUP($F39,'level3+'!$B$10:$BF$468,((3*'level3+'!J$1)+3),FALSE))</f>
        <v>56.7</v>
      </c>
      <c r="R39" s="12">
        <f>IF(VLOOKUP($F39,'level3+'!$B$10:$BF$468,((3*'level3+'!K$1)+3),FALSE)=0,"",VLOOKUP($F39,'level3+'!$B$10:$BF$468,((3*'level3+'!K$1)+3),FALSE))</f>
        <v>61.8</v>
      </c>
      <c r="S39" s="12">
        <f>IF(VLOOKUP($F39,'level3+'!$B$10:$BF$468,((3*'level3+'!L$1)+3),FALSE)=0,"",VLOOKUP($F39,'level3+'!$B$10:$BF$468,((3*'level3+'!L$1)+3),FALSE))</f>
        <v>59.4</v>
      </c>
      <c r="T39" s="12">
        <f>IF(VLOOKUP($F39,'level3+'!$B$10:$BF$468,((3*'level3+'!M$1)+3),FALSE)=0,"",VLOOKUP($F39,'level3+'!$B$10:$BF$468,((3*'level3+'!M$1)+3),FALSE))</f>
        <v>59.5</v>
      </c>
      <c r="U39" s="12">
        <f>IF(VLOOKUP($F39,'level3+'!$B$10:$BF$468,((3*'level3+'!N$1)+3),FALSE)=0,"",VLOOKUP($F39,'level3+'!$B$10:$BF$468,((3*'level3+'!N$1)+3),FALSE))</f>
        <v>61.8</v>
      </c>
      <c r="V39" s="12">
        <f>IF(VLOOKUP($F39,'level3+'!$B$10:$BF$468,((3*'level3+'!O$1)+3),FALSE)=0,"",VLOOKUP($F39,'level3+'!$B$10:$BF$468,((3*'level3+'!O$1)+3),FALSE))</f>
        <v>67.900000000000006</v>
      </c>
      <c r="W39" s="12">
        <f>IF(VLOOKUP($F39,'level3+'!$B$10:$BF$468,((3*'level3+'!P$1)+3),FALSE)=0,"",VLOOKUP($F39,'level3+'!$B$10:$BF$468,((3*'level3+'!P$1)+3),FALSE))</f>
        <v>64.2</v>
      </c>
      <c r="X39" s="12">
        <f>IF(VLOOKUP($F39,'level3+'!$B$10:$BF$468,((3*'level3+'!Q$1)+3),FALSE)=0,"",VLOOKUP($F39,'level3+'!$B$10:$BF$468,((3*'level3+'!Q$1)+3),FALSE))</f>
        <v>62.2</v>
      </c>
      <c r="Y39" s="12">
        <f>IF(VLOOKUP($F39,'level3+'!$B$10:$BF$468,((3*'level3+'!R$1)+3),FALSE)=0,"",VLOOKUP($F39,'level3+'!$B$10:$BF$468,((3*'level3+'!R$1)+3),FALSE))</f>
        <v>70.3</v>
      </c>
      <c r="Z39" s="47">
        <f>IF(VLOOKUP($F39,'level3+'!$B$10:$BF$468,((3*'level3+'!S$1)+3),FALSE)=0,"",VLOOKUP($F39,'level3+'!$B$10:$BF$468,((3*'level3+'!S$1)+3),FALSE))</f>
        <v>67.900000000000006</v>
      </c>
    </row>
    <row r="40" spans="1:27" ht="51" customHeight="1" x14ac:dyDescent="0.3">
      <c r="B40" s="14"/>
      <c r="C40" s="14"/>
      <c r="D40" s="14"/>
      <c r="F40" s="59" t="s">
        <v>2</v>
      </c>
      <c r="G40" s="60"/>
      <c r="H40" s="61"/>
      <c r="I40" s="15">
        <f>'level3+'!G474</f>
        <v>44.40538770032115</v>
      </c>
      <c r="J40" s="16">
        <f>'level3+'!J474</f>
        <v>44.972823933953443</v>
      </c>
      <c r="K40" s="16">
        <f>'level3+'!M474</f>
        <v>45.773552290406222</v>
      </c>
      <c r="L40" s="16">
        <f>'level3+'!P474</f>
        <v>46.967923202996957</v>
      </c>
      <c r="M40" s="16">
        <f>'level3+'!S474</f>
        <v>45.963650471529185</v>
      </c>
      <c r="N40" s="16">
        <f>'level3+'!V474</f>
        <v>47.589531680440771</v>
      </c>
      <c r="O40" s="16">
        <f>'level3+'!Y474</f>
        <v>49.362052202527856</v>
      </c>
      <c r="P40" s="16">
        <f>'level3+'!AB474</f>
        <v>50.602046051241814</v>
      </c>
      <c r="Q40" s="16">
        <f>'level3+'!AE474</f>
        <v>52.439465669571504</v>
      </c>
      <c r="R40" s="16">
        <f>'level3+'!AH474</f>
        <v>53.275544413905585</v>
      </c>
      <c r="S40" s="16">
        <f>'level3+'!AK474</f>
        <v>54.570030507143507</v>
      </c>
      <c r="T40" s="16">
        <f>'level3+'!AN474</f>
        <v>55.160319132921877</v>
      </c>
      <c r="U40" s="16">
        <f>'level3+'!AQ474</f>
        <v>55.941174701512743</v>
      </c>
      <c r="V40" s="16">
        <f>'level3+'!AT474</f>
        <v>56.688586613818572</v>
      </c>
      <c r="W40" s="16">
        <f>'level3+'!AW474</f>
        <v>57.389166276982486</v>
      </c>
      <c r="X40" s="16">
        <f>'level3+'!AZ474</f>
        <v>58.146579657287532</v>
      </c>
      <c r="Y40" s="16">
        <f>'level3+'!BC474</f>
        <v>59.770876300299577</v>
      </c>
      <c r="Z40" s="48">
        <f>'level3+'!BF474</f>
        <v>59.539875911417049</v>
      </c>
    </row>
    <row r="41" spans="1:27" ht="51" customHeight="1" thickBot="1" x14ac:dyDescent="0.35">
      <c r="B41" s="14"/>
      <c r="C41" s="14"/>
      <c r="D41" s="14"/>
      <c r="F41" s="62" t="s">
        <v>3</v>
      </c>
      <c r="G41" s="63"/>
      <c r="H41" s="64"/>
      <c r="I41" s="45">
        <f>'level3+'!G6</f>
        <v>43.4</v>
      </c>
      <c r="J41" s="18">
        <f>'level3+'!J6</f>
        <v>44</v>
      </c>
      <c r="K41" s="18">
        <f>'level3+'!M6</f>
        <v>44.8</v>
      </c>
      <c r="L41" s="18">
        <f>'level3+'!P6</f>
        <v>45.8</v>
      </c>
      <c r="M41" s="18">
        <f>'level3+'!S6</f>
        <v>45.6</v>
      </c>
      <c r="N41" s="18">
        <f>'level3+'!V6</f>
        <v>46.9</v>
      </c>
      <c r="O41" s="18">
        <f>'level3+'!Y6</f>
        <v>48.7</v>
      </c>
      <c r="P41" s="18">
        <f>'level3+'!AB6</f>
        <v>50.5</v>
      </c>
      <c r="Q41" s="18">
        <f>'level3+'!AE6</f>
        <v>53.1</v>
      </c>
      <c r="R41" s="18">
        <f>'level3+'!AH6</f>
        <v>53.8</v>
      </c>
      <c r="S41" s="18">
        <f>'level3+'!AK6</f>
        <v>54.8</v>
      </c>
      <c r="T41" s="18">
        <f>'level3+'!AN6</f>
        <v>55.6</v>
      </c>
      <c r="U41" s="18">
        <f>'level3+'!AQ6</f>
        <v>56.7</v>
      </c>
      <c r="V41" s="18">
        <f>'level3+'!AT6</f>
        <v>57</v>
      </c>
      <c r="W41" s="18">
        <f>'level3+'!AW6</f>
        <v>57.7</v>
      </c>
      <c r="X41" s="18">
        <f>'level3+'!AZ6</f>
        <v>58.5</v>
      </c>
      <c r="Y41" s="18">
        <f>'level3+'!BC6</f>
        <v>61.2</v>
      </c>
      <c r="Z41" s="49">
        <f>'level3+'!BF6</f>
        <v>61.3</v>
      </c>
    </row>
    <row r="42" spans="1:27" ht="51" customHeight="1" thickTop="1" x14ac:dyDescent="0.3">
      <c r="B42" s="14"/>
      <c r="C42" s="14"/>
      <c r="D42" s="14"/>
      <c r="F42" s="68" t="str">
        <f>"% Gap - "&amp;F39&amp;" to Rural as a Region"</f>
        <v>% Gap - South Lakeland to Rural as a Region</v>
      </c>
      <c r="G42" s="69"/>
      <c r="H42" s="70"/>
      <c r="I42" s="19">
        <f>((I39-I40))</f>
        <v>7.5946122996788503</v>
      </c>
      <c r="J42" s="19">
        <f>((J39-J40))</f>
        <v>1.6271760660465588</v>
      </c>
      <c r="K42" s="19">
        <f t="shared" ref="K42:Z42" si="9">((K39-K40))</f>
        <v>5.026447709593775</v>
      </c>
      <c r="L42" s="19">
        <f t="shared" si="9"/>
        <v>6.232076797003046</v>
      </c>
      <c r="M42" s="19">
        <f t="shared" si="9"/>
        <v>5.7363495284708179</v>
      </c>
      <c r="N42" s="19">
        <f t="shared" si="9"/>
        <v>9.1104683195592315</v>
      </c>
      <c r="O42" s="19">
        <f t="shared" si="9"/>
        <v>11.037947797472142</v>
      </c>
      <c r="P42" s="19">
        <f t="shared" si="9"/>
        <v>2.4979539487581874</v>
      </c>
      <c r="Q42" s="19">
        <f t="shared" si="9"/>
        <v>4.2605343304284986</v>
      </c>
      <c r="R42" s="19">
        <f t="shared" si="9"/>
        <v>8.5244555860944118</v>
      </c>
      <c r="S42" s="19">
        <f t="shared" si="9"/>
        <v>4.8299694928564918</v>
      </c>
      <c r="T42" s="19">
        <f t="shared" si="9"/>
        <v>4.3396808670781226</v>
      </c>
      <c r="U42" s="19">
        <f t="shared" si="9"/>
        <v>5.858825298487254</v>
      </c>
      <c r="V42" s="19">
        <f t="shared" si="9"/>
        <v>11.211413386181434</v>
      </c>
      <c r="W42" s="19">
        <f t="shared" si="9"/>
        <v>6.8108337230175167</v>
      </c>
      <c r="X42" s="19">
        <f t="shared" si="9"/>
        <v>4.0534203427124709</v>
      </c>
      <c r="Y42" s="19">
        <f t="shared" si="9"/>
        <v>10.529123699700421</v>
      </c>
      <c r="Z42" s="38">
        <f t="shared" si="9"/>
        <v>8.3601240885829569</v>
      </c>
      <c r="AA42" s="51"/>
    </row>
    <row r="43" spans="1:27" ht="51" customHeight="1" x14ac:dyDescent="0.3">
      <c r="B43" s="14"/>
      <c r="C43" s="14"/>
      <c r="D43" s="14"/>
      <c r="F43" s="52" t="str">
        <f>"% Gap - "&amp;F39&amp;" to England"</f>
        <v>% Gap - South Lakeland to England</v>
      </c>
      <c r="G43" s="53"/>
      <c r="H43" s="54"/>
      <c r="I43" s="19">
        <f>(I39-I41)</f>
        <v>8.6000000000000014</v>
      </c>
      <c r="J43" s="19">
        <f>(J39-J41)</f>
        <v>2.6000000000000014</v>
      </c>
      <c r="K43" s="19">
        <f t="shared" ref="K43:Z43" si="10">(K39-K41)</f>
        <v>6</v>
      </c>
      <c r="L43" s="19">
        <f t="shared" si="10"/>
        <v>7.4000000000000057</v>
      </c>
      <c r="M43" s="19">
        <f t="shared" si="10"/>
        <v>6.1000000000000014</v>
      </c>
      <c r="N43" s="19">
        <f t="shared" si="10"/>
        <v>9.8000000000000043</v>
      </c>
      <c r="O43" s="19">
        <f t="shared" si="10"/>
        <v>11.699999999999996</v>
      </c>
      <c r="P43" s="19">
        <f t="shared" si="10"/>
        <v>2.6000000000000014</v>
      </c>
      <c r="Q43" s="19">
        <f t="shared" si="10"/>
        <v>3.6000000000000014</v>
      </c>
      <c r="R43" s="19">
        <f t="shared" si="10"/>
        <v>8</v>
      </c>
      <c r="S43" s="19">
        <f t="shared" si="10"/>
        <v>4.6000000000000014</v>
      </c>
      <c r="T43" s="19">
        <f t="shared" si="10"/>
        <v>3.8999999999999986</v>
      </c>
      <c r="U43" s="19">
        <f t="shared" si="10"/>
        <v>5.0999999999999943</v>
      </c>
      <c r="V43" s="19">
        <f t="shared" si="10"/>
        <v>10.900000000000006</v>
      </c>
      <c r="W43" s="19">
        <f t="shared" si="10"/>
        <v>6.5</v>
      </c>
      <c r="X43" s="19">
        <f t="shared" si="10"/>
        <v>3.7000000000000028</v>
      </c>
      <c r="Y43" s="19">
        <f t="shared" si="10"/>
        <v>9.0999999999999943</v>
      </c>
      <c r="Z43" s="50">
        <f t="shared" si="10"/>
        <v>6.6000000000000085</v>
      </c>
    </row>
    <row r="44" spans="1:27" ht="51" customHeight="1" x14ac:dyDescent="0.3">
      <c r="B44" s="14"/>
      <c r="C44" s="14"/>
      <c r="D44" s="14"/>
      <c r="F44" s="52" t="s">
        <v>4</v>
      </c>
      <c r="G44" s="53"/>
      <c r="H44" s="54"/>
      <c r="I44" s="20">
        <f>(I40-I41)</f>
        <v>1.0053877003211511</v>
      </c>
      <c r="J44" s="21">
        <f>(J40-J41)</f>
        <v>0.97282393395344258</v>
      </c>
      <c r="K44" s="21">
        <f t="shared" ref="K44:Z44" si="11">(K40-K41)</f>
        <v>0.97355229040622504</v>
      </c>
      <c r="L44" s="21">
        <f t="shared" si="11"/>
        <v>1.1679232029969597</v>
      </c>
      <c r="M44" s="21">
        <f t="shared" si="11"/>
        <v>0.36365047152918351</v>
      </c>
      <c r="N44" s="21">
        <f t="shared" si="11"/>
        <v>0.68953168044077273</v>
      </c>
      <c r="O44" s="21">
        <f t="shared" si="11"/>
        <v>0.66205220252785324</v>
      </c>
      <c r="P44" s="21">
        <f t="shared" si="11"/>
        <v>0.10204605124181398</v>
      </c>
      <c r="Q44" s="21">
        <f t="shared" si="11"/>
        <v>-0.66053433042849719</v>
      </c>
      <c r="R44" s="21">
        <f t="shared" si="11"/>
        <v>-0.52445558609441179</v>
      </c>
      <c r="S44" s="21">
        <f t="shared" si="11"/>
        <v>-0.22996949285649038</v>
      </c>
      <c r="T44" s="21">
        <f t="shared" si="11"/>
        <v>-0.43968086707812404</v>
      </c>
      <c r="U44" s="21">
        <f t="shared" si="11"/>
        <v>-0.75882529848725966</v>
      </c>
      <c r="V44" s="21">
        <f t="shared" si="11"/>
        <v>-0.31141338618142811</v>
      </c>
      <c r="W44" s="21">
        <f t="shared" si="11"/>
        <v>-0.31083372301751666</v>
      </c>
      <c r="X44" s="21">
        <f t="shared" si="11"/>
        <v>-0.35342034271246803</v>
      </c>
      <c r="Y44" s="21">
        <f t="shared" si="11"/>
        <v>-1.4291236997004262</v>
      </c>
      <c r="Z44" s="50">
        <f t="shared" si="11"/>
        <v>-1.7601240885829483</v>
      </c>
    </row>
    <row r="45" spans="1:27" s="5" customFormat="1" ht="15" thickBot="1" x14ac:dyDescent="0.35">
      <c r="B45" s="22"/>
      <c r="C45" s="22"/>
      <c r="D45" s="22"/>
      <c r="F45" s="34"/>
      <c r="G45" s="23"/>
      <c r="H45" s="23"/>
      <c r="I45" s="24"/>
      <c r="J45" s="24"/>
      <c r="K45" s="24"/>
      <c r="L45" s="24"/>
      <c r="M45" s="24"/>
      <c r="N45" s="24"/>
    </row>
    <row r="46" spans="1:27" x14ac:dyDescent="0.3"/>
    <row r="47" spans="1:27" ht="36" customHeight="1" thickBot="1" x14ac:dyDescent="0.35">
      <c r="A47" s="26" t="s">
        <v>1376</v>
      </c>
      <c r="B47" s="28" t="s">
        <v>1329</v>
      </c>
      <c r="C47" s="6"/>
      <c r="D47" s="6"/>
      <c r="F47" s="57" t="s">
        <v>1376</v>
      </c>
      <c r="G47" s="57"/>
      <c r="H47" s="58"/>
      <c r="I47" s="31" t="s">
        <v>1343</v>
      </c>
      <c r="J47" s="32" t="s">
        <v>1344</v>
      </c>
      <c r="K47" s="32" t="s">
        <v>1345</v>
      </c>
      <c r="L47" s="32" t="s">
        <v>1336</v>
      </c>
      <c r="M47" s="32" t="s">
        <v>1337</v>
      </c>
      <c r="N47" s="46" t="s">
        <v>1338</v>
      </c>
      <c r="O47" s="42"/>
      <c r="P47" s="41"/>
      <c r="Q47" s="41"/>
      <c r="R47" s="41"/>
      <c r="S47" s="41"/>
      <c r="T47" s="40"/>
    </row>
    <row r="48" spans="1:27" ht="51" customHeight="1" thickTop="1" x14ac:dyDescent="0.3">
      <c r="B48" s="7"/>
      <c r="C48" s="8"/>
      <c r="D48" s="8"/>
      <c r="F48" s="9" t="str">
        <f>B4</f>
        <v>South Lakeland</v>
      </c>
      <c r="G48" s="10"/>
      <c r="H48" s="11"/>
      <c r="I48" s="12">
        <f>IF(VLOOKUP($F48,participation!$B$10:$L$468,participation!E$1,FALSE)=0,"",VLOOKUP($F48,participation!$B$10:$L$468,participation!E$1,FALSE))</f>
        <v>7010</v>
      </c>
      <c r="J48" s="13">
        <f>IF(VLOOKUP($F48,participation!$B$10:$L$468,participation!F$1,FALSE)=0,"",VLOOKUP($F48,participation!$B$10:$L$468,participation!F$1,FALSE))</f>
        <v>6085</v>
      </c>
      <c r="K48" s="13">
        <f>IF(VLOOKUP($F48,participation!$B$10:$L$468,participation!G$1,FALSE)=0,"",VLOOKUP($F48,participation!$B$10:$L$468,participation!G$1,FALSE))</f>
        <v>5747</v>
      </c>
      <c r="L48" s="13">
        <f>IF(VLOOKUP($F48,participation!$B$10:$L$468,participation!H$1,FALSE)=0,"",VLOOKUP($F48,participation!$B$10:$L$468,participation!H$1,FALSE))</f>
        <v>4554</v>
      </c>
      <c r="M48" s="13">
        <f>IF(VLOOKUP($F48,participation!$B$10:$L$468,participation!I$1,FALSE)=0,"",VLOOKUP($F48,participation!$B$10:$L$468,participation!I$1,FALSE))</f>
        <v>4329</v>
      </c>
      <c r="N48" s="35">
        <f>IF(VLOOKUP($F48,participation!$B$10:$L$468,participation!J$1,FALSE)=0,"",VLOOKUP($F48,participation!$B$10:$L$468,participation!J$1,FALSE))</f>
        <v>4726</v>
      </c>
      <c r="O48" s="43"/>
      <c r="P48" s="29"/>
      <c r="Q48" s="29"/>
      <c r="R48" s="29"/>
      <c r="S48" s="29"/>
      <c r="T48" s="29"/>
    </row>
    <row r="49" spans="2:20" ht="51" customHeight="1" x14ac:dyDescent="0.3">
      <c r="B49" s="14"/>
      <c r="C49" s="14"/>
      <c r="D49" s="14"/>
      <c r="F49" s="59" t="s">
        <v>2</v>
      </c>
      <c r="G49" s="60"/>
      <c r="H49" s="61"/>
      <c r="I49" s="15">
        <f>participation!E474</f>
        <v>6253.4013523144276</v>
      </c>
      <c r="J49" s="16">
        <f>participation!F474</f>
        <v>5892.0290858287417</v>
      </c>
      <c r="K49" s="16">
        <f>participation!G474</f>
        <v>5661.8733189385521</v>
      </c>
      <c r="L49" s="16">
        <f>participation!H474</f>
        <v>4943.8007314886636</v>
      </c>
      <c r="M49" s="16">
        <f>participation!I474</f>
        <v>4646.7272658954662</v>
      </c>
      <c r="N49" s="36">
        <f>participation!J474</f>
        <v>4747.0492864532971</v>
      </c>
      <c r="O49" s="43"/>
      <c r="P49" s="29"/>
      <c r="Q49" s="29"/>
      <c r="R49" s="29"/>
      <c r="S49" s="29"/>
      <c r="T49" s="29"/>
    </row>
    <row r="50" spans="2:20" ht="51" customHeight="1" thickBot="1" x14ac:dyDescent="0.35">
      <c r="B50" s="14"/>
      <c r="C50" s="14"/>
      <c r="D50" s="14"/>
      <c r="F50" s="62" t="s">
        <v>3</v>
      </c>
      <c r="G50" s="63"/>
      <c r="H50" s="64"/>
      <c r="I50" s="17">
        <f>participation!E6</f>
        <v>6788</v>
      </c>
      <c r="J50" s="18">
        <f>participation!F6</f>
        <v>6588</v>
      </c>
      <c r="K50" s="18">
        <f>participation!G6</f>
        <v>6227</v>
      </c>
      <c r="L50" s="18">
        <f>participation!H6</f>
        <v>5244</v>
      </c>
      <c r="M50" s="18">
        <f>participation!I6</f>
        <v>4913</v>
      </c>
      <c r="N50" s="37">
        <f>participation!J6</f>
        <v>5151</v>
      </c>
      <c r="O50" s="43"/>
      <c r="P50" s="29"/>
      <c r="Q50" s="29"/>
      <c r="R50" s="29"/>
      <c r="S50" s="29"/>
      <c r="T50" s="29"/>
    </row>
    <row r="51" spans="2:20" ht="51" customHeight="1" thickTop="1" x14ac:dyDescent="0.3">
      <c r="B51" s="14"/>
      <c r="C51" s="14"/>
      <c r="D51" s="14"/>
      <c r="F51" s="65" t="str">
        <f>"% Gap - "&amp;F48&amp;" to Rural as a Region"</f>
        <v>% Gap - South Lakeland to Rural as a Region</v>
      </c>
      <c r="G51" s="66"/>
      <c r="H51" s="67"/>
      <c r="I51" s="19">
        <f>100*((I48-I49))/I49</f>
        <v>12.098993892428636</v>
      </c>
      <c r="J51" s="19">
        <f>100*((J48-J49))/J49</f>
        <v>3.2751181530210665</v>
      </c>
      <c r="K51" s="19">
        <f t="shared" ref="K51:N51" si="12">100*((K48-K49))/K49</f>
        <v>1.5035073422908529</v>
      </c>
      <c r="L51" s="19">
        <f t="shared" si="12"/>
        <v>-7.8846367938314508</v>
      </c>
      <c r="M51" s="19">
        <f t="shared" si="12"/>
        <v>-6.8376568650244911</v>
      </c>
      <c r="N51" s="38">
        <f t="shared" si="12"/>
        <v>-0.44341832542934961</v>
      </c>
      <c r="O51" s="44"/>
      <c r="P51" s="30"/>
      <c r="Q51" s="30"/>
      <c r="R51" s="30"/>
      <c r="S51" s="30"/>
      <c r="T51" s="30"/>
    </row>
    <row r="52" spans="2:20" ht="51" customHeight="1" x14ac:dyDescent="0.3">
      <c r="B52" s="14"/>
      <c r="C52" s="14"/>
      <c r="D52" s="14"/>
      <c r="F52" s="52" t="str">
        <f>"% Gap - "&amp;F48&amp;" to England"</f>
        <v>% Gap - South Lakeland to England</v>
      </c>
      <c r="G52" s="53"/>
      <c r="H52" s="54"/>
      <c r="I52" s="19">
        <f>100*(I48-I50)/I50</f>
        <v>3.2704773129051268</v>
      </c>
      <c r="J52" s="19">
        <f>100*(J48-J50)/J50</f>
        <v>-7.6350941105039469</v>
      </c>
      <c r="K52" s="19">
        <f t="shared" ref="K52:N52" si="13">100*(K48-K50)/K50</f>
        <v>-7.7083667897864139</v>
      </c>
      <c r="L52" s="19">
        <f t="shared" si="13"/>
        <v>-13.157894736842104</v>
      </c>
      <c r="M52" s="19">
        <f t="shared" si="13"/>
        <v>-11.886830856910239</v>
      </c>
      <c r="N52" s="38">
        <f t="shared" si="13"/>
        <v>-8.2508250825082516</v>
      </c>
      <c r="O52" s="44"/>
      <c r="P52" s="30"/>
      <c r="Q52" s="30"/>
      <c r="R52" s="30"/>
      <c r="S52" s="30"/>
      <c r="T52" s="30"/>
    </row>
    <row r="53" spans="2:20" ht="51" customHeight="1" x14ac:dyDescent="0.3">
      <c r="B53" s="14"/>
      <c r="C53" s="14"/>
      <c r="D53" s="14"/>
      <c r="F53" s="52" t="s">
        <v>4</v>
      </c>
      <c r="G53" s="53"/>
      <c r="H53" s="54"/>
      <c r="I53" s="20">
        <f>100*(I49-I50)/I50</f>
        <v>-7.8756430124568704</v>
      </c>
      <c r="J53" s="21">
        <f>100*(J49-J50)/J50</f>
        <v>-10.56422152658255</v>
      </c>
      <c r="K53" s="21">
        <f t="shared" ref="K53:N53" si="14">100*(K49-K50)/K50</f>
        <v>-9.0754244589922575</v>
      </c>
      <c r="L53" s="21">
        <f t="shared" si="14"/>
        <v>-5.7246237321002367</v>
      </c>
      <c r="M53" s="21">
        <f t="shared" si="14"/>
        <v>-5.4197584796363483</v>
      </c>
      <c r="N53" s="50">
        <f t="shared" si="14"/>
        <v>-7.8421804221840983</v>
      </c>
      <c r="O53" s="30"/>
      <c r="P53" s="30"/>
      <c r="Q53" s="30"/>
      <c r="R53" s="30"/>
      <c r="S53" s="30"/>
      <c r="T53" s="30"/>
    </row>
    <row r="54" spans="2:20" s="5" customFormat="1" ht="15" thickBot="1" x14ac:dyDescent="0.35">
      <c r="B54" s="22"/>
      <c r="C54" s="22"/>
      <c r="D54" s="22"/>
      <c r="F54" s="34"/>
      <c r="G54" s="23"/>
      <c r="H54" s="23"/>
      <c r="I54" s="24"/>
      <c r="J54" s="24"/>
      <c r="K54" s="24"/>
      <c r="L54" s="24"/>
      <c r="M54" s="24"/>
      <c r="N54" s="24"/>
    </row>
  </sheetData>
  <sheetProtection algorithmName="SHA-512" hashValue="RCZ5iHIYXOSW64k6amY0jrDMJ9Mm8cxhfObiPGzm/I0qqr69dp3HkCjpNZOaSvrY8vfFIA1OnEpd8mClbSg5Fw==" saltValue="8ORVHT45EzvEm+40PBlvkw==" spinCount="100000" sheet="1" objects="1" scenarios="1"/>
  <protectedRanges>
    <protectedRange sqref="B4" name="Range1"/>
  </protectedRanges>
  <mergeCells count="31">
    <mergeCell ref="F51:H51"/>
    <mergeCell ref="F52:H52"/>
    <mergeCell ref="F53:H53"/>
    <mergeCell ref="F43:H43"/>
    <mergeCell ref="F44:H44"/>
    <mergeCell ref="F47:H47"/>
    <mergeCell ref="F49:H49"/>
    <mergeCell ref="F50:H50"/>
    <mergeCell ref="F26:H26"/>
    <mergeCell ref="F38:H38"/>
    <mergeCell ref="F40:H40"/>
    <mergeCell ref="F41:H41"/>
    <mergeCell ref="F42:H42"/>
    <mergeCell ref="F29:H29"/>
    <mergeCell ref="F31:H31"/>
    <mergeCell ref="F32:H32"/>
    <mergeCell ref="F33:H33"/>
    <mergeCell ref="F34:H34"/>
    <mergeCell ref="F35:H35"/>
    <mergeCell ref="F20:H20"/>
    <mergeCell ref="F22:H22"/>
    <mergeCell ref="F23:H23"/>
    <mergeCell ref="F24:H24"/>
    <mergeCell ref="F25:H25"/>
    <mergeCell ref="F17:H17"/>
    <mergeCell ref="A1:C2"/>
    <mergeCell ref="F11:H11"/>
    <mergeCell ref="F13:H13"/>
    <mergeCell ref="F14:H14"/>
    <mergeCell ref="F15:H15"/>
    <mergeCell ref="F16:H16"/>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workbookViewId="0">
      <selection activeCell="Q1" sqref="Q1:V171"/>
    </sheetView>
  </sheetViews>
  <sheetFormatPr defaultRowHeight="14.4" x14ac:dyDescent="0.3"/>
  <sheetData>
    <row r="1" spans="1:16" x14ac:dyDescent="0.3">
      <c r="A1" t="s">
        <v>1</v>
      </c>
      <c r="M1" t="s">
        <v>320</v>
      </c>
      <c r="N1" t="e">
        <f t="shared" ref="N1:N30" si="0">VLOOKUP(M1,members,1,FALSE)</f>
        <v>#N/A</v>
      </c>
      <c r="P1" s="25" t="s">
        <v>322</v>
      </c>
    </row>
    <row r="2" spans="1:16" x14ac:dyDescent="0.3">
      <c r="A2" t="s">
        <v>12</v>
      </c>
      <c r="M2" t="s">
        <v>332</v>
      </c>
      <c r="N2" t="e">
        <f t="shared" si="0"/>
        <v>#N/A</v>
      </c>
      <c r="P2" s="25" t="s">
        <v>324</v>
      </c>
    </row>
    <row r="3" spans="1:16" x14ac:dyDescent="0.3">
      <c r="A3" t="s">
        <v>14</v>
      </c>
      <c r="M3" t="s">
        <v>333</v>
      </c>
      <c r="N3" t="str">
        <f t="shared" si="0"/>
        <v>Lincolnshire</v>
      </c>
      <c r="P3" s="25" t="s">
        <v>328</v>
      </c>
    </row>
    <row r="4" spans="1:16" x14ac:dyDescent="0.3">
      <c r="A4" t="s">
        <v>34</v>
      </c>
      <c r="M4" t="s">
        <v>322</v>
      </c>
      <c r="N4" t="str">
        <f t="shared" si="0"/>
        <v>Cumbria</v>
      </c>
      <c r="P4" s="25" t="s">
        <v>331</v>
      </c>
    </row>
    <row r="5" spans="1:16" x14ac:dyDescent="0.3">
      <c r="A5" t="s">
        <v>38</v>
      </c>
      <c r="M5" t="s">
        <v>334</v>
      </c>
      <c r="N5" t="str">
        <f t="shared" si="0"/>
        <v>Norfolk</v>
      </c>
      <c r="P5" s="25" t="s">
        <v>333</v>
      </c>
    </row>
    <row r="6" spans="1:16" x14ac:dyDescent="0.3">
      <c r="A6" t="s">
        <v>39</v>
      </c>
      <c r="M6" t="s">
        <v>323</v>
      </c>
      <c r="N6" t="e">
        <f t="shared" si="0"/>
        <v>#N/A</v>
      </c>
      <c r="P6" s="25" t="s">
        <v>334</v>
      </c>
    </row>
    <row r="7" spans="1:16" x14ac:dyDescent="0.3">
      <c r="A7" t="s">
        <v>64</v>
      </c>
      <c r="M7" t="s">
        <v>328</v>
      </c>
      <c r="N7" t="str">
        <f t="shared" si="0"/>
        <v>Hampshire</v>
      </c>
      <c r="P7" s="25" t="s">
        <v>336</v>
      </c>
    </row>
    <row r="8" spans="1:16" x14ac:dyDescent="0.3">
      <c r="A8" t="s">
        <v>67</v>
      </c>
      <c r="M8" t="s">
        <v>336</v>
      </c>
      <c r="N8" t="str">
        <f t="shared" si="0"/>
        <v>North Yorkshire</v>
      </c>
      <c r="P8" s="25" t="s">
        <v>337</v>
      </c>
    </row>
    <row r="9" spans="1:16" x14ac:dyDescent="0.3">
      <c r="A9" t="s">
        <v>71</v>
      </c>
      <c r="M9" t="s">
        <v>324</v>
      </c>
      <c r="N9" t="str">
        <f t="shared" si="0"/>
        <v>Devon</v>
      </c>
      <c r="P9" s="25" t="s">
        <v>340</v>
      </c>
    </row>
    <row r="10" spans="1:16" x14ac:dyDescent="0.3">
      <c r="A10" t="s">
        <v>72</v>
      </c>
      <c r="M10" t="s">
        <v>329</v>
      </c>
      <c r="N10" t="e">
        <f t="shared" si="0"/>
        <v>#N/A</v>
      </c>
      <c r="P10" s="25"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sortState xmlns:xlrd2="http://schemas.microsoft.com/office/spreadsheetml/2017/richdata2" ref="A1:A86">
    <sortCondition ref="A8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topLeftCell="F226"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97C0-B455-4574-A120-140ED8298065}">
  <sheetPr codeName="Sheet9"/>
  <dimension ref="A1:U509"/>
  <sheetViews>
    <sheetView topLeftCell="D453" zoomScaleNormal="100" workbookViewId="0">
      <selection activeCell="J474" sqref="J474:L47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9" width="7.6640625" bestFit="1" customWidth="1"/>
    <col min="10" max="10" width="9" bestFit="1" customWidth="1"/>
    <col min="11"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21" x14ac:dyDescent="0.3">
      <c r="B1">
        <v>1</v>
      </c>
      <c r="C1">
        <v>2</v>
      </c>
      <c r="D1">
        <v>3</v>
      </c>
      <c r="E1">
        <v>4</v>
      </c>
      <c r="F1">
        <v>5</v>
      </c>
      <c r="G1">
        <v>6</v>
      </c>
      <c r="H1">
        <v>7</v>
      </c>
      <c r="I1">
        <v>8</v>
      </c>
      <c r="J1">
        <v>9</v>
      </c>
      <c r="K1">
        <v>10</v>
      </c>
      <c r="L1">
        <v>11</v>
      </c>
      <c r="M1">
        <v>12</v>
      </c>
      <c r="N1">
        <v>13</v>
      </c>
      <c r="O1">
        <v>14</v>
      </c>
      <c r="P1">
        <v>15</v>
      </c>
      <c r="Q1">
        <v>16</v>
      </c>
      <c r="R1">
        <v>17</v>
      </c>
      <c r="S1">
        <v>18</v>
      </c>
      <c r="T1">
        <v>19</v>
      </c>
      <c r="U1">
        <v>20</v>
      </c>
    </row>
    <row r="3" spans="1:21" x14ac:dyDescent="0.3">
      <c r="E3" t="s">
        <v>1333</v>
      </c>
      <c r="J3" t="s">
        <v>1334</v>
      </c>
      <c r="O3" t="s">
        <v>1335</v>
      </c>
    </row>
    <row r="4" spans="1:21" x14ac:dyDescent="0.3">
      <c r="A4" t="s">
        <v>1284</v>
      </c>
      <c r="B4" t="s">
        <v>1285</v>
      </c>
      <c r="E4" t="s">
        <v>1336</v>
      </c>
      <c r="F4" t="s">
        <v>1337</v>
      </c>
      <c r="G4" t="s">
        <v>1338</v>
      </c>
      <c r="J4">
        <v>2019</v>
      </c>
      <c r="K4">
        <v>2020</v>
      </c>
      <c r="L4">
        <v>2021</v>
      </c>
      <c r="O4" t="s">
        <v>1336</v>
      </c>
      <c r="P4" s="27" t="s">
        <v>1337</v>
      </c>
      <c r="Q4" t="s">
        <v>1338</v>
      </c>
    </row>
    <row r="6" spans="1:21" x14ac:dyDescent="0.3">
      <c r="A6" t="s">
        <v>3</v>
      </c>
      <c r="B6" t="s">
        <v>3</v>
      </c>
      <c r="E6">
        <v>674120</v>
      </c>
      <c r="F6">
        <v>1237050</v>
      </c>
      <c r="G6">
        <v>1309710</v>
      </c>
      <c r="J6">
        <v>43644520</v>
      </c>
      <c r="K6">
        <v>43850239</v>
      </c>
      <c r="L6">
        <v>44082388</v>
      </c>
      <c r="O6">
        <v>15.445696275271215</v>
      </c>
      <c r="P6">
        <v>28.210792648131289</v>
      </c>
      <c r="Q6">
        <v>29.710504793887299</v>
      </c>
    </row>
    <row r="8" spans="1:21" x14ac:dyDescent="0.3">
      <c r="A8" t="s">
        <v>1325</v>
      </c>
    </row>
    <row r="10" spans="1:21"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1260</v>
      </c>
      <c r="F10">
        <v>2320</v>
      </c>
      <c r="G10">
        <v>1890</v>
      </c>
      <c r="J10">
        <v>154503</v>
      </c>
      <c r="K10">
        <v>157197</v>
      </c>
      <c r="L10">
        <v>154185</v>
      </c>
      <c r="O10">
        <v>8.1551814527873248</v>
      </c>
      <c r="P10">
        <v>14.758551371845519</v>
      </c>
      <c r="Q10">
        <v>12.258001751143107</v>
      </c>
    </row>
    <row r="11" spans="1:21"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2630</v>
      </c>
      <c r="F11">
        <v>4860</v>
      </c>
      <c r="G11">
        <v>4380</v>
      </c>
      <c r="J11">
        <v>130607</v>
      </c>
      <c r="K11">
        <v>131528</v>
      </c>
      <c r="L11">
        <v>141749</v>
      </c>
      <c r="O11">
        <v>20.136746116211228</v>
      </c>
      <c r="P11">
        <v>36.950307158931942</v>
      </c>
      <c r="Q11">
        <v>30.899688886694086</v>
      </c>
    </row>
    <row r="12" spans="1:21"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2840</v>
      </c>
      <c r="F12">
        <v>4290</v>
      </c>
      <c r="G12">
        <v>5320</v>
      </c>
      <c r="J12">
        <v>109039</v>
      </c>
      <c r="K12">
        <v>109354</v>
      </c>
      <c r="L12">
        <v>112837</v>
      </c>
      <c r="O12">
        <v>26.04572675831583</v>
      </c>
      <c r="P12">
        <v>39.230389377617648</v>
      </c>
      <c r="Q12">
        <v>47.147655467621433</v>
      </c>
    </row>
    <row r="13" spans="1:21"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2470</v>
      </c>
      <c r="F13">
        <v>6420</v>
      </c>
      <c r="G13">
        <v>6490</v>
      </c>
      <c r="J13">
        <v>108780</v>
      </c>
      <c r="K13">
        <v>107782</v>
      </c>
      <c r="L13">
        <v>111796</v>
      </c>
      <c r="O13">
        <v>22.706379849236992</v>
      </c>
      <c r="P13">
        <v>59.564676847711119</v>
      </c>
      <c r="Q13">
        <v>58.052166446026689</v>
      </c>
    </row>
    <row r="14" spans="1:21"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row>
    <row r="15" spans="1:21"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v>3810</v>
      </c>
      <c r="F15">
        <v>6010</v>
      </c>
      <c r="G15">
        <v>6170</v>
      </c>
      <c r="J15">
        <v>315587</v>
      </c>
      <c r="K15">
        <v>316666</v>
      </c>
      <c r="L15">
        <v>322353</v>
      </c>
      <c r="O15">
        <v>12.072740638872958</v>
      </c>
      <c r="P15">
        <v>18.978987324183841</v>
      </c>
      <c r="Q15">
        <v>19.140507456111777</v>
      </c>
    </row>
    <row r="16" spans="1:21"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940</v>
      </c>
      <c r="F16">
        <v>1310</v>
      </c>
      <c r="G16">
        <v>1490</v>
      </c>
      <c r="J16">
        <v>92710</v>
      </c>
      <c r="K16">
        <v>93949</v>
      </c>
      <c r="L16">
        <v>95458</v>
      </c>
      <c r="O16">
        <v>10.139143565958365</v>
      </c>
      <c r="P16">
        <v>13.94373543092529</v>
      </c>
      <c r="Q16">
        <v>15.608958913867879</v>
      </c>
    </row>
    <row r="17" spans="2:17"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3140</v>
      </c>
      <c r="F17">
        <v>4980</v>
      </c>
      <c r="G17">
        <v>5370</v>
      </c>
      <c r="J17">
        <v>237111</v>
      </c>
      <c r="K17">
        <v>238139</v>
      </c>
      <c r="L17">
        <v>225956</v>
      </c>
      <c r="O17">
        <v>13.242742850394963</v>
      </c>
      <c r="P17">
        <v>20.912156345663668</v>
      </c>
      <c r="Q17">
        <v>23.765688895183136</v>
      </c>
    </row>
    <row r="18" spans="2:17"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4860</v>
      </c>
      <c r="F18">
        <v>8570</v>
      </c>
      <c r="G18">
        <v>8000</v>
      </c>
      <c r="J18">
        <v>364444</v>
      </c>
      <c r="K18">
        <v>366766</v>
      </c>
      <c r="L18">
        <v>374208</v>
      </c>
      <c r="O18">
        <v>13.335382116319654</v>
      </c>
      <c r="P18">
        <v>23.366397103330186</v>
      </c>
      <c r="Q18">
        <v>21.378484693004957</v>
      </c>
    </row>
    <row r="19" spans="2:17"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v>3430</v>
      </c>
      <c r="F19">
        <v>6140</v>
      </c>
      <c r="G19">
        <v>5510</v>
      </c>
      <c r="J19">
        <v>411913</v>
      </c>
      <c r="K19">
        <v>414027</v>
      </c>
      <c r="L19">
        <v>423878</v>
      </c>
      <c r="O19">
        <v>8.3270010900360028</v>
      </c>
      <c r="P19">
        <v>14.829950703698069</v>
      </c>
      <c r="Q19">
        <v>12.999023303875171</v>
      </c>
    </row>
    <row r="20" spans="2:17"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1980</v>
      </c>
      <c r="F20">
        <v>3780</v>
      </c>
      <c r="G20">
        <v>3520</v>
      </c>
      <c r="J20">
        <v>221908</v>
      </c>
      <c r="K20">
        <v>225978</v>
      </c>
      <c r="L20">
        <v>227580</v>
      </c>
      <c r="O20">
        <v>8.9226165798439006</v>
      </c>
      <c r="P20">
        <v>16.727292037277966</v>
      </c>
      <c r="Q20">
        <v>15.467088496352931</v>
      </c>
    </row>
    <row r="21" spans="2:17"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2700</v>
      </c>
      <c r="F21">
        <v>3860</v>
      </c>
      <c r="G21">
        <v>4060</v>
      </c>
      <c r="J21">
        <v>302901</v>
      </c>
      <c r="K21">
        <v>304701</v>
      </c>
      <c r="L21">
        <v>316910</v>
      </c>
      <c r="O21">
        <v>8.9138035199619683</v>
      </c>
      <c r="P21">
        <v>12.668156651930909</v>
      </c>
      <c r="Q21">
        <v>12.811208229465779</v>
      </c>
    </row>
    <row r="22" spans="2:17"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3560</v>
      </c>
      <c r="F22">
        <v>5490</v>
      </c>
      <c r="G22">
        <v>5760</v>
      </c>
      <c r="J22">
        <v>270800</v>
      </c>
      <c r="K22">
        <v>271262</v>
      </c>
      <c r="L22">
        <v>284056</v>
      </c>
      <c r="O22">
        <v>13.146233382570163</v>
      </c>
      <c r="P22">
        <v>20.238735982186963</v>
      </c>
      <c r="Q22">
        <v>20.277691722758895</v>
      </c>
    </row>
    <row r="23" spans="2:17"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6340</v>
      </c>
      <c r="F23">
        <v>8900</v>
      </c>
      <c r="G23">
        <v>7010</v>
      </c>
      <c r="J23">
        <v>455118</v>
      </c>
      <c r="K23">
        <v>458371</v>
      </c>
      <c r="L23">
        <v>459784</v>
      </c>
      <c r="O23">
        <v>13.930453201147834</v>
      </c>
      <c r="P23">
        <v>19.41658612783095</v>
      </c>
      <c r="Q23">
        <v>15.246289562055226</v>
      </c>
    </row>
    <row r="24" spans="2:17"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10840</v>
      </c>
      <c r="F24">
        <v>16380</v>
      </c>
      <c r="G24">
        <v>14860</v>
      </c>
      <c r="J24">
        <v>422977</v>
      </c>
      <c r="K24">
        <v>425718</v>
      </c>
      <c r="L24">
        <v>416443</v>
      </c>
      <c r="O24">
        <v>25.627871018991577</v>
      </c>
      <c r="P24">
        <v>38.476174368948456</v>
      </c>
      <c r="Q24">
        <v>35.683154717452332</v>
      </c>
    </row>
    <row r="25" spans="2:17"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2140</v>
      </c>
      <c r="F25">
        <v>3540</v>
      </c>
      <c r="G25">
        <v>3680</v>
      </c>
      <c r="J25">
        <v>83204</v>
      </c>
      <c r="K25">
        <v>83658</v>
      </c>
      <c r="L25">
        <v>84423</v>
      </c>
      <c r="O25">
        <v>25.719917311667711</v>
      </c>
      <c r="P25">
        <v>42.315140213727318</v>
      </c>
      <c r="Q25">
        <v>43.590016938512015</v>
      </c>
    </row>
    <row r="26" spans="2:17"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4660</v>
      </c>
      <c r="F26">
        <v>7170</v>
      </c>
      <c r="G26">
        <v>8640</v>
      </c>
      <c r="J26">
        <v>194292</v>
      </c>
      <c r="K26">
        <v>194050</v>
      </c>
      <c r="L26">
        <v>199545</v>
      </c>
      <c r="O26">
        <v>23.984518147942271</v>
      </c>
      <c r="P26">
        <v>36.949239886627154</v>
      </c>
      <c r="Q26">
        <v>43.298504096820267</v>
      </c>
    </row>
    <row r="27" spans="2:17"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2430</v>
      </c>
      <c r="F27">
        <v>3480</v>
      </c>
      <c r="G27">
        <v>3380</v>
      </c>
      <c r="J27">
        <v>306760</v>
      </c>
      <c r="K27">
        <v>308324</v>
      </c>
      <c r="L27">
        <v>309746</v>
      </c>
      <c r="O27">
        <v>7.9215021515191033</v>
      </c>
      <c r="P27">
        <v>11.286828141824833</v>
      </c>
      <c r="Q27">
        <v>10.912166743073358</v>
      </c>
    </row>
    <row r="28" spans="2:17"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3510</v>
      </c>
      <c r="F28">
        <v>4820</v>
      </c>
      <c r="G28">
        <v>5330</v>
      </c>
      <c r="J28">
        <v>274548</v>
      </c>
      <c r="K28">
        <v>276371</v>
      </c>
      <c r="L28">
        <v>277536</v>
      </c>
      <c r="O28">
        <v>12.784649678744699</v>
      </c>
      <c r="P28">
        <v>17.440324780819985</v>
      </c>
      <c r="Q28">
        <v>19.204715784618934</v>
      </c>
    </row>
    <row r="29" spans="2:17"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1750</v>
      </c>
      <c r="F29">
        <v>3160</v>
      </c>
      <c r="G29">
        <v>3290</v>
      </c>
      <c r="J29">
        <v>99184</v>
      </c>
      <c r="K29">
        <v>99495</v>
      </c>
      <c r="L29">
        <v>99669</v>
      </c>
      <c r="O29">
        <v>17.643974834650752</v>
      </c>
      <c r="P29">
        <v>31.760389969345191</v>
      </c>
      <c r="Q29">
        <v>33.009260652760638</v>
      </c>
    </row>
    <row r="30" spans="2:17"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2340</v>
      </c>
      <c r="F30">
        <v>4090</v>
      </c>
      <c r="G30">
        <v>4490</v>
      </c>
      <c r="J30">
        <v>72495</v>
      </c>
      <c r="K30">
        <v>72749</v>
      </c>
      <c r="L30">
        <v>71578</v>
      </c>
      <c r="O30">
        <v>32.278088144009928</v>
      </c>
      <c r="P30">
        <v>56.220704064660687</v>
      </c>
      <c r="Q30">
        <v>62.728771410209838</v>
      </c>
    </row>
    <row r="31" spans="2:17"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1490</v>
      </c>
      <c r="F31">
        <v>1970</v>
      </c>
      <c r="G31">
        <v>1550</v>
      </c>
      <c r="J31">
        <v>154869</v>
      </c>
      <c r="K31">
        <v>155734</v>
      </c>
      <c r="L31">
        <v>151417</v>
      </c>
      <c r="O31">
        <v>9.6210345517824738</v>
      </c>
      <c r="P31">
        <v>12.649774615690857</v>
      </c>
      <c r="Q31">
        <v>10.2366312897495</v>
      </c>
    </row>
    <row r="32" spans="2:17"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1650</v>
      </c>
      <c r="F32">
        <v>2890</v>
      </c>
      <c r="G32">
        <v>2060</v>
      </c>
      <c r="J32">
        <v>115613</v>
      </c>
      <c r="K32">
        <v>116335</v>
      </c>
      <c r="L32">
        <v>115610</v>
      </c>
      <c r="O32">
        <v>14.271751446636625</v>
      </c>
      <c r="P32">
        <v>24.842050973481758</v>
      </c>
      <c r="Q32">
        <v>17.818527809013062</v>
      </c>
    </row>
    <row r="33" spans="2:17"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20</v>
      </c>
      <c r="F33">
        <v>10</v>
      </c>
      <c r="G33">
        <v>10</v>
      </c>
      <c r="J33">
        <v>1871</v>
      </c>
      <c r="K33">
        <v>1873</v>
      </c>
      <c r="L33">
        <v>1717</v>
      </c>
      <c r="O33">
        <v>10.689470871191876</v>
      </c>
      <c r="P33">
        <v>5.3390282968499729</v>
      </c>
      <c r="Q33">
        <v>5.8241118229470006</v>
      </c>
    </row>
    <row r="34" spans="2:17"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4830</v>
      </c>
      <c r="F34">
        <v>7310</v>
      </c>
      <c r="G34">
        <v>9420</v>
      </c>
      <c r="J34">
        <v>199667</v>
      </c>
      <c r="K34">
        <v>198720</v>
      </c>
      <c r="L34">
        <v>204823</v>
      </c>
      <c r="O34">
        <v>24.190276810890133</v>
      </c>
      <c r="P34">
        <v>36.785426731078907</v>
      </c>
      <c r="Q34">
        <v>45.990928753118546</v>
      </c>
    </row>
    <row r="35" spans="2:17"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7260</v>
      </c>
      <c r="F35">
        <v>13360</v>
      </c>
      <c r="G35">
        <v>17310</v>
      </c>
      <c r="J35">
        <v>265581</v>
      </c>
      <c r="K35">
        <v>265402</v>
      </c>
      <c r="L35">
        <v>275366</v>
      </c>
      <c r="O35">
        <v>27.336292882397458</v>
      </c>
      <c r="P35">
        <v>50.338731433824918</v>
      </c>
      <c r="Q35">
        <v>62.861791216054272</v>
      </c>
    </row>
    <row r="36" spans="2:17"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3440</v>
      </c>
      <c r="F36">
        <v>6280</v>
      </c>
      <c r="G36">
        <v>7080</v>
      </c>
      <c r="J36">
        <v>153042</v>
      </c>
      <c r="K36">
        <v>152853</v>
      </c>
      <c r="L36">
        <v>163427</v>
      </c>
      <c r="O36">
        <v>22.477489839390493</v>
      </c>
      <c r="P36">
        <v>41.085225674340705</v>
      </c>
      <c r="Q36">
        <v>43.32209488028294</v>
      </c>
    </row>
    <row r="37" spans="2:17"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3250</v>
      </c>
      <c r="F37">
        <v>5060</v>
      </c>
      <c r="G37">
        <v>5840</v>
      </c>
      <c r="J37">
        <v>210397</v>
      </c>
      <c r="K37">
        <v>210509</v>
      </c>
      <c r="L37">
        <v>212842</v>
      </c>
      <c r="O37">
        <v>15.446988312570998</v>
      </c>
      <c r="P37">
        <v>24.036977041361652</v>
      </c>
      <c r="Q37">
        <v>27.438193589611071</v>
      </c>
    </row>
    <row r="38" spans="2:17"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3630</v>
      </c>
      <c r="F38">
        <v>7980</v>
      </c>
      <c r="G38">
        <v>10230</v>
      </c>
      <c r="J38">
        <v>106517</v>
      </c>
      <c r="K38">
        <v>106577</v>
      </c>
      <c r="L38">
        <v>108801</v>
      </c>
      <c r="O38">
        <v>34.079067191152589</v>
      </c>
      <c r="P38">
        <v>74.87544216857296</v>
      </c>
      <c r="Q38">
        <v>94.024871094934781</v>
      </c>
    </row>
    <row r="39" spans="2:17"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3130</v>
      </c>
      <c r="F39">
        <v>4730</v>
      </c>
      <c r="G39">
        <v>5070</v>
      </c>
      <c r="J39">
        <v>197674</v>
      </c>
      <c r="K39">
        <v>197959</v>
      </c>
      <c r="L39">
        <v>214529</v>
      </c>
      <c r="O39">
        <v>15.834151178202495</v>
      </c>
      <c r="P39">
        <v>23.893836602528808</v>
      </c>
      <c r="Q39">
        <v>23.633168476056852</v>
      </c>
    </row>
    <row r="40" spans="2:17"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2490</v>
      </c>
      <c r="F40">
        <v>5500</v>
      </c>
      <c r="G40">
        <v>5080</v>
      </c>
      <c r="J40">
        <v>123381</v>
      </c>
      <c r="K40">
        <v>123195</v>
      </c>
      <c r="L40">
        <v>122382</v>
      </c>
      <c r="O40">
        <v>20.181389354924988</v>
      </c>
      <c r="P40">
        <v>44.644669020658306</v>
      </c>
      <c r="Q40">
        <v>41.50937229331111</v>
      </c>
    </row>
    <row r="41" spans="2:17"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2330</v>
      </c>
      <c r="F41">
        <v>3570</v>
      </c>
      <c r="G41">
        <v>4170</v>
      </c>
      <c r="J41">
        <v>134815</v>
      </c>
      <c r="K41">
        <v>135304</v>
      </c>
      <c r="L41">
        <v>133961</v>
      </c>
      <c r="O41">
        <v>17.282943292660313</v>
      </c>
      <c r="P41">
        <v>26.385029267427424</v>
      </c>
      <c r="Q41">
        <v>31.128462761550001</v>
      </c>
    </row>
    <row r="42" spans="2:17"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2610</v>
      </c>
      <c r="F42">
        <v>4820</v>
      </c>
      <c r="G42">
        <v>4780</v>
      </c>
      <c r="J42">
        <v>169122</v>
      </c>
      <c r="K42">
        <v>169564</v>
      </c>
      <c r="L42">
        <v>171831</v>
      </c>
      <c r="O42">
        <v>15.432646255365947</v>
      </c>
      <c r="P42">
        <v>28.425845108631549</v>
      </c>
      <c r="Q42">
        <v>27.818030506718813</v>
      </c>
    </row>
    <row r="43" spans="2:17"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4430</v>
      </c>
      <c r="F43">
        <v>5100</v>
      </c>
      <c r="G43">
        <v>6320</v>
      </c>
      <c r="J43">
        <v>260164</v>
      </c>
      <c r="K43">
        <v>261782</v>
      </c>
      <c r="L43">
        <v>259115</v>
      </c>
      <c r="O43">
        <v>17.027720975999756</v>
      </c>
      <c r="P43">
        <v>19.481858951341195</v>
      </c>
      <c r="Q43">
        <v>24.390714547594698</v>
      </c>
    </row>
    <row r="44" spans="2:17"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6270</v>
      </c>
      <c r="F44">
        <v>12410</v>
      </c>
      <c r="G44">
        <v>15580</v>
      </c>
      <c r="J44">
        <v>259024</v>
      </c>
      <c r="K44">
        <v>262881</v>
      </c>
      <c r="L44">
        <v>250190</v>
      </c>
      <c r="O44">
        <v>24.206251158193837</v>
      </c>
      <c r="P44">
        <v>47.207671912386218</v>
      </c>
      <c r="Q44">
        <v>62.272672768695791</v>
      </c>
    </row>
    <row r="45" spans="2:17"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2840</v>
      </c>
      <c r="F45">
        <v>4920</v>
      </c>
      <c r="G45">
        <v>5770</v>
      </c>
      <c r="J45">
        <v>148226</v>
      </c>
      <c r="K45">
        <v>147918</v>
      </c>
      <c r="L45">
        <v>159776</v>
      </c>
      <c r="O45">
        <v>19.159931456019862</v>
      </c>
      <c r="P45">
        <v>33.261672007463595</v>
      </c>
      <c r="Q45">
        <v>36.113058281594228</v>
      </c>
    </row>
    <row r="46" spans="2:17"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4110</v>
      </c>
      <c r="F46">
        <v>6350</v>
      </c>
      <c r="G46">
        <v>6530</v>
      </c>
      <c r="J46">
        <v>206323</v>
      </c>
      <c r="K46">
        <v>206653</v>
      </c>
      <c r="L46">
        <v>209774</v>
      </c>
      <c r="O46">
        <v>19.920222175908648</v>
      </c>
      <c r="P46">
        <v>30.72783845383324</v>
      </c>
      <c r="Q46">
        <v>31.128738547198413</v>
      </c>
    </row>
    <row r="47" spans="2:17"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row>
    <row r="48" spans="2:17"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3270</v>
      </c>
      <c r="F48">
        <v>5850</v>
      </c>
      <c r="G48">
        <v>7200</v>
      </c>
      <c r="J48">
        <v>168542</v>
      </c>
      <c r="K48">
        <v>168406</v>
      </c>
      <c r="L48">
        <v>163386</v>
      </c>
      <c r="O48">
        <v>19.401692159817731</v>
      </c>
      <c r="P48">
        <v>34.737479662244809</v>
      </c>
      <c r="Q48">
        <v>44.067423157430873</v>
      </c>
    </row>
    <row r="49" spans="2:17"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1530</v>
      </c>
      <c r="F49">
        <v>3490</v>
      </c>
      <c r="G49">
        <v>3460</v>
      </c>
      <c r="J49">
        <v>122976</v>
      </c>
      <c r="K49">
        <v>121390</v>
      </c>
      <c r="L49">
        <v>135538</v>
      </c>
      <c r="O49">
        <v>12.441451990632318</v>
      </c>
      <c r="P49">
        <v>28.750308921657467</v>
      </c>
      <c r="Q49">
        <v>25.527896235742006</v>
      </c>
    </row>
    <row r="50" spans="2:17"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2640</v>
      </c>
      <c r="F50">
        <v>5570</v>
      </c>
      <c r="G50">
        <v>5130</v>
      </c>
      <c r="J50">
        <v>108131</v>
      </c>
      <c r="K50">
        <v>108236</v>
      </c>
      <c r="L50">
        <v>107991</v>
      </c>
      <c r="O50">
        <v>24.414830159713681</v>
      </c>
      <c r="P50">
        <v>51.461620902472376</v>
      </c>
      <c r="Q50">
        <v>47.503958663221937</v>
      </c>
    </row>
    <row r="51" spans="2:17"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260</v>
      </c>
      <c r="F51">
        <v>350</v>
      </c>
      <c r="G51">
        <v>410</v>
      </c>
      <c r="J51">
        <v>31575</v>
      </c>
      <c r="K51">
        <v>32163</v>
      </c>
      <c r="L51">
        <v>32438</v>
      </c>
      <c r="O51">
        <v>8.2343626286619163</v>
      </c>
      <c r="P51">
        <v>10.882069458694774</v>
      </c>
      <c r="Q51">
        <v>12.639496886367839</v>
      </c>
    </row>
    <row r="52" spans="2:17"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2220</v>
      </c>
      <c r="F52">
        <v>3150</v>
      </c>
      <c r="G52">
        <v>3460</v>
      </c>
      <c r="J52">
        <v>259664</v>
      </c>
      <c r="K52">
        <v>261795</v>
      </c>
      <c r="L52">
        <v>261523</v>
      </c>
      <c r="O52">
        <v>8.5495101361759822</v>
      </c>
      <c r="P52">
        <v>12.032315361255943</v>
      </c>
      <c r="Q52">
        <v>13.230193902639536</v>
      </c>
    </row>
    <row r="53" spans="2:17"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1970</v>
      </c>
      <c r="F53">
        <v>4180</v>
      </c>
      <c r="G53">
        <v>4480</v>
      </c>
      <c r="J53">
        <v>104672</v>
      </c>
      <c r="K53">
        <v>104213</v>
      </c>
      <c r="L53">
        <v>112816</v>
      </c>
      <c r="O53">
        <v>18.820697034546011</v>
      </c>
      <c r="P53">
        <v>40.110159001276237</v>
      </c>
      <c r="Q53">
        <v>39.710679336264356</v>
      </c>
    </row>
    <row r="54" spans="2:17"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1830</v>
      </c>
      <c r="F54">
        <v>2960</v>
      </c>
      <c r="G54">
        <v>2500</v>
      </c>
      <c r="J54">
        <v>222755</v>
      </c>
      <c r="K54">
        <v>224978</v>
      </c>
      <c r="L54">
        <v>227892</v>
      </c>
      <c r="O54">
        <v>8.2153038091176409</v>
      </c>
      <c r="P54">
        <v>13.156842002329116</v>
      </c>
      <c r="Q54">
        <v>10.970108647956049</v>
      </c>
    </row>
    <row r="55" spans="2:17"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3070</v>
      </c>
      <c r="F55">
        <v>7460</v>
      </c>
      <c r="G55">
        <v>8100</v>
      </c>
      <c r="J55">
        <v>198340</v>
      </c>
      <c r="K55">
        <v>198215</v>
      </c>
      <c r="L55">
        <v>195733</v>
      </c>
      <c r="O55">
        <v>15.478471311888676</v>
      </c>
      <c r="P55">
        <v>37.635900411169686</v>
      </c>
      <c r="Q55">
        <v>41.382904262439141</v>
      </c>
    </row>
    <row r="56" spans="2:17"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2100</v>
      </c>
      <c r="F56">
        <v>5110</v>
      </c>
      <c r="G56">
        <v>6390</v>
      </c>
      <c r="J56">
        <v>141442</v>
      </c>
      <c r="K56">
        <v>141120</v>
      </c>
      <c r="L56">
        <v>140791</v>
      </c>
      <c r="O56">
        <v>14.847075126200139</v>
      </c>
      <c r="P56">
        <v>36.210317460317462</v>
      </c>
      <c r="Q56">
        <v>45.386423848115292</v>
      </c>
    </row>
    <row r="57" spans="2:17"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4230</v>
      </c>
      <c r="F57">
        <v>8300</v>
      </c>
      <c r="G57">
        <v>9060</v>
      </c>
      <c r="J57">
        <v>151377</v>
      </c>
      <c r="K57">
        <v>151278</v>
      </c>
      <c r="L57">
        <v>151430</v>
      </c>
      <c r="O57">
        <v>27.943478864028219</v>
      </c>
      <c r="P57">
        <v>54.865876069223553</v>
      </c>
      <c r="Q57">
        <v>59.829624248827841</v>
      </c>
    </row>
    <row r="58" spans="2:17"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3940</v>
      </c>
      <c r="F58">
        <v>7860</v>
      </c>
      <c r="G58">
        <v>8400</v>
      </c>
      <c r="J58">
        <v>195674</v>
      </c>
      <c r="K58">
        <v>195601</v>
      </c>
      <c r="L58">
        <v>196974</v>
      </c>
      <c r="O58">
        <v>20.135531547369602</v>
      </c>
      <c r="P58">
        <v>40.183843640881179</v>
      </c>
      <c r="Q58">
        <v>42.645222212068603</v>
      </c>
    </row>
    <row r="59" spans="2:17"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2620</v>
      </c>
      <c r="F59">
        <v>3470</v>
      </c>
      <c r="G59">
        <v>3430</v>
      </c>
      <c r="J59">
        <v>169384</v>
      </c>
      <c r="K59">
        <v>169809</v>
      </c>
      <c r="L59">
        <v>179643</v>
      </c>
      <c r="O59">
        <v>15.467812780427904</v>
      </c>
      <c r="P59">
        <v>20.434723719001937</v>
      </c>
      <c r="Q59">
        <v>19.093424180179579</v>
      </c>
    </row>
    <row r="60" spans="2:17"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2520</v>
      </c>
      <c r="F60">
        <v>3420</v>
      </c>
      <c r="G60">
        <v>3640</v>
      </c>
      <c r="J60">
        <v>136690</v>
      </c>
      <c r="K60">
        <v>137606</v>
      </c>
      <c r="L60">
        <v>142126</v>
      </c>
      <c r="O60">
        <v>18.43587680152169</v>
      </c>
      <c r="P60">
        <v>24.853567431652692</v>
      </c>
      <c r="Q60">
        <v>25.611077494617451</v>
      </c>
    </row>
    <row r="61" spans="2:17"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1930</v>
      </c>
      <c r="F61">
        <v>2960</v>
      </c>
      <c r="G61">
        <v>3380</v>
      </c>
      <c r="J61">
        <v>127799</v>
      </c>
      <c r="K61">
        <v>128212</v>
      </c>
      <c r="L61">
        <v>129928</v>
      </c>
      <c r="O61">
        <v>15.101839607508666</v>
      </c>
      <c r="P61">
        <v>23.086762549527347</v>
      </c>
      <c r="Q61">
        <v>26.014407979804201</v>
      </c>
    </row>
    <row r="62" spans="2:17"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2080</v>
      </c>
      <c r="F62">
        <v>3280</v>
      </c>
      <c r="G62">
        <v>3490</v>
      </c>
      <c r="J62">
        <v>109483</v>
      </c>
      <c r="K62">
        <v>109442</v>
      </c>
      <c r="L62">
        <v>112765</v>
      </c>
      <c r="O62">
        <v>18.998383310650969</v>
      </c>
      <c r="P62">
        <v>29.970212532665705</v>
      </c>
      <c r="Q62">
        <v>30.949319381013613</v>
      </c>
    </row>
    <row r="63" spans="2:17"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1770</v>
      </c>
      <c r="F63">
        <v>2760</v>
      </c>
      <c r="G63">
        <v>2800</v>
      </c>
      <c r="J63">
        <v>163354</v>
      </c>
      <c r="K63">
        <v>162886</v>
      </c>
      <c r="L63">
        <v>165758</v>
      </c>
      <c r="O63">
        <v>10.835363688676125</v>
      </c>
      <c r="P63">
        <v>16.944365998305564</v>
      </c>
      <c r="Q63">
        <v>16.892095705787955</v>
      </c>
    </row>
    <row r="64" spans="2:17"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1110</v>
      </c>
      <c r="F64">
        <v>1480</v>
      </c>
      <c r="G64">
        <v>1480</v>
      </c>
      <c r="J64">
        <v>120951</v>
      </c>
      <c r="K64">
        <v>121089</v>
      </c>
      <c r="L64">
        <v>124863</v>
      </c>
      <c r="O64">
        <v>9.1772701341865712</v>
      </c>
      <c r="P64">
        <v>12.222414917952911</v>
      </c>
      <c r="Q64">
        <v>11.85299087800229</v>
      </c>
    </row>
    <row r="65" spans="2:17"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4010</v>
      </c>
      <c r="F65">
        <v>5120</v>
      </c>
      <c r="G65">
        <v>4850</v>
      </c>
      <c r="J65">
        <v>388484</v>
      </c>
      <c r="K65">
        <v>392318</v>
      </c>
      <c r="L65">
        <v>401748</v>
      </c>
      <c r="O65">
        <v>10.322175430648366</v>
      </c>
      <c r="P65">
        <v>13.050637493054104</v>
      </c>
      <c r="Q65">
        <v>12.072244292442029</v>
      </c>
    </row>
    <row r="66" spans="2:17"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970</v>
      </c>
      <c r="F66">
        <v>1470</v>
      </c>
      <c r="G66">
        <v>1420</v>
      </c>
      <c r="J66">
        <v>114799</v>
      </c>
      <c r="K66">
        <v>114710</v>
      </c>
      <c r="L66">
        <v>117819</v>
      </c>
      <c r="O66">
        <v>8.4495509542766047</v>
      </c>
      <c r="P66">
        <v>12.814924592450527</v>
      </c>
      <c r="Q66">
        <v>12.052385438681368</v>
      </c>
    </row>
    <row r="67" spans="2:17"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820</v>
      </c>
      <c r="F67">
        <v>1490</v>
      </c>
      <c r="G67">
        <v>1510</v>
      </c>
      <c r="J67">
        <v>128651</v>
      </c>
      <c r="K67">
        <v>130650</v>
      </c>
      <c r="L67">
        <v>134453</v>
      </c>
      <c r="O67">
        <v>6.3738330833028884</v>
      </c>
      <c r="P67">
        <v>11.404515882127821</v>
      </c>
      <c r="Q67">
        <v>11.230690278387243</v>
      </c>
    </row>
    <row r="68" spans="2:17"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1830</v>
      </c>
      <c r="F68">
        <v>4600</v>
      </c>
      <c r="G68">
        <v>3540</v>
      </c>
      <c r="J68">
        <v>171464</v>
      </c>
      <c r="K68">
        <v>171928</v>
      </c>
      <c r="L68">
        <v>164493</v>
      </c>
      <c r="O68">
        <v>10.672794289180237</v>
      </c>
      <c r="P68">
        <v>26.755385975524639</v>
      </c>
      <c r="Q68">
        <v>21.520672612208422</v>
      </c>
    </row>
    <row r="72" spans="2:17"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4300</v>
      </c>
      <c r="F72">
        <v>8440</v>
      </c>
      <c r="G72">
        <v>9080</v>
      </c>
      <c r="J72">
        <v>146636</v>
      </c>
      <c r="K72">
        <v>147340</v>
      </c>
      <c r="L72">
        <v>152398</v>
      </c>
      <c r="O72">
        <v>29.324313265500969</v>
      </c>
      <c r="P72">
        <v>57.282475906067596</v>
      </c>
      <c r="Q72">
        <v>59.580834394152156</v>
      </c>
    </row>
    <row r="73" spans="2:17"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4750</v>
      </c>
      <c r="F73">
        <v>9610</v>
      </c>
      <c r="G73">
        <v>10670</v>
      </c>
      <c r="J73">
        <v>298128</v>
      </c>
      <c r="K73">
        <v>300016</v>
      </c>
      <c r="L73">
        <v>295944</v>
      </c>
      <c r="O73">
        <v>15.932753716524447</v>
      </c>
      <c r="P73">
        <v>32.031624980001062</v>
      </c>
      <c r="Q73">
        <v>36.05411834671424</v>
      </c>
    </row>
    <row r="74" spans="2:17"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2260</v>
      </c>
      <c r="F74">
        <v>4200</v>
      </c>
      <c r="G74">
        <v>4320</v>
      </c>
      <c r="J74">
        <v>188340</v>
      </c>
      <c r="K74">
        <v>189069</v>
      </c>
      <c r="L74">
        <v>187095</v>
      </c>
      <c r="O74">
        <v>11.999575236274822</v>
      </c>
      <c r="P74">
        <v>22.214112308204943</v>
      </c>
      <c r="Q74">
        <v>23.089874128116733</v>
      </c>
    </row>
    <row r="75" spans="2:17"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6370</v>
      </c>
      <c r="F75">
        <v>15370</v>
      </c>
      <c r="G75">
        <v>16560</v>
      </c>
      <c r="J75">
        <v>248277</v>
      </c>
      <c r="K75">
        <v>246252</v>
      </c>
      <c r="L75">
        <v>262637</v>
      </c>
      <c r="O75">
        <v>25.656826850654713</v>
      </c>
      <c r="P75">
        <v>62.41573672498091</v>
      </c>
      <c r="Q75">
        <v>63.05280672563272</v>
      </c>
    </row>
    <row r="76" spans="2:17"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2680</v>
      </c>
      <c r="F76">
        <v>5520</v>
      </c>
      <c r="G76">
        <v>5390</v>
      </c>
      <c r="J76">
        <v>253757</v>
      </c>
      <c r="K76">
        <v>253989</v>
      </c>
      <c r="L76">
        <v>254121</v>
      </c>
      <c r="O76">
        <v>10.561285008886454</v>
      </c>
      <c r="P76">
        <v>21.733224667209996</v>
      </c>
      <c r="Q76">
        <v>21.210368289122112</v>
      </c>
    </row>
    <row r="77" spans="2:17"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2800</v>
      </c>
      <c r="F77">
        <v>6090</v>
      </c>
      <c r="G77">
        <v>7970</v>
      </c>
      <c r="J77">
        <v>214655</v>
      </c>
      <c r="K77">
        <v>222353</v>
      </c>
      <c r="L77">
        <v>170397</v>
      </c>
      <c r="O77">
        <v>13.044187184086091</v>
      </c>
      <c r="P77">
        <v>27.388881643153002</v>
      </c>
      <c r="Q77">
        <v>46.77312393997547</v>
      </c>
    </row>
    <row r="78" spans="2:17"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70</v>
      </c>
      <c r="F78">
        <v>190</v>
      </c>
      <c r="G78">
        <v>280</v>
      </c>
      <c r="J78">
        <v>8020</v>
      </c>
      <c r="K78">
        <v>9022</v>
      </c>
      <c r="L78">
        <v>7866</v>
      </c>
      <c r="O78">
        <v>8.7281795511221958</v>
      </c>
      <c r="P78">
        <v>21.059632010640655</v>
      </c>
      <c r="Q78">
        <v>35.596236969234681</v>
      </c>
    </row>
    <row r="79" spans="2:17"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6550</v>
      </c>
      <c r="F79">
        <v>13690</v>
      </c>
      <c r="G79">
        <v>14390</v>
      </c>
      <c r="J79">
        <v>287245</v>
      </c>
      <c r="K79">
        <v>288784</v>
      </c>
      <c r="L79">
        <v>296368</v>
      </c>
      <c r="O79">
        <v>22.802833817821025</v>
      </c>
      <c r="P79">
        <v>47.405673444512161</v>
      </c>
      <c r="Q79">
        <v>48.55449981104573</v>
      </c>
    </row>
    <row r="80" spans="2:17"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5770</v>
      </c>
      <c r="F80">
        <v>12640</v>
      </c>
      <c r="G80">
        <v>14450</v>
      </c>
      <c r="J80">
        <v>255842</v>
      </c>
      <c r="K80">
        <v>254395</v>
      </c>
      <c r="L80">
        <v>282157</v>
      </c>
      <c r="O80">
        <v>22.552981918527841</v>
      </c>
      <c r="P80">
        <v>49.68651113425971</v>
      </c>
      <c r="Q80">
        <v>51.212622759669266</v>
      </c>
    </row>
    <row r="81" spans="2:1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5960</v>
      </c>
      <c r="F81">
        <v>10250</v>
      </c>
      <c r="G81">
        <v>11150</v>
      </c>
      <c r="J81">
        <v>245485</v>
      </c>
      <c r="K81">
        <v>245371</v>
      </c>
      <c r="L81">
        <v>243809</v>
      </c>
      <c r="O81">
        <v>24.278469152901398</v>
      </c>
      <c r="P81">
        <v>41.773477713340206</v>
      </c>
      <c r="Q81">
        <v>45.732520128461211</v>
      </c>
    </row>
    <row r="82" spans="2:1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3980</v>
      </c>
      <c r="F82">
        <v>8400</v>
      </c>
      <c r="G82">
        <v>8630</v>
      </c>
      <c r="J82">
        <v>215800</v>
      </c>
      <c r="K82">
        <v>216590</v>
      </c>
      <c r="L82">
        <v>220161</v>
      </c>
      <c r="O82">
        <v>18.443002780352177</v>
      </c>
      <c r="P82">
        <v>38.782953968327256</v>
      </c>
      <c r="Q82">
        <v>39.19858648897852</v>
      </c>
    </row>
    <row r="83" spans="2:1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4310</v>
      </c>
      <c r="F83">
        <v>9330</v>
      </c>
      <c r="G83">
        <v>10510</v>
      </c>
      <c r="J83">
        <v>214467</v>
      </c>
      <c r="K83">
        <v>214385</v>
      </c>
      <c r="L83">
        <v>200803</v>
      </c>
      <c r="O83">
        <v>20.096331836599568</v>
      </c>
      <c r="P83">
        <v>43.519835809408306</v>
      </c>
      <c r="Q83">
        <v>52.339855480246811</v>
      </c>
    </row>
    <row r="84" spans="2:1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2400</v>
      </c>
      <c r="F84">
        <v>4870</v>
      </c>
      <c r="G84">
        <v>5690</v>
      </c>
      <c r="J84">
        <v>146462</v>
      </c>
      <c r="K84">
        <v>144902</v>
      </c>
      <c r="L84">
        <v>149797</v>
      </c>
      <c r="O84">
        <v>16.386502983709086</v>
      </c>
      <c r="P84">
        <v>33.60892189203738</v>
      </c>
      <c r="Q84">
        <v>37.984739347249949</v>
      </c>
    </row>
    <row r="85" spans="2:1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6150</v>
      </c>
      <c r="F85">
        <v>11680</v>
      </c>
      <c r="G85">
        <v>12420</v>
      </c>
      <c r="J85">
        <v>205867</v>
      </c>
      <c r="K85">
        <v>204087</v>
      </c>
      <c r="L85">
        <v>207042</v>
      </c>
      <c r="O85">
        <v>29.873656292654967</v>
      </c>
      <c r="P85">
        <v>57.230494837985766</v>
      </c>
      <c r="Q85">
        <v>59.987828556524761</v>
      </c>
    </row>
    <row r="86" spans="2:1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3670</v>
      </c>
      <c r="F86">
        <v>8180</v>
      </c>
      <c r="G86">
        <v>7580</v>
      </c>
      <c r="J86">
        <v>189127</v>
      </c>
      <c r="K86">
        <v>189562</v>
      </c>
      <c r="L86">
        <v>200061</v>
      </c>
      <c r="O86">
        <v>19.404950112887107</v>
      </c>
      <c r="P86">
        <v>43.152108544961543</v>
      </c>
      <c r="Q86">
        <v>37.888444024572507</v>
      </c>
    </row>
    <row r="87" spans="2:1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2910</v>
      </c>
      <c r="F87">
        <v>4810</v>
      </c>
      <c r="G87">
        <v>4890</v>
      </c>
      <c r="J87">
        <v>198312</v>
      </c>
      <c r="K87">
        <v>198813</v>
      </c>
      <c r="L87">
        <v>200750</v>
      </c>
      <c r="O87">
        <v>14.673847270966959</v>
      </c>
      <c r="P87">
        <v>24.19358895042075</v>
      </c>
      <c r="Q87">
        <v>24.358655043586552</v>
      </c>
    </row>
    <row r="88" spans="2:1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3880</v>
      </c>
      <c r="F88">
        <v>8560</v>
      </c>
      <c r="G88">
        <v>8490</v>
      </c>
      <c r="J88">
        <v>229307</v>
      </c>
      <c r="K88">
        <v>230913</v>
      </c>
      <c r="L88">
        <v>230937</v>
      </c>
      <c r="O88">
        <v>16.920547562874226</v>
      </c>
      <c r="P88">
        <v>37.070238574701293</v>
      </c>
      <c r="Q88">
        <v>36.763273100455969</v>
      </c>
    </row>
    <row r="89" spans="2:1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4250</v>
      </c>
      <c r="F89">
        <v>9990</v>
      </c>
      <c r="G89">
        <v>11390</v>
      </c>
      <c r="J89">
        <v>203400</v>
      </c>
      <c r="K89">
        <v>203268</v>
      </c>
      <c r="L89">
        <v>218742</v>
      </c>
      <c r="O89">
        <v>20.894788593903638</v>
      </c>
      <c r="P89">
        <v>49.146939016470867</v>
      </c>
      <c r="Q89">
        <v>52.070475720254912</v>
      </c>
    </row>
    <row r="90" spans="2:1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3230</v>
      </c>
      <c r="F90">
        <v>6630</v>
      </c>
      <c r="G90">
        <v>7360</v>
      </c>
      <c r="J90">
        <v>197740</v>
      </c>
      <c r="K90">
        <v>202558</v>
      </c>
      <c r="L90">
        <v>177651</v>
      </c>
      <c r="O90">
        <v>16.334580762617577</v>
      </c>
      <c r="P90">
        <v>32.731365831021236</v>
      </c>
      <c r="Q90">
        <v>41.429544443881539</v>
      </c>
    </row>
    <row r="91" spans="2:1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1370</v>
      </c>
      <c r="F91">
        <v>2990</v>
      </c>
      <c r="G91">
        <v>3860</v>
      </c>
      <c r="J91">
        <v>125822</v>
      </c>
      <c r="K91">
        <v>126434</v>
      </c>
      <c r="L91">
        <v>119066</v>
      </c>
      <c r="O91">
        <v>10.888397895439589</v>
      </c>
      <c r="P91">
        <v>23.64870208962779</v>
      </c>
      <c r="Q91">
        <v>32.41899450724808</v>
      </c>
    </row>
    <row r="92" spans="2:1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1670</v>
      </c>
      <c r="F92">
        <v>3240</v>
      </c>
      <c r="G92">
        <v>4090</v>
      </c>
      <c r="J92">
        <v>136115</v>
      </c>
      <c r="K92">
        <v>137281</v>
      </c>
      <c r="L92">
        <v>129805</v>
      </c>
      <c r="O92">
        <v>12.26903721118172</v>
      </c>
      <c r="P92">
        <v>23.601226681041076</v>
      </c>
      <c r="Q92">
        <v>31.508801664034511</v>
      </c>
    </row>
    <row r="93" spans="2:1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5270</v>
      </c>
      <c r="F93">
        <v>11810</v>
      </c>
      <c r="G93">
        <v>14450</v>
      </c>
      <c r="J93">
        <v>261023</v>
      </c>
      <c r="K93">
        <v>257361</v>
      </c>
      <c r="L93">
        <v>259966</v>
      </c>
      <c r="O93">
        <v>20.189791704179324</v>
      </c>
      <c r="P93">
        <v>45.888848737765244</v>
      </c>
      <c r="Q93">
        <v>55.584191778924932</v>
      </c>
    </row>
    <row r="94" spans="2:1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5410</v>
      </c>
      <c r="F94">
        <v>11630</v>
      </c>
      <c r="G94">
        <v>12680</v>
      </c>
      <c r="J94">
        <v>234285</v>
      </c>
      <c r="K94">
        <v>234177</v>
      </c>
      <c r="L94">
        <v>232815</v>
      </c>
      <c r="O94">
        <v>23.091533815651879</v>
      </c>
      <c r="P94">
        <v>49.663288879778975</v>
      </c>
      <c r="Q94">
        <v>54.463844683547023</v>
      </c>
    </row>
    <row r="95" spans="2:1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2760</v>
      </c>
      <c r="F95">
        <v>5730</v>
      </c>
      <c r="G95">
        <v>6950</v>
      </c>
      <c r="J95">
        <v>157134</v>
      </c>
      <c r="K95">
        <v>156850</v>
      </c>
      <c r="L95">
        <v>166088</v>
      </c>
      <c r="O95">
        <v>17.56462636984994</v>
      </c>
      <c r="P95">
        <v>36.531718202103924</v>
      </c>
      <c r="Q95">
        <v>41.845286835894228</v>
      </c>
    </row>
    <row r="96" spans="2:1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9980</v>
      </c>
      <c r="F96">
        <v>22360</v>
      </c>
      <c r="G96">
        <v>26650</v>
      </c>
      <c r="J96">
        <v>262968</v>
      </c>
      <c r="K96">
        <v>264859</v>
      </c>
      <c r="L96">
        <v>262801</v>
      </c>
      <c r="O96">
        <v>37.951385719935502</v>
      </c>
      <c r="P96">
        <v>84.422277513695974</v>
      </c>
      <c r="Q96">
        <v>101.40752889068155</v>
      </c>
    </row>
    <row r="97" spans="1:17"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5210</v>
      </c>
      <c r="F97">
        <v>9690</v>
      </c>
      <c r="G97">
        <v>9830</v>
      </c>
      <c r="J97">
        <v>225253</v>
      </c>
      <c r="K97">
        <v>225400</v>
      </c>
      <c r="L97">
        <v>229991</v>
      </c>
      <c r="O97">
        <v>23.129547664182056</v>
      </c>
      <c r="P97">
        <v>42.990239574090502</v>
      </c>
      <c r="Q97">
        <v>42.740802900983077</v>
      </c>
    </row>
    <row r="98" spans="1:17"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1570</v>
      </c>
      <c r="F98">
        <v>3360</v>
      </c>
      <c r="G98">
        <v>3840</v>
      </c>
      <c r="J98">
        <v>150135</v>
      </c>
      <c r="K98">
        <v>150383</v>
      </c>
      <c r="L98">
        <v>149361</v>
      </c>
      <c r="O98">
        <v>10.457255137043328</v>
      </c>
      <c r="P98">
        <v>22.342950998450622</v>
      </c>
      <c r="Q98">
        <v>25.709522566131724</v>
      </c>
    </row>
    <row r="99" spans="1:17"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5500</v>
      </c>
      <c r="F99">
        <v>11890</v>
      </c>
      <c r="G99">
        <v>13390</v>
      </c>
      <c r="J99">
        <v>250620</v>
      </c>
      <c r="K99">
        <v>251208</v>
      </c>
      <c r="L99">
        <v>246744</v>
      </c>
      <c r="O99">
        <v>21.945574974064321</v>
      </c>
      <c r="P99">
        <v>47.331295181682115</v>
      </c>
      <c r="Q99">
        <v>54.266770417923027</v>
      </c>
    </row>
    <row r="100" spans="1:17"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2530</v>
      </c>
      <c r="F100">
        <v>3930</v>
      </c>
      <c r="G100">
        <v>4100</v>
      </c>
      <c r="J100">
        <v>155651</v>
      </c>
      <c r="K100">
        <v>156272</v>
      </c>
      <c r="L100">
        <v>158448</v>
      </c>
      <c r="O100">
        <v>16.254312532524686</v>
      </c>
      <c r="P100">
        <v>25.148459096959151</v>
      </c>
      <c r="Q100">
        <v>25.875997172573967</v>
      </c>
    </row>
    <row r="101" spans="1:17"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5520</v>
      </c>
      <c r="F101">
        <v>12520</v>
      </c>
      <c r="G101">
        <v>13940</v>
      </c>
      <c r="J101">
        <v>249059</v>
      </c>
      <c r="K101">
        <v>254434</v>
      </c>
      <c r="L101">
        <v>242484</v>
      </c>
      <c r="O101">
        <v>22.163423124641149</v>
      </c>
      <c r="P101">
        <v>49.207260036001479</v>
      </c>
      <c r="Q101">
        <v>57.488329126870227</v>
      </c>
    </row>
    <row r="102" spans="1:17"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5400</v>
      </c>
      <c r="F102">
        <v>10880</v>
      </c>
      <c r="G102">
        <v>11570</v>
      </c>
      <c r="J102">
        <v>207259</v>
      </c>
      <c r="K102">
        <v>207013</v>
      </c>
      <c r="L102">
        <v>212924</v>
      </c>
      <c r="O102">
        <v>26.054357108738344</v>
      </c>
      <c r="P102">
        <v>52.557085786882951</v>
      </c>
      <c r="Q102">
        <v>54.33863726024309</v>
      </c>
    </row>
    <row r="103" spans="1:17"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3620</v>
      </c>
      <c r="F103">
        <v>8210</v>
      </c>
      <c r="G103">
        <v>9310</v>
      </c>
      <c r="J103">
        <v>262619</v>
      </c>
      <c r="K103">
        <v>262225</v>
      </c>
      <c r="L103">
        <v>265657</v>
      </c>
      <c r="O103">
        <v>13.784227340748384</v>
      </c>
      <c r="P103">
        <v>31.308990370864713</v>
      </c>
      <c r="Q103">
        <v>35.045189850069832</v>
      </c>
    </row>
    <row r="104" spans="1:17"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2490</v>
      </c>
      <c r="F104">
        <v>5970</v>
      </c>
      <c r="G104">
        <v>7400</v>
      </c>
      <c r="J104">
        <v>209826</v>
      </c>
      <c r="K104">
        <v>216472</v>
      </c>
      <c r="L104">
        <v>171243</v>
      </c>
      <c r="O104">
        <v>11.866975493980727</v>
      </c>
      <c r="P104">
        <v>27.578624487231604</v>
      </c>
      <c r="Q104">
        <v>43.213445221118526</v>
      </c>
    </row>
    <row r="108" spans="1:17" x14ac:dyDescent="0.3">
      <c r="A108" t="s">
        <v>1279</v>
      </c>
    </row>
    <row r="109" spans="1:17"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4480</v>
      </c>
      <c r="F109">
        <v>5630</v>
      </c>
      <c r="G109">
        <v>7120</v>
      </c>
      <c r="J109">
        <v>215833</v>
      </c>
      <c r="K109">
        <v>216053</v>
      </c>
      <c r="L109">
        <v>221073</v>
      </c>
      <c r="O109">
        <v>20.756788813573458</v>
      </c>
      <c r="P109">
        <v>26.058420850439475</v>
      </c>
      <c r="Q109">
        <v>32.206556205416312</v>
      </c>
    </row>
    <row r="110" spans="1:17"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2510</v>
      </c>
      <c r="F110">
        <v>4210</v>
      </c>
      <c r="G110">
        <v>4720</v>
      </c>
      <c r="J110">
        <v>145634</v>
      </c>
      <c r="K110">
        <v>145457</v>
      </c>
      <c r="L110">
        <v>147874</v>
      </c>
      <c r="O110">
        <v>17.234986335608443</v>
      </c>
      <c r="P110">
        <v>28.943261582460796</v>
      </c>
      <c r="Q110">
        <v>31.919066232062434</v>
      </c>
    </row>
    <row r="111" spans="1:17"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10220</v>
      </c>
      <c r="F111">
        <v>28110</v>
      </c>
      <c r="G111">
        <v>28870</v>
      </c>
      <c r="J111">
        <v>423498</v>
      </c>
      <c r="K111">
        <v>425314</v>
      </c>
      <c r="L111">
        <v>415702</v>
      </c>
      <c r="O111">
        <v>24.132345371170583</v>
      </c>
      <c r="P111">
        <v>66.092345890330435</v>
      </c>
      <c r="Q111">
        <v>69.448787833592334</v>
      </c>
    </row>
    <row r="112" spans="1:17"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4350</v>
      </c>
      <c r="F112">
        <v>7850</v>
      </c>
      <c r="G112">
        <v>9090</v>
      </c>
      <c r="J112">
        <v>174545</v>
      </c>
      <c r="K112">
        <v>175072</v>
      </c>
      <c r="L112">
        <v>177148</v>
      </c>
      <c r="O112">
        <v>24.92193990088516</v>
      </c>
      <c r="P112">
        <v>44.838694936940229</v>
      </c>
      <c r="Q112">
        <v>51.313026396007857</v>
      </c>
    </row>
    <row r="113" spans="1:17"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3250</v>
      </c>
      <c r="F113">
        <v>6390</v>
      </c>
      <c r="G113">
        <v>6580</v>
      </c>
      <c r="J113">
        <v>166498</v>
      </c>
      <c r="K113">
        <v>167289</v>
      </c>
      <c r="L113">
        <v>166624</v>
      </c>
      <c r="O113">
        <v>19.519753991038932</v>
      </c>
      <c r="P113">
        <v>38.197371016623926</v>
      </c>
      <c r="Q113">
        <v>39.490109468023817</v>
      </c>
    </row>
    <row r="114" spans="1:17"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3820</v>
      </c>
      <c r="F114">
        <v>7450</v>
      </c>
      <c r="G114">
        <v>9120</v>
      </c>
      <c r="J114">
        <v>198600</v>
      </c>
      <c r="K114">
        <v>201562</v>
      </c>
      <c r="L114">
        <v>208264</v>
      </c>
      <c r="O114">
        <v>19.234642497482376</v>
      </c>
      <c r="P114">
        <v>36.961331997102626</v>
      </c>
      <c r="Q114">
        <v>43.790573502861747</v>
      </c>
    </row>
    <row r="115" spans="1:17"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2320</v>
      </c>
      <c r="F115">
        <v>4690</v>
      </c>
      <c r="G115">
        <v>4740</v>
      </c>
      <c r="J115">
        <v>226840</v>
      </c>
      <c r="K115">
        <v>227287</v>
      </c>
      <c r="L115">
        <v>229611</v>
      </c>
      <c r="O115">
        <v>10.227473108799153</v>
      </c>
      <c r="P115">
        <v>20.63470414057997</v>
      </c>
      <c r="Q115">
        <v>20.643610279995297</v>
      </c>
    </row>
    <row r="116" spans="1:17"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3150</v>
      </c>
      <c r="F116">
        <v>5480</v>
      </c>
      <c r="G116">
        <v>5500</v>
      </c>
      <c r="J116">
        <v>173433</v>
      </c>
      <c r="K116">
        <v>173700</v>
      </c>
      <c r="L116">
        <v>177463</v>
      </c>
      <c r="O116">
        <v>18.162633408866824</v>
      </c>
      <c r="P116">
        <v>31.548647092688544</v>
      </c>
      <c r="Q116">
        <v>30.99237587553462</v>
      </c>
    </row>
    <row r="117" spans="1:17"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1880</v>
      </c>
      <c r="F117">
        <v>4300</v>
      </c>
      <c r="G117">
        <v>3940</v>
      </c>
      <c r="J117">
        <v>178264</v>
      </c>
      <c r="K117">
        <v>178201</v>
      </c>
      <c r="L117">
        <v>177771</v>
      </c>
      <c r="O117">
        <v>10.546156262621729</v>
      </c>
      <c r="P117">
        <v>24.130055386894576</v>
      </c>
      <c r="Q117">
        <v>22.16334497752727</v>
      </c>
    </row>
    <row r="118" spans="1:17"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3630</v>
      </c>
      <c r="F118">
        <v>4980</v>
      </c>
      <c r="G118">
        <v>6280</v>
      </c>
      <c r="J118">
        <v>256147</v>
      </c>
      <c r="K118">
        <v>257848</v>
      </c>
      <c r="L118">
        <v>257909</v>
      </c>
      <c r="O118">
        <v>14.171549930313454</v>
      </c>
      <c r="P118">
        <v>19.31370419782197</v>
      </c>
      <c r="Q118">
        <v>24.349673722126798</v>
      </c>
    </row>
    <row r="120" spans="1:17" x14ac:dyDescent="0.3">
      <c r="A120" t="s">
        <v>1280</v>
      </c>
    </row>
    <row r="121" spans="1:17"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2450</v>
      </c>
      <c r="F121">
        <v>4560</v>
      </c>
      <c r="G121">
        <v>4700</v>
      </c>
      <c r="J121">
        <v>115370</v>
      </c>
      <c r="K121">
        <v>116417</v>
      </c>
      <c r="L121">
        <v>119155</v>
      </c>
      <c r="O121">
        <v>21.236023229609081</v>
      </c>
      <c r="P121">
        <v>39.169537095097795</v>
      </c>
      <c r="Q121">
        <v>39.444421132138814</v>
      </c>
    </row>
    <row r="122" spans="1:17"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9910</v>
      </c>
      <c r="F122">
        <v>23590</v>
      </c>
      <c r="G122">
        <v>26130</v>
      </c>
      <c r="J122">
        <v>396328</v>
      </c>
      <c r="K122">
        <v>398225</v>
      </c>
      <c r="L122">
        <v>385896</v>
      </c>
      <c r="O122">
        <v>25.004541692739348</v>
      </c>
      <c r="P122">
        <v>59.237868039424946</v>
      </c>
      <c r="Q122">
        <v>67.71254431245724</v>
      </c>
    </row>
    <row r="123" spans="1:17"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3130</v>
      </c>
      <c r="F123">
        <v>6560</v>
      </c>
      <c r="G123">
        <v>6550</v>
      </c>
      <c r="J123">
        <v>219429</v>
      </c>
      <c r="K123">
        <v>218992</v>
      </c>
      <c r="L123">
        <v>223638</v>
      </c>
      <c r="O123">
        <v>14.264295056715383</v>
      </c>
      <c r="P123">
        <v>29.95543216190546</v>
      </c>
      <c r="Q123">
        <v>29.288403580786806</v>
      </c>
    </row>
    <row r="124" spans="1:17"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2580</v>
      </c>
      <c r="F124">
        <v>3970</v>
      </c>
      <c r="G124">
        <v>4320</v>
      </c>
      <c r="J124">
        <v>141855</v>
      </c>
      <c r="K124">
        <v>142415</v>
      </c>
      <c r="L124">
        <v>144792</v>
      </c>
      <c r="O124">
        <v>18.187585915195093</v>
      </c>
      <c r="P124">
        <v>27.876277077555034</v>
      </c>
      <c r="Q124">
        <v>29.835902536051716</v>
      </c>
    </row>
    <row r="125" spans="1:17"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3240</v>
      </c>
      <c r="F125">
        <v>7660</v>
      </c>
      <c r="G125">
        <v>8600</v>
      </c>
      <c r="J125">
        <v>253038</v>
      </c>
      <c r="K125">
        <v>253423</v>
      </c>
      <c r="L125">
        <v>251500</v>
      </c>
      <c r="O125">
        <v>12.804400920019917</v>
      </c>
      <c r="P125">
        <v>30.226143641263814</v>
      </c>
      <c r="Q125">
        <v>34.194831013916499</v>
      </c>
    </row>
    <row r="127" spans="1:17" x14ac:dyDescent="0.3">
      <c r="A127" t="s">
        <v>1281</v>
      </c>
    </row>
    <row r="128" spans="1:17"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3530</v>
      </c>
      <c r="F128">
        <v>6630</v>
      </c>
      <c r="G128">
        <v>5100</v>
      </c>
      <c r="J128">
        <v>193310</v>
      </c>
      <c r="K128">
        <v>194015</v>
      </c>
      <c r="L128">
        <v>192230</v>
      </c>
      <c r="O128">
        <v>18.26082458227717</v>
      </c>
      <c r="P128">
        <v>34.172615519418606</v>
      </c>
      <c r="Q128">
        <v>26.530718410237739</v>
      </c>
    </row>
    <row r="129" spans="1:17"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4530</v>
      </c>
      <c r="F129">
        <v>9410</v>
      </c>
      <c r="G129">
        <v>7100</v>
      </c>
      <c r="J129">
        <v>241688</v>
      </c>
      <c r="K129">
        <v>242185</v>
      </c>
      <c r="L129">
        <v>241038</v>
      </c>
      <c r="O129">
        <v>18.743173016450964</v>
      </c>
      <c r="P129">
        <v>38.854594628073578</v>
      </c>
      <c r="Q129">
        <v>29.455936408367144</v>
      </c>
    </row>
    <row r="130" spans="1:17"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3480</v>
      </c>
      <c r="F130">
        <v>7770</v>
      </c>
      <c r="G130">
        <v>6610</v>
      </c>
      <c r="J130">
        <v>205023</v>
      </c>
      <c r="K130">
        <v>204698</v>
      </c>
      <c r="L130">
        <v>206571</v>
      </c>
      <c r="O130">
        <v>16.973705389151462</v>
      </c>
      <c r="P130">
        <v>37.958358166665036</v>
      </c>
      <c r="Q130">
        <v>31.998683261445219</v>
      </c>
    </row>
    <row r="131" spans="1:17"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7790</v>
      </c>
      <c r="F131">
        <v>16310</v>
      </c>
      <c r="G131">
        <v>16720</v>
      </c>
      <c r="J131">
        <v>460206</v>
      </c>
      <c r="K131">
        <v>463940</v>
      </c>
      <c r="L131">
        <v>436083</v>
      </c>
      <c r="O131">
        <v>16.927202165986536</v>
      </c>
      <c r="P131">
        <v>35.155408026900034</v>
      </c>
      <c r="Q131">
        <v>38.341324931263081</v>
      </c>
    </row>
    <row r="133" spans="1:17" x14ac:dyDescent="0.3">
      <c r="A133" t="s">
        <v>1278</v>
      </c>
    </row>
    <row r="134" spans="1:17"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4080</v>
      </c>
      <c r="F134">
        <v>6850</v>
      </c>
      <c r="G134">
        <v>7040</v>
      </c>
      <c r="J134">
        <v>160331</v>
      </c>
      <c r="K134">
        <v>160485</v>
      </c>
      <c r="L134">
        <v>155649</v>
      </c>
      <c r="O134">
        <v>25.44735578272449</v>
      </c>
      <c r="P134">
        <v>42.683116802193346</v>
      </c>
      <c r="Q134">
        <v>45.229972566479709</v>
      </c>
    </row>
    <row r="135" spans="1:17"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6040</v>
      </c>
      <c r="F135">
        <v>10960</v>
      </c>
      <c r="G135">
        <v>13930</v>
      </c>
      <c r="J135">
        <v>240521</v>
      </c>
      <c r="K135">
        <v>244093</v>
      </c>
      <c r="L135">
        <v>237237</v>
      </c>
      <c r="O135">
        <v>25.112152369231794</v>
      </c>
      <c r="P135">
        <v>44.900918912054017</v>
      </c>
      <c r="Q135">
        <v>58.717653654362515</v>
      </c>
    </row>
    <row r="136" spans="1:17"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2880</v>
      </c>
      <c r="F136">
        <v>4620</v>
      </c>
      <c r="G136">
        <v>5310</v>
      </c>
      <c r="J136">
        <v>163999</v>
      </c>
      <c r="K136">
        <v>164778</v>
      </c>
      <c r="L136">
        <v>165052</v>
      </c>
      <c r="O136">
        <v>17.561082689528597</v>
      </c>
      <c r="P136">
        <v>28.037723482503733</v>
      </c>
      <c r="Q136">
        <v>32.171679228364397</v>
      </c>
    </row>
    <row r="137" spans="1:17"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3540</v>
      </c>
      <c r="F137">
        <v>4970</v>
      </c>
      <c r="G137">
        <v>4940</v>
      </c>
      <c r="J137">
        <v>119290</v>
      </c>
      <c r="K137">
        <v>119361</v>
      </c>
      <c r="L137">
        <v>116677</v>
      </c>
      <c r="O137">
        <v>29.675580518065217</v>
      </c>
      <c r="P137">
        <v>41.638391099270279</v>
      </c>
      <c r="Q137">
        <v>42.339107107656176</v>
      </c>
    </row>
    <row r="138" spans="1:17"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6320</v>
      </c>
      <c r="F138">
        <v>10170</v>
      </c>
      <c r="G138">
        <v>11100</v>
      </c>
      <c r="J138">
        <v>219990</v>
      </c>
      <c r="K138">
        <v>220082</v>
      </c>
      <c r="L138">
        <v>217166</v>
      </c>
      <c r="O138">
        <v>28.72857857175326</v>
      </c>
      <c r="P138">
        <v>46.210048981743171</v>
      </c>
      <c r="Q138">
        <v>51.112973485720602</v>
      </c>
    </row>
    <row r="140" spans="1:17" x14ac:dyDescent="0.3">
      <c r="A140" t="s">
        <v>1283</v>
      </c>
    </row>
    <row r="141" spans="1:17"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23460</v>
      </c>
      <c r="F141">
        <v>43790</v>
      </c>
      <c r="G141">
        <v>58100</v>
      </c>
      <c r="J141">
        <v>839089</v>
      </c>
      <c r="K141">
        <v>838989</v>
      </c>
      <c r="L141">
        <v>839837</v>
      </c>
      <c r="O141">
        <v>27.958893514275598</v>
      </c>
      <c r="P141">
        <v>52.193771312853919</v>
      </c>
      <c r="Q141">
        <v>69.180090898591033</v>
      </c>
    </row>
    <row r="142" spans="1:17"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5150</v>
      </c>
      <c r="F142">
        <v>9340</v>
      </c>
      <c r="G142">
        <v>9130</v>
      </c>
      <c r="J142">
        <v>287182</v>
      </c>
      <c r="K142">
        <v>293980</v>
      </c>
      <c r="L142">
        <v>263112</v>
      </c>
      <c r="O142">
        <v>17.9328788015962</v>
      </c>
      <c r="P142">
        <v>31.770868766582758</v>
      </c>
      <c r="Q142">
        <v>34.700051689014558</v>
      </c>
    </row>
    <row r="143" spans="1:17"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3960</v>
      </c>
      <c r="F143">
        <v>6320</v>
      </c>
      <c r="G143">
        <v>8280</v>
      </c>
      <c r="J143">
        <v>248485</v>
      </c>
      <c r="K143">
        <v>249192</v>
      </c>
      <c r="L143">
        <v>251527</v>
      </c>
      <c r="O143">
        <v>15.936575648429482</v>
      </c>
      <c r="P143">
        <v>25.36196988667373</v>
      </c>
      <c r="Q143">
        <v>32.918931168423271</v>
      </c>
    </row>
    <row r="144" spans="1:17"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5750</v>
      </c>
      <c r="F144">
        <v>11450</v>
      </c>
      <c r="G144">
        <v>12680</v>
      </c>
      <c r="J144">
        <v>242077</v>
      </c>
      <c r="K144">
        <v>242171</v>
      </c>
      <c r="L144">
        <v>252562</v>
      </c>
      <c r="O144">
        <v>23.7527728780512</v>
      </c>
      <c r="P144">
        <v>47.280640539123183</v>
      </c>
      <c r="Q144">
        <v>50.205494096499073</v>
      </c>
    </row>
    <row r="145" spans="1:17"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1690</v>
      </c>
      <c r="F145">
        <v>2840</v>
      </c>
      <c r="G145">
        <v>3630</v>
      </c>
      <c r="J145">
        <v>166431</v>
      </c>
      <c r="K145">
        <v>167181</v>
      </c>
      <c r="L145">
        <v>167105</v>
      </c>
      <c r="O145">
        <v>10.154358262583292</v>
      </c>
      <c r="P145">
        <v>16.98757633941656</v>
      </c>
      <c r="Q145">
        <v>21.722868854911585</v>
      </c>
    </row>
    <row r="146" spans="1:17"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4000</v>
      </c>
      <c r="F146">
        <v>7420</v>
      </c>
      <c r="G146">
        <v>8190</v>
      </c>
      <c r="J146">
        <v>213143</v>
      </c>
      <c r="K146">
        <v>213974</v>
      </c>
      <c r="L146">
        <v>212499</v>
      </c>
      <c r="O146">
        <v>18.766743453925297</v>
      </c>
      <c r="P146">
        <v>34.677110303120941</v>
      </c>
      <c r="Q146">
        <v>38.541357841683961</v>
      </c>
    </row>
    <row r="147" spans="1:17"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4780</v>
      </c>
      <c r="F147">
        <v>9000</v>
      </c>
      <c r="G147">
        <v>11280</v>
      </c>
      <c r="J147">
        <v>198207</v>
      </c>
      <c r="K147">
        <v>198518</v>
      </c>
      <c r="L147">
        <v>199064</v>
      </c>
      <c r="O147">
        <v>24.11620174867689</v>
      </c>
      <c r="P147">
        <v>45.335939310289241</v>
      </c>
      <c r="Q147">
        <v>56.665193103725436</v>
      </c>
    </row>
    <row r="149" spans="1:17" x14ac:dyDescent="0.3">
      <c r="A149" t="s">
        <v>1282</v>
      </c>
    </row>
    <row r="150" spans="1:17"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10010</v>
      </c>
      <c r="F150">
        <v>16530</v>
      </c>
      <c r="G150">
        <v>16790</v>
      </c>
      <c r="J150">
        <v>390102</v>
      </c>
      <c r="K150">
        <v>392357</v>
      </c>
      <c r="L150">
        <v>398118</v>
      </c>
      <c r="O150">
        <v>25.659955601355545</v>
      </c>
      <c r="P150">
        <v>42.129998955033294</v>
      </c>
      <c r="Q150">
        <v>42.173425969185018</v>
      </c>
    </row>
    <row r="151" spans="1:17"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2600</v>
      </c>
      <c r="F151">
        <v>4750</v>
      </c>
      <c r="G151">
        <v>3920</v>
      </c>
      <c r="J151">
        <v>162988</v>
      </c>
      <c r="K151">
        <v>163216</v>
      </c>
      <c r="L151">
        <v>159386</v>
      </c>
      <c r="O151">
        <v>15.952094632733699</v>
      </c>
      <c r="P151">
        <v>29.102538966767963</v>
      </c>
      <c r="Q151">
        <v>24.594380936845145</v>
      </c>
    </row>
    <row r="152" spans="1:17"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6100</v>
      </c>
      <c r="F152">
        <v>10380</v>
      </c>
      <c r="G152">
        <v>11250</v>
      </c>
      <c r="J152">
        <v>334487</v>
      </c>
      <c r="K152">
        <v>336098</v>
      </c>
      <c r="L152">
        <v>329961</v>
      </c>
      <c r="O152">
        <v>18.236882150875818</v>
      </c>
      <c r="P152">
        <v>30.883849353462381</v>
      </c>
      <c r="Q152">
        <v>34.094938492730961</v>
      </c>
    </row>
    <row r="153" spans="1:17"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11880</v>
      </c>
      <c r="F153">
        <v>21960</v>
      </c>
      <c r="G153">
        <v>16710</v>
      </c>
      <c r="J153">
        <v>614632</v>
      </c>
      <c r="K153">
        <v>619202</v>
      </c>
      <c r="L153">
        <v>630485</v>
      </c>
      <c r="O153">
        <v>19.328638925405773</v>
      </c>
      <c r="P153">
        <v>35.465001728030593</v>
      </c>
      <c r="Q153">
        <v>26.503406107996224</v>
      </c>
    </row>
    <row r="154" spans="1:17"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4160</v>
      </c>
      <c r="F154">
        <v>7200</v>
      </c>
      <c r="G154">
        <v>5580</v>
      </c>
      <c r="J154">
        <v>270946</v>
      </c>
      <c r="K154">
        <v>273212</v>
      </c>
      <c r="L154">
        <v>276493</v>
      </c>
      <c r="O154">
        <v>15.353612897034832</v>
      </c>
      <c r="P154">
        <v>26.353161647365418</v>
      </c>
      <c r="Q154">
        <v>20.181342746470978</v>
      </c>
    </row>
    <row r="158" spans="1:17" x14ac:dyDescent="0.3">
      <c r="A158" t="s">
        <v>1286</v>
      </c>
    </row>
    <row r="159" spans="1:17" x14ac:dyDescent="0.3">
      <c r="B159" t="s">
        <v>26</v>
      </c>
    </row>
    <row r="160" spans="1:17"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17"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17"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row>
    <row r="164" spans="1:17"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17"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17"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17"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17"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4390</v>
      </c>
      <c r="F169">
        <v>6420</v>
      </c>
      <c r="G169">
        <v>6880</v>
      </c>
      <c r="J169">
        <v>509813</v>
      </c>
      <c r="K169">
        <v>512377</v>
      </c>
      <c r="L169">
        <v>537278</v>
      </c>
      <c r="O169">
        <v>8.611000504106407</v>
      </c>
      <c r="P169">
        <v>12.529836429035653</v>
      </c>
      <c r="Q169">
        <v>12.805288882105724</v>
      </c>
    </row>
    <row r="170" spans="1:17"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990</v>
      </c>
      <c r="F170">
        <v>1540</v>
      </c>
      <c r="G170">
        <v>1580</v>
      </c>
      <c r="J170">
        <v>99042</v>
      </c>
      <c r="K170">
        <v>98821</v>
      </c>
      <c r="L170">
        <v>119310</v>
      </c>
      <c r="O170">
        <v>9.995759374810687</v>
      </c>
      <c r="P170">
        <v>15.583732202669474</v>
      </c>
      <c r="Q170">
        <v>13.242812840499539</v>
      </c>
    </row>
    <row r="171" spans="1:17"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580</v>
      </c>
      <c r="F171">
        <v>650</v>
      </c>
      <c r="G171">
        <v>670</v>
      </c>
      <c r="J171">
        <v>69304</v>
      </c>
      <c r="K171">
        <v>69626</v>
      </c>
      <c r="L171">
        <v>68631</v>
      </c>
      <c r="O171">
        <v>8.368925314556158</v>
      </c>
      <c r="P171">
        <v>9.3355930255938873</v>
      </c>
      <c r="Q171">
        <v>9.7623522897815853</v>
      </c>
    </row>
    <row r="172" spans="1:17"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860</v>
      </c>
      <c r="F172">
        <v>1170</v>
      </c>
      <c r="G172">
        <v>1330</v>
      </c>
      <c r="J172">
        <v>80519</v>
      </c>
      <c r="K172">
        <v>80742</v>
      </c>
      <c r="L172">
        <v>81744</v>
      </c>
      <c r="O172">
        <v>10.680708901004731</v>
      </c>
      <c r="P172">
        <v>14.490599687894775</v>
      </c>
      <c r="Q172">
        <v>16.270307300841651</v>
      </c>
    </row>
    <row r="173" spans="1:17"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1040</v>
      </c>
      <c r="F173">
        <v>1710</v>
      </c>
      <c r="G173">
        <v>1890</v>
      </c>
      <c r="J173">
        <v>139462</v>
      </c>
      <c r="K173">
        <v>140201</v>
      </c>
      <c r="L173">
        <v>142696</v>
      </c>
      <c r="O173">
        <v>7.457228492349171</v>
      </c>
      <c r="P173">
        <v>12.196774630708768</v>
      </c>
      <c r="Q173">
        <v>13.24494029265011</v>
      </c>
    </row>
    <row r="174" spans="1:17"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920</v>
      </c>
      <c r="F174">
        <v>1350</v>
      </c>
      <c r="G174">
        <v>1410</v>
      </c>
      <c r="J174">
        <v>121486</v>
      </c>
      <c r="K174">
        <v>122987</v>
      </c>
      <c r="L174">
        <v>124896</v>
      </c>
      <c r="O174">
        <v>7.5728890571753125</v>
      </c>
      <c r="P174">
        <v>10.976769902510021</v>
      </c>
      <c r="Q174">
        <v>11.289392774788624</v>
      </c>
    </row>
    <row r="176" spans="1:17"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17"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4510</v>
      </c>
      <c r="F193">
        <v>7080</v>
      </c>
      <c r="G193">
        <v>6390</v>
      </c>
      <c r="J193">
        <v>402481</v>
      </c>
      <c r="K193">
        <v>402448</v>
      </c>
      <c r="L193">
        <v>404733</v>
      </c>
      <c r="O193">
        <v>11.205497899279719</v>
      </c>
      <c r="P193">
        <v>17.592334910348669</v>
      </c>
      <c r="Q193">
        <v>15.788186285773584</v>
      </c>
    </row>
    <row r="194" spans="1:17"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980</v>
      </c>
      <c r="F194">
        <v>1120</v>
      </c>
      <c r="G194">
        <v>1000</v>
      </c>
      <c r="J194">
        <v>78737</v>
      </c>
      <c r="K194">
        <v>78823</v>
      </c>
      <c r="L194">
        <v>77665</v>
      </c>
      <c r="O194">
        <v>12.446499104614096</v>
      </c>
      <c r="P194">
        <v>14.209050657802926</v>
      </c>
      <c r="Q194">
        <v>12.875812785682095</v>
      </c>
    </row>
    <row r="195" spans="1:17"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890</v>
      </c>
      <c r="F195">
        <v>1960</v>
      </c>
      <c r="G195">
        <v>1630</v>
      </c>
      <c r="J195">
        <v>53143</v>
      </c>
      <c r="K195">
        <v>52910</v>
      </c>
      <c r="L195">
        <v>53735</v>
      </c>
      <c r="O195">
        <v>16.747266808422559</v>
      </c>
      <c r="P195">
        <v>37.044037044037047</v>
      </c>
      <c r="Q195">
        <v>30.334046710709966</v>
      </c>
    </row>
    <row r="196" spans="1:17"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910</v>
      </c>
      <c r="F196">
        <v>1360</v>
      </c>
      <c r="G196">
        <v>1240</v>
      </c>
      <c r="J196">
        <v>86046</v>
      </c>
      <c r="K196">
        <v>85936</v>
      </c>
      <c r="L196">
        <v>87883</v>
      </c>
      <c r="O196">
        <v>10.575738558445481</v>
      </c>
      <c r="P196">
        <v>15.825730776391731</v>
      </c>
      <c r="Q196">
        <v>14.10966853657704</v>
      </c>
    </row>
    <row r="197" spans="1:17"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710</v>
      </c>
      <c r="F197">
        <v>920</v>
      </c>
      <c r="G197">
        <v>880</v>
      </c>
      <c r="J197">
        <v>54673</v>
      </c>
      <c r="K197">
        <v>54559</v>
      </c>
      <c r="L197">
        <v>54000</v>
      </c>
      <c r="O197">
        <v>12.986300367640334</v>
      </c>
      <c r="P197">
        <v>16.862479151010834</v>
      </c>
      <c r="Q197">
        <v>16.296296296296298</v>
      </c>
    </row>
    <row r="198" spans="1:17"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280</v>
      </c>
      <c r="F198">
        <v>420</v>
      </c>
      <c r="G198">
        <v>380</v>
      </c>
      <c r="J198">
        <v>43713</v>
      </c>
      <c r="K198">
        <v>44132</v>
      </c>
      <c r="L198">
        <v>44990</v>
      </c>
      <c r="O198">
        <v>6.4054171527920758</v>
      </c>
      <c r="P198">
        <v>9.5169038339526875</v>
      </c>
      <c r="Q198">
        <v>8.4463214047566115</v>
      </c>
    </row>
    <row r="199" spans="1:17"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740</v>
      </c>
      <c r="F199">
        <v>1300</v>
      </c>
      <c r="G199">
        <v>1260</v>
      </c>
      <c r="J199">
        <v>86169</v>
      </c>
      <c r="K199">
        <v>86088</v>
      </c>
      <c r="L199">
        <v>86446</v>
      </c>
      <c r="O199">
        <v>8.5877751859717542</v>
      </c>
      <c r="P199">
        <v>15.100827060682095</v>
      </c>
      <c r="Q199">
        <v>14.575573190199663</v>
      </c>
    </row>
    <row r="201" spans="1:17"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6910</v>
      </c>
      <c r="F201">
        <v>11650</v>
      </c>
      <c r="G201">
        <v>11540</v>
      </c>
      <c r="J201">
        <v>640347</v>
      </c>
      <c r="K201">
        <v>644580</v>
      </c>
      <c r="L201">
        <v>635657</v>
      </c>
      <c r="O201">
        <v>10.791024241544038</v>
      </c>
      <c r="P201">
        <v>18.073784479816315</v>
      </c>
      <c r="Q201">
        <v>18.154444928632895</v>
      </c>
    </row>
    <row r="202" spans="1:17"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950</v>
      </c>
      <c r="F202">
        <v>1670</v>
      </c>
      <c r="G202">
        <v>1660</v>
      </c>
      <c r="J202">
        <v>102724</v>
      </c>
      <c r="K202">
        <v>103375</v>
      </c>
      <c r="L202">
        <v>101346</v>
      </c>
      <c r="O202">
        <v>9.2480822397881699</v>
      </c>
      <c r="P202">
        <v>16.154776299879082</v>
      </c>
      <c r="Q202">
        <v>16.379531505930178</v>
      </c>
    </row>
    <row r="203" spans="1:17"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850</v>
      </c>
      <c r="F203">
        <v>1580</v>
      </c>
      <c r="G203">
        <v>1550</v>
      </c>
      <c r="J203">
        <v>63860</v>
      </c>
      <c r="K203">
        <v>64509</v>
      </c>
      <c r="L203">
        <v>63932</v>
      </c>
      <c r="O203">
        <v>13.310366426558096</v>
      </c>
      <c r="P203">
        <v>24.492706444062069</v>
      </c>
      <c r="Q203">
        <v>24.244509791653631</v>
      </c>
    </row>
    <row r="204" spans="1:17"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1150</v>
      </c>
      <c r="F204">
        <v>1920</v>
      </c>
      <c r="G204">
        <v>2230</v>
      </c>
      <c r="J204">
        <v>83976</v>
      </c>
      <c r="K204">
        <v>84112</v>
      </c>
      <c r="L204">
        <v>82941</v>
      </c>
      <c r="O204">
        <v>13.694388873011336</v>
      </c>
      <c r="P204">
        <v>22.826707247479554</v>
      </c>
      <c r="Q204">
        <v>26.886582028188712</v>
      </c>
    </row>
    <row r="205" spans="1:17"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430</v>
      </c>
      <c r="F205">
        <v>810</v>
      </c>
      <c r="G205">
        <v>640</v>
      </c>
      <c r="J205">
        <v>59245</v>
      </c>
      <c r="K205">
        <v>59477</v>
      </c>
      <c r="L205">
        <v>58837</v>
      </c>
      <c r="O205">
        <v>7.2579964553970804</v>
      </c>
      <c r="P205">
        <v>13.618709753350036</v>
      </c>
      <c r="Q205">
        <v>10.877509050427452</v>
      </c>
    </row>
    <row r="206" spans="1:17"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1040</v>
      </c>
      <c r="F206">
        <v>1650</v>
      </c>
      <c r="G206">
        <v>1820</v>
      </c>
      <c r="J206">
        <v>91233</v>
      </c>
      <c r="K206">
        <v>91217</v>
      </c>
      <c r="L206">
        <v>90010</v>
      </c>
      <c r="O206">
        <v>11.399383994826433</v>
      </c>
      <c r="P206">
        <v>18.088733459771753</v>
      </c>
      <c r="Q206">
        <v>20.219975558271301</v>
      </c>
    </row>
    <row r="207" spans="1:17"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770</v>
      </c>
      <c r="F207">
        <v>1240</v>
      </c>
      <c r="G207">
        <v>1130</v>
      </c>
      <c r="J207">
        <v>74006</v>
      </c>
      <c r="K207">
        <v>74158</v>
      </c>
      <c r="L207">
        <v>72833</v>
      </c>
      <c r="O207">
        <v>10.404561792287112</v>
      </c>
      <c r="P207">
        <v>16.721055044634429</v>
      </c>
      <c r="Q207">
        <v>15.514945148490382</v>
      </c>
    </row>
    <row r="208" spans="1:17"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790</v>
      </c>
      <c r="F208">
        <v>1350</v>
      </c>
      <c r="G208">
        <v>1200</v>
      </c>
      <c r="J208">
        <v>81845</v>
      </c>
      <c r="K208">
        <v>82503</v>
      </c>
      <c r="L208">
        <v>82286</v>
      </c>
      <c r="O208">
        <v>9.6523917160486281</v>
      </c>
      <c r="P208">
        <v>16.363041343951128</v>
      </c>
      <c r="Q208">
        <v>14.583282696935079</v>
      </c>
    </row>
    <row r="209" spans="1:17"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930</v>
      </c>
      <c r="F209">
        <v>1430</v>
      </c>
      <c r="G209">
        <v>1310</v>
      </c>
      <c r="J209">
        <v>83458</v>
      </c>
      <c r="K209">
        <v>85229</v>
      </c>
      <c r="L209">
        <v>83456</v>
      </c>
      <c r="O209">
        <v>11.14332957894989</v>
      </c>
      <c r="P209">
        <v>16.778326625913714</v>
      </c>
      <c r="Q209">
        <v>15.696894171779141</v>
      </c>
    </row>
    <row r="211" spans="1:17"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6440</v>
      </c>
      <c r="F211">
        <v>9740</v>
      </c>
      <c r="G211">
        <v>10080</v>
      </c>
      <c r="J211">
        <v>647127</v>
      </c>
      <c r="K211">
        <v>654594</v>
      </c>
      <c r="L211">
        <v>657330</v>
      </c>
      <c r="O211">
        <v>9.9516787276686038</v>
      </c>
      <c r="P211">
        <v>14.879451996199169</v>
      </c>
      <c r="Q211">
        <v>15.334763360868969</v>
      </c>
    </row>
    <row r="212" spans="1:17"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980</v>
      </c>
      <c r="F212">
        <v>1340</v>
      </c>
      <c r="G212">
        <v>1380</v>
      </c>
      <c r="J212">
        <v>118646</v>
      </c>
      <c r="K212">
        <v>120150</v>
      </c>
      <c r="L212">
        <v>122902</v>
      </c>
      <c r="O212">
        <v>8.2598654821907189</v>
      </c>
      <c r="P212">
        <v>11.152725759467332</v>
      </c>
      <c r="Q212">
        <v>11.228458446567183</v>
      </c>
    </row>
    <row r="213" spans="1:17"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1000</v>
      </c>
      <c r="F213">
        <v>1510</v>
      </c>
      <c r="G213">
        <v>2040</v>
      </c>
      <c r="J213">
        <v>107146</v>
      </c>
      <c r="K213">
        <v>108987</v>
      </c>
      <c r="L213">
        <v>105965</v>
      </c>
      <c r="O213">
        <v>9.3330595635861346</v>
      </c>
      <c r="P213">
        <v>13.854863424078102</v>
      </c>
      <c r="Q213">
        <v>19.251639692351247</v>
      </c>
    </row>
    <row r="214" spans="1:17"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590</v>
      </c>
      <c r="F214">
        <v>870</v>
      </c>
      <c r="G214">
        <v>800</v>
      </c>
      <c r="J214">
        <v>64382</v>
      </c>
      <c r="K214">
        <v>65197</v>
      </c>
      <c r="L214">
        <v>65434</v>
      </c>
      <c r="O214">
        <v>9.1640520642415577</v>
      </c>
      <c r="P214">
        <v>13.344172277865546</v>
      </c>
      <c r="Q214">
        <v>12.226059846562949</v>
      </c>
    </row>
    <row r="215" spans="1:17"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1040</v>
      </c>
      <c r="F215">
        <v>1430</v>
      </c>
      <c r="G215">
        <v>1150</v>
      </c>
      <c r="J215">
        <v>77353</v>
      </c>
      <c r="K215">
        <v>78262</v>
      </c>
      <c r="L215">
        <v>79093</v>
      </c>
      <c r="O215">
        <v>13.444856695926468</v>
      </c>
      <c r="P215">
        <v>18.271958293935754</v>
      </c>
      <c r="Q215">
        <v>14.539845498337399</v>
      </c>
    </row>
    <row r="216" spans="1:17"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620</v>
      </c>
      <c r="F216">
        <v>1130</v>
      </c>
      <c r="G216">
        <v>1210</v>
      </c>
      <c r="J216">
        <v>70566</v>
      </c>
      <c r="K216">
        <v>71460</v>
      </c>
      <c r="L216">
        <v>72295</v>
      </c>
      <c r="O216">
        <v>8.7861009551342004</v>
      </c>
      <c r="P216">
        <v>15.813042261404982</v>
      </c>
      <c r="Q216">
        <v>16.73698042741545</v>
      </c>
    </row>
    <row r="217" spans="1:17"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1130</v>
      </c>
      <c r="F217">
        <v>2030</v>
      </c>
      <c r="G217">
        <v>2170</v>
      </c>
      <c r="J217">
        <v>108479</v>
      </c>
      <c r="K217">
        <v>109164</v>
      </c>
      <c r="L217">
        <v>109496</v>
      </c>
      <c r="O217">
        <v>10.416762691396492</v>
      </c>
      <c r="P217">
        <v>18.595874097687883</v>
      </c>
      <c r="Q217">
        <v>19.818075546138672</v>
      </c>
    </row>
    <row r="218" spans="1:17"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700</v>
      </c>
      <c r="F218">
        <v>930</v>
      </c>
      <c r="G218">
        <v>780</v>
      </c>
      <c r="J218">
        <v>55304</v>
      </c>
      <c r="K218">
        <v>55744</v>
      </c>
      <c r="L218">
        <v>55606</v>
      </c>
      <c r="O218">
        <v>12.657312310140314</v>
      </c>
      <c r="P218">
        <v>16.683409873708381</v>
      </c>
      <c r="Q218">
        <v>14.027263244973563</v>
      </c>
    </row>
    <row r="219" spans="1:17"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380</v>
      </c>
      <c r="F219">
        <v>500</v>
      </c>
      <c r="G219">
        <v>550</v>
      </c>
      <c r="J219">
        <v>45251</v>
      </c>
      <c r="K219">
        <v>45630</v>
      </c>
      <c r="L219">
        <v>46541</v>
      </c>
      <c r="O219">
        <v>8.3976044728293306</v>
      </c>
      <c r="P219">
        <v>10.957703265395573</v>
      </c>
      <c r="Q219">
        <v>11.81753722524226</v>
      </c>
    </row>
    <row r="221" spans="1:17"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row>
    <row r="222" spans="1:17"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17"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17"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17"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17"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17"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17" x14ac:dyDescent="0.3">
      <c r="A229" t="s">
        <v>1187</v>
      </c>
    </row>
    <row r="230" spans="1:17"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17"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17"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17"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17"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17"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17"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17"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4640</v>
      </c>
      <c r="F238">
        <v>7780</v>
      </c>
      <c r="G238">
        <v>7180</v>
      </c>
      <c r="J238">
        <v>444916</v>
      </c>
      <c r="K238">
        <v>446674</v>
      </c>
      <c r="L238">
        <v>438331</v>
      </c>
      <c r="O238">
        <v>10.428934900071024</v>
      </c>
      <c r="P238">
        <v>17.417624486762158</v>
      </c>
      <c r="Q238">
        <v>16.380315332477053</v>
      </c>
    </row>
    <row r="239" spans="1:17"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1030</v>
      </c>
      <c r="F239">
        <v>2070</v>
      </c>
      <c r="G239">
        <v>1820</v>
      </c>
      <c r="J239">
        <v>82599</v>
      </c>
      <c r="K239">
        <v>82375</v>
      </c>
      <c r="L239">
        <v>81291</v>
      </c>
      <c r="O239">
        <v>12.469884623300524</v>
      </c>
      <c r="P239">
        <v>25.128983308042489</v>
      </c>
      <c r="Q239">
        <v>22.388702316369585</v>
      </c>
    </row>
    <row r="240" spans="1:17"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1330</v>
      </c>
      <c r="F240">
        <v>1980</v>
      </c>
      <c r="G240">
        <v>1810</v>
      </c>
      <c r="J240">
        <v>72565</v>
      </c>
      <c r="K240">
        <v>72447</v>
      </c>
      <c r="L240">
        <v>71811</v>
      </c>
      <c r="O240">
        <v>18.328395231861091</v>
      </c>
      <c r="P240">
        <v>27.330324237028446</v>
      </c>
      <c r="Q240">
        <v>25.205052150784695</v>
      </c>
    </row>
    <row r="241" spans="1:17"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730</v>
      </c>
      <c r="F241">
        <v>1260</v>
      </c>
      <c r="G241">
        <v>1240</v>
      </c>
      <c r="J241">
        <v>82129</v>
      </c>
      <c r="K241">
        <v>82497</v>
      </c>
      <c r="L241">
        <v>79928</v>
      </c>
      <c r="O241">
        <v>8.8884559656150692</v>
      </c>
      <c r="P241">
        <v>15.273282664824176</v>
      </c>
      <c r="Q241">
        <v>15.513962566309679</v>
      </c>
    </row>
    <row r="242" spans="1:17"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670</v>
      </c>
      <c r="F242">
        <v>1120</v>
      </c>
      <c r="G242">
        <v>920</v>
      </c>
      <c r="J242">
        <v>78948</v>
      </c>
      <c r="K242">
        <v>79593</v>
      </c>
      <c r="L242">
        <v>76775</v>
      </c>
      <c r="O242">
        <v>8.4865987738764765</v>
      </c>
      <c r="P242">
        <v>14.071589210106415</v>
      </c>
      <c r="Q242">
        <v>11.98306740475415</v>
      </c>
    </row>
    <row r="243" spans="1:17"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880</v>
      </c>
      <c r="F243">
        <v>1350</v>
      </c>
      <c r="G243">
        <v>1390</v>
      </c>
      <c r="J243">
        <v>128675</v>
      </c>
      <c r="K243">
        <v>129762</v>
      </c>
      <c r="L243">
        <v>128535</v>
      </c>
      <c r="O243">
        <v>6.8389353021177381</v>
      </c>
      <c r="P243">
        <v>10.403662089055347</v>
      </c>
      <c r="Q243">
        <v>10.814175127397208</v>
      </c>
    </row>
    <row r="245" spans="1:17"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10960</v>
      </c>
      <c r="F245">
        <v>18370</v>
      </c>
      <c r="G245">
        <v>20590</v>
      </c>
      <c r="J245">
        <v>1158896</v>
      </c>
      <c r="K245">
        <v>1165106</v>
      </c>
      <c r="L245">
        <v>1175123</v>
      </c>
      <c r="O245">
        <v>9.4572765804696886</v>
      </c>
      <c r="P245">
        <v>15.766805767028922</v>
      </c>
      <c r="Q245">
        <v>17.521570082450943</v>
      </c>
    </row>
    <row r="246" spans="1:17"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1390</v>
      </c>
      <c r="F246">
        <v>2380</v>
      </c>
      <c r="G246">
        <v>3550</v>
      </c>
      <c r="J246">
        <v>141410</v>
      </c>
      <c r="K246">
        <v>141235</v>
      </c>
      <c r="L246">
        <v>142362</v>
      </c>
      <c r="O246">
        <v>9.8295735803691393</v>
      </c>
      <c r="P246">
        <v>16.851347045703967</v>
      </c>
      <c r="Q246">
        <v>24.936429665219652</v>
      </c>
    </row>
    <row r="247" spans="1:17"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1060</v>
      </c>
      <c r="F247">
        <v>1530</v>
      </c>
      <c r="G247">
        <v>1530</v>
      </c>
      <c r="J247">
        <v>118253</v>
      </c>
      <c r="K247">
        <v>118763</v>
      </c>
      <c r="L247">
        <v>121568</v>
      </c>
      <c r="O247">
        <v>8.9638317843944755</v>
      </c>
      <c r="P247">
        <v>12.882800198715087</v>
      </c>
      <c r="Q247">
        <v>12.585548828639116</v>
      </c>
    </row>
    <row r="248" spans="1:17"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420</v>
      </c>
      <c r="F248">
        <v>660</v>
      </c>
      <c r="G248">
        <v>810</v>
      </c>
      <c r="J248">
        <v>59986</v>
      </c>
      <c r="K248">
        <v>60110</v>
      </c>
      <c r="L248">
        <v>60340</v>
      </c>
      <c r="O248">
        <v>7.0016337145333916</v>
      </c>
      <c r="P248">
        <v>10.979870237897188</v>
      </c>
      <c r="Q248">
        <v>13.423931057341729</v>
      </c>
    </row>
    <row r="249" spans="1:17"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540</v>
      </c>
      <c r="F249">
        <v>880</v>
      </c>
      <c r="G249">
        <v>1210</v>
      </c>
      <c r="J249">
        <v>72027</v>
      </c>
      <c r="K249">
        <v>72119</v>
      </c>
      <c r="L249">
        <v>71516</v>
      </c>
      <c r="O249">
        <v>7.4971885542921406</v>
      </c>
      <c r="P249">
        <v>12.20205493697916</v>
      </c>
      <c r="Q249">
        <v>16.919290788075394</v>
      </c>
    </row>
    <row r="250" spans="1:17"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1240</v>
      </c>
      <c r="F250">
        <v>1900</v>
      </c>
      <c r="G250">
        <v>2050</v>
      </c>
      <c r="J250">
        <v>138364</v>
      </c>
      <c r="K250">
        <v>139324</v>
      </c>
      <c r="L250">
        <v>141704</v>
      </c>
      <c r="O250">
        <v>8.961868694169004</v>
      </c>
      <c r="P250">
        <v>13.637277138181505</v>
      </c>
      <c r="Q250">
        <v>14.466775814373623</v>
      </c>
    </row>
    <row r="251" spans="1:17"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1800</v>
      </c>
      <c r="F251">
        <v>3120</v>
      </c>
      <c r="G251">
        <v>3130</v>
      </c>
      <c r="J251">
        <v>151990</v>
      </c>
      <c r="K251">
        <v>154065</v>
      </c>
      <c r="L251">
        <v>149962</v>
      </c>
      <c r="O251">
        <v>11.842884400289492</v>
      </c>
      <c r="P251">
        <v>20.251192678414956</v>
      </c>
      <c r="Q251">
        <v>20.87195422840453</v>
      </c>
    </row>
    <row r="252" spans="1:17"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960</v>
      </c>
      <c r="F252">
        <v>1930</v>
      </c>
      <c r="G252">
        <v>1590</v>
      </c>
      <c r="J252">
        <v>102502</v>
      </c>
      <c r="K252">
        <v>102681</v>
      </c>
      <c r="L252">
        <v>105561</v>
      </c>
      <c r="O252">
        <v>9.3656709137382688</v>
      </c>
      <c r="P252">
        <v>18.796077171044303</v>
      </c>
      <c r="Q252">
        <v>15.06238099298036</v>
      </c>
    </row>
    <row r="253" spans="1:17"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1000</v>
      </c>
      <c r="F253">
        <v>1970</v>
      </c>
      <c r="G253">
        <v>2250</v>
      </c>
      <c r="J253">
        <v>64538</v>
      </c>
      <c r="K253">
        <v>64477</v>
      </c>
      <c r="L253">
        <v>70020</v>
      </c>
      <c r="O253">
        <v>15.494747280671852</v>
      </c>
      <c r="P253">
        <v>30.553530716379484</v>
      </c>
      <c r="Q253">
        <v>32.133676092544988</v>
      </c>
    </row>
    <row r="254" spans="1:17"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320</v>
      </c>
      <c r="F254">
        <v>480</v>
      </c>
      <c r="G254">
        <v>580</v>
      </c>
      <c r="J254">
        <v>52302</v>
      </c>
      <c r="K254">
        <v>52672</v>
      </c>
      <c r="L254">
        <v>53290</v>
      </c>
      <c r="O254">
        <v>6.1183128752246567</v>
      </c>
      <c r="P254">
        <v>9.1130012150668289</v>
      </c>
      <c r="Q254">
        <v>10.883843122537062</v>
      </c>
    </row>
    <row r="255" spans="1:17"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500</v>
      </c>
      <c r="F255">
        <v>970</v>
      </c>
      <c r="G255">
        <v>1070</v>
      </c>
      <c r="J255">
        <v>69472</v>
      </c>
      <c r="K255">
        <v>69704</v>
      </c>
      <c r="L255">
        <v>67930</v>
      </c>
      <c r="O255">
        <v>7.1971441731920782</v>
      </c>
      <c r="P255">
        <v>13.915987604728567</v>
      </c>
      <c r="Q255">
        <v>15.751508906226997</v>
      </c>
    </row>
    <row r="256" spans="1:17"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1320</v>
      </c>
      <c r="F256">
        <v>1960</v>
      </c>
      <c r="G256">
        <v>2200</v>
      </c>
      <c r="J256">
        <v>118244</v>
      </c>
      <c r="K256">
        <v>118945</v>
      </c>
      <c r="L256">
        <v>120554</v>
      </c>
      <c r="O256">
        <v>11.163357125942966</v>
      </c>
      <c r="P256">
        <v>16.478204212030771</v>
      </c>
      <c r="Q256">
        <v>18.249083398311129</v>
      </c>
    </row>
    <row r="257" spans="1:17"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410</v>
      </c>
      <c r="F257">
        <v>590</v>
      </c>
      <c r="G257">
        <v>620</v>
      </c>
      <c r="J257">
        <v>69808</v>
      </c>
      <c r="K257">
        <v>71011</v>
      </c>
      <c r="L257">
        <v>70331</v>
      </c>
      <c r="O257">
        <v>5.8732523493009392</v>
      </c>
      <c r="P257">
        <v>8.3085719113940097</v>
      </c>
      <c r="Q257">
        <v>8.8154583327408957</v>
      </c>
    </row>
    <row r="259" spans="1:17"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4990</v>
      </c>
      <c r="F259">
        <v>8730</v>
      </c>
      <c r="G259">
        <v>8860</v>
      </c>
      <c r="J259">
        <v>501002</v>
      </c>
      <c r="K259">
        <v>504202</v>
      </c>
      <c r="L259">
        <v>510786</v>
      </c>
      <c r="O259">
        <v>9.9600400796803203</v>
      </c>
      <c r="P259">
        <v>17.314489034156946</v>
      </c>
      <c r="Q259">
        <v>17.345816056039123</v>
      </c>
    </row>
    <row r="260" spans="1:17"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960</v>
      </c>
      <c r="F260">
        <v>1530</v>
      </c>
      <c r="G260">
        <v>1790</v>
      </c>
      <c r="J260">
        <v>91629</v>
      </c>
      <c r="K260">
        <v>91326</v>
      </c>
      <c r="L260">
        <v>94399</v>
      </c>
      <c r="O260">
        <v>10.477032380578201</v>
      </c>
      <c r="P260">
        <v>16.753169962551738</v>
      </c>
      <c r="Q260">
        <v>18.962065276115212</v>
      </c>
    </row>
    <row r="261" spans="1:17"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450</v>
      </c>
      <c r="F261">
        <v>680</v>
      </c>
      <c r="G261">
        <v>750</v>
      </c>
      <c r="J261">
        <v>72327</v>
      </c>
      <c r="K261">
        <v>72709</v>
      </c>
      <c r="L261">
        <v>73580</v>
      </c>
      <c r="O261">
        <v>6.2217429175826453</v>
      </c>
      <c r="P261">
        <v>9.3523497778816918</v>
      </c>
      <c r="Q261">
        <v>10.192987224789345</v>
      </c>
    </row>
    <row r="262" spans="1:17"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510</v>
      </c>
      <c r="F262">
        <v>850</v>
      </c>
      <c r="G262">
        <v>820</v>
      </c>
      <c r="J262">
        <v>69390</v>
      </c>
      <c r="K262">
        <v>69697</v>
      </c>
      <c r="L262">
        <v>69662</v>
      </c>
      <c r="O262">
        <v>7.3497622135754428</v>
      </c>
      <c r="P262">
        <v>12.195646871457882</v>
      </c>
      <c r="Q262">
        <v>11.771123424535613</v>
      </c>
    </row>
    <row r="263" spans="1:17"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1430</v>
      </c>
      <c r="F263">
        <v>2490</v>
      </c>
      <c r="G263">
        <v>2620</v>
      </c>
      <c r="J263">
        <v>98821</v>
      </c>
      <c r="K263">
        <v>99442</v>
      </c>
      <c r="L263">
        <v>102446</v>
      </c>
      <c r="O263">
        <v>14.470608473907369</v>
      </c>
      <c r="P263">
        <v>25.039721646789086</v>
      </c>
      <c r="Q263">
        <v>25.574448977998166</v>
      </c>
    </row>
    <row r="264" spans="1:17"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1040</v>
      </c>
      <c r="F264">
        <v>1990</v>
      </c>
      <c r="G264">
        <v>1860</v>
      </c>
      <c r="J264">
        <v>94529</v>
      </c>
      <c r="K264">
        <v>95418</v>
      </c>
      <c r="L264">
        <v>96241</v>
      </c>
      <c r="O264">
        <v>11.001914756318167</v>
      </c>
      <c r="P264">
        <v>20.85560376448888</v>
      </c>
      <c r="Q264">
        <v>19.326482476283498</v>
      </c>
    </row>
    <row r="265" spans="1:17"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600</v>
      </c>
      <c r="F265">
        <v>1190</v>
      </c>
      <c r="G265">
        <v>1020</v>
      </c>
      <c r="J265">
        <v>74306</v>
      </c>
      <c r="K265">
        <v>75610</v>
      </c>
      <c r="L265">
        <v>74455</v>
      </c>
      <c r="O265">
        <v>8.0747180577611495</v>
      </c>
      <c r="P265">
        <v>15.738658907551912</v>
      </c>
      <c r="Q265">
        <v>13.699550063796925</v>
      </c>
    </row>
    <row r="267" spans="1:17"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10200</v>
      </c>
      <c r="F267">
        <v>18350</v>
      </c>
      <c r="G267">
        <v>17840</v>
      </c>
      <c r="J267">
        <v>1082965</v>
      </c>
      <c r="K267">
        <v>1088875</v>
      </c>
      <c r="L267">
        <v>1105810</v>
      </c>
      <c r="O267">
        <v>9.4185869349424962</v>
      </c>
      <c r="P267">
        <v>16.852255768568476</v>
      </c>
      <c r="Q267">
        <v>16.132970401786928</v>
      </c>
    </row>
    <row r="268" spans="1:17"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1610</v>
      </c>
      <c r="F268">
        <v>2380</v>
      </c>
      <c r="G268">
        <v>2150</v>
      </c>
      <c r="J268">
        <v>135555</v>
      </c>
      <c r="K268">
        <v>136487</v>
      </c>
      <c r="L268">
        <v>144164</v>
      </c>
      <c r="O268">
        <v>11.877097856958429</v>
      </c>
      <c r="P268">
        <v>17.437558155721792</v>
      </c>
      <c r="Q268">
        <v>14.913570655642186</v>
      </c>
    </row>
    <row r="269" spans="1:17"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680</v>
      </c>
      <c r="F269">
        <v>1160</v>
      </c>
      <c r="G269">
        <v>1250</v>
      </c>
      <c r="J269">
        <v>95924</v>
      </c>
      <c r="K269">
        <v>97183</v>
      </c>
      <c r="L269">
        <v>99497</v>
      </c>
      <c r="O269">
        <v>7.0889454151203033</v>
      </c>
      <c r="P269">
        <v>11.936243993291006</v>
      </c>
      <c r="Q269">
        <v>12.563192860086234</v>
      </c>
    </row>
    <row r="270" spans="1:17"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870</v>
      </c>
      <c r="F270">
        <v>2070</v>
      </c>
      <c r="G270">
        <v>1820</v>
      </c>
      <c r="J270">
        <v>103540</v>
      </c>
      <c r="K270">
        <v>105001</v>
      </c>
      <c r="L270">
        <v>106051</v>
      </c>
      <c r="O270">
        <v>8.4025497392312136</v>
      </c>
      <c r="P270">
        <v>19.714097960971799</v>
      </c>
      <c r="Q270">
        <v>17.161554346493666</v>
      </c>
    </row>
    <row r="271" spans="1:17"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710</v>
      </c>
      <c r="F271">
        <v>1430</v>
      </c>
      <c r="G271">
        <v>1290</v>
      </c>
      <c r="J271">
        <v>93002</v>
      </c>
      <c r="K271">
        <v>93223</v>
      </c>
      <c r="L271">
        <v>92063</v>
      </c>
      <c r="O271">
        <v>7.6342444248510786</v>
      </c>
      <c r="P271">
        <v>15.339562125226607</v>
      </c>
      <c r="Q271">
        <v>14.012143858010274</v>
      </c>
    </row>
    <row r="272" spans="1:17"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790</v>
      </c>
      <c r="F272">
        <v>1420</v>
      </c>
      <c r="G272">
        <v>1380</v>
      </c>
      <c r="J272">
        <v>66391</v>
      </c>
      <c r="K272">
        <v>66334</v>
      </c>
      <c r="L272">
        <v>64635</v>
      </c>
      <c r="O272">
        <v>11.899203205253723</v>
      </c>
      <c r="P272">
        <v>21.406820031959477</v>
      </c>
      <c r="Q272">
        <v>21.350661406358782</v>
      </c>
    </row>
    <row r="273" spans="1:17"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560</v>
      </c>
      <c r="F273">
        <v>860</v>
      </c>
      <c r="G273">
        <v>860</v>
      </c>
      <c r="J273">
        <v>74248</v>
      </c>
      <c r="K273">
        <v>74849</v>
      </c>
      <c r="L273">
        <v>76747</v>
      </c>
      <c r="O273">
        <v>7.5422907014330347</v>
      </c>
      <c r="P273">
        <v>11.489799462918675</v>
      </c>
      <c r="Q273">
        <v>11.205649732237092</v>
      </c>
    </row>
    <row r="274" spans="1:17"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1190</v>
      </c>
      <c r="F274">
        <v>1990</v>
      </c>
      <c r="G274">
        <v>2380</v>
      </c>
      <c r="J274">
        <v>99858</v>
      </c>
      <c r="K274">
        <v>100025</v>
      </c>
      <c r="L274">
        <v>99001</v>
      </c>
      <c r="O274">
        <v>11.916922029281579</v>
      </c>
      <c r="P274">
        <v>19.895026243439141</v>
      </c>
      <c r="Q274">
        <v>24.040161210492823</v>
      </c>
    </row>
    <row r="275" spans="1:17"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990</v>
      </c>
      <c r="F275">
        <v>2150</v>
      </c>
      <c r="G275">
        <v>1710</v>
      </c>
      <c r="J275">
        <v>146246</v>
      </c>
      <c r="K275">
        <v>146178</v>
      </c>
      <c r="L275">
        <v>143573</v>
      </c>
      <c r="O275">
        <v>6.7694159156489748</v>
      </c>
      <c r="P275">
        <v>14.708095609462436</v>
      </c>
      <c r="Q275">
        <v>11.910317399511049</v>
      </c>
    </row>
    <row r="276" spans="1:17"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860</v>
      </c>
      <c r="F276">
        <v>1590</v>
      </c>
      <c r="G276">
        <v>1740</v>
      </c>
      <c r="J276">
        <v>72721</v>
      </c>
      <c r="K276">
        <v>72432</v>
      </c>
      <c r="L276">
        <v>77770</v>
      </c>
      <c r="O276">
        <v>11.826019994224501</v>
      </c>
      <c r="P276">
        <v>21.951623591782639</v>
      </c>
      <c r="Q276">
        <v>22.373665938022373</v>
      </c>
    </row>
    <row r="277" spans="1:17"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1190</v>
      </c>
      <c r="F277">
        <v>2060</v>
      </c>
      <c r="G277">
        <v>1830</v>
      </c>
      <c r="J277">
        <v>98494</v>
      </c>
      <c r="K277">
        <v>99282</v>
      </c>
      <c r="L277">
        <v>102789</v>
      </c>
      <c r="O277">
        <v>12.081954230714562</v>
      </c>
      <c r="P277">
        <v>20.748977659595898</v>
      </c>
      <c r="Q277">
        <v>17.803461459883838</v>
      </c>
    </row>
    <row r="278" spans="1:17"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750</v>
      </c>
      <c r="F278">
        <v>1240</v>
      </c>
      <c r="G278">
        <v>1430</v>
      </c>
      <c r="J278">
        <v>96986</v>
      </c>
      <c r="K278">
        <v>97881</v>
      </c>
      <c r="L278">
        <v>99514</v>
      </c>
      <c r="O278">
        <v>7.7330748767863398</v>
      </c>
      <c r="P278">
        <v>12.668444335468578</v>
      </c>
      <c r="Q278">
        <v>14.369837409811685</v>
      </c>
    </row>
    <row r="280" spans="1:17"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7800</v>
      </c>
      <c r="F280">
        <v>13940</v>
      </c>
      <c r="G280">
        <v>13960</v>
      </c>
      <c r="J280">
        <v>903558</v>
      </c>
      <c r="K280">
        <v>908034</v>
      </c>
      <c r="L280">
        <v>917764</v>
      </c>
      <c r="O280">
        <v>8.6325393610592798</v>
      </c>
      <c r="P280">
        <v>15.351848058552873</v>
      </c>
      <c r="Q280">
        <v>15.210882100409256</v>
      </c>
    </row>
    <row r="281" spans="1:17"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850</v>
      </c>
      <c r="F281">
        <v>1600</v>
      </c>
      <c r="G281">
        <v>1560</v>
      </c>
      <c r="J281">
        <v>74058</v>
      </c>
      <c r="K281">
        <v>74252</v>
      </c>
      <c r="L281">
        <v>76071</v>
      </c>
      <c r="O281">
        <v>11.477490615463555</v>
      </c>
      <c r="P281">
        <v>21.548241124818187</v>
      </c>
      <c r="Q281">
        <v>20.507157786804434</v>
      </c>
    </row>
    <row r="282" spans="1:17"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940</v>
      </c>
      <c r="F282">
        <v>1690</v>
      </c>
      <c r="G282">
        <v>1730</v>
      </c>
      <c r="J282">
        <v>117754</v>
      </c>
      <c r="K282">
        <v>118211</v>
      </c>
      <c r="L282">
        <v>118692</v>
      </c>
      <c r="O282">
        <v>7.9827436859894352</v>
      </c>
      <c r="P282">
        <v>14.296469871670149</v>
      </c>
      <c r="Q282">
        <v>14.57554005324706</v>
      </c>
    </row>
    <row r="283" spans="1:17"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770</v>
      </c>
      <c r="F283">
        <v>1170</v>
      </c>
      <c r="G283">
        <v>1090</v>
      </c>
      <c r="J283">
        <v>114889</v>
      </c>
      <c r="K283">
        <v>116442</v>
      </c>
      <c r="L283">
        <v>115976</v>
      </c>
      <c r="O283">
        <v>6.7021211778325167</v>
      </c>
      <c r="P283">
        <v>10.047920853300356</v>
      </c>
      <c r="Q283">
        <v>9.3984962406015047</v>
      </c>
    </row>
    <row r="284" spans="1:17"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710</v>
      </c>
      <c r="F284">
        <v>1320</v>
      </c>
      <c r="G284">
        <v>1370</v>
      </c>
      <c r="J284">
        <v>78652</v>
      </c>
      <c r="K284">
        <v>79049</v>
      </c>
      <c r="L284">
        <v>82274</v>
      </c>
      <c r="O284">
        <v>9.0271067487158625</v>
      </c>
      <c r="P284">
        <v>16.698503459879316</v>
      </c>
      <c r="Q284">
        <v>16.651676106667963</v>
      </c>
    </row>
    <row r="285" spans="1:17"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740</v>
      </c>
      <c r="F285">
        <v>1340</v>
      </c>
      <c r="G285">
        <v>1150</v>
      </c>
      <c r="J285">
        <v>103007</v>
      </c>
      <c r="K285">
        <v>103030</v>
      </c>
      <c r="L285">
        <v>103551</v>
      </c>
      <c r="O285">
        <v>7.1839777879173257</v>
      </c>
      <c r="P285">
        <v>13.005920605648839</v>
      </c>
      <c r="Q285">
        <v>11.105638767370667</v>
      </c>
    </row>
    <row r="286" spans="1:17"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760</v>
      </c>
      <c r="F286">
        <v>1410</v>
      </c>
      <c r="G286">
        <v>1520</v>
      </c>
      <c r="J286">
        <v>109842</v>
      </c>
      <c r="K286">
        <v>110561</v>
      </c>
      <c r="L286">
        <v>110691</v>
      </c>
      <c r="O286">
        <v>6.9190291509622917</v>
      </c>
      <c r="P286">
        <v>12.753140800101301</v>
      </c>
      <c r="Q286">
        <v>13.731920390998365</v>
      </c>
    </row>
    <row r="287" spans="1:17"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830</v>
      </c>
      <c r="F287">
        <v>1190</v>
      </c>
      <c r="G287">
        <v>1410</v>
      </c>
      <c r="J287">
        <v>66739</v>
      </c>
      <c r="K287">
        <v>66850</v>
      </c>
      <c r="L287">
        <v>68289</v>
      </c>
      <c r="O287">
        <v>12.436506390566235</v>
      </c>
      <c r="P287">
        <v>17.801047120418851</v>
      </c>
      <c r="Q287">
        <v>20.647542063875587</v>
      </c>
    </row>
    <row r="288" spans="1:17"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470</v>
      </c>
      <c r="F288">
        <v>1110</v>
      </c>
      <c r="G288">
        <v>1000</v>
      </c>
      <c r="J288">
        <v>70906</v>
      </c>
      <c r="K288">
        <v>71484</v>
      </c>
      <c r="L288">
        <v>71619</v>
      </c>
      <c r="O288">
        <v>6.6284940625617006</v>
      </c>
      <c r="P288">
        <v>15.527950310559007</v>
      </c>
      <c r="Q288">
        <v>13.962775241206943</v>
      </c>
    </row>
    <row r="289" spans="1:17"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960</v>
      </c>
      <c r="F289">
        <v>1760</v>
      </c>
      <c r="G289">
        <v>1740</v>
      </c>
      <c r="J289">
        <v>71787</v>
      </c>
      <c r="K289">
        <v>71670</v>
      </c>
      <c r="L289">
        <v>77452</v>
      </c>
      <c r="O289">
        <v>13.372894813824228</v>
      </c>
      <c r="P289">
        <v>24.556997348960511</v>
      </c>
      <c r="Q289">
        <v>22.465527036099779</v>
      </c>
    </row>
    <row r="290" spans="1:17"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770</v>
      </c>
      <c r="F290">
        <v>1350</v>
      </c>
      <c r="G290">
        <v>1390</v>
      </c>
      <c r="J290">
        <v>95924</v>
      </c>
      <c r="K290">
        <v>96485</v>
      </c>
      <c r="L290">
        <v>93167</v>
      </c>
      <c r="O290">
        <v>8.0271881906509321</v>
      </c>
      <c r="P290">
        <v>13.991812198787377</v>
      </c>
      <c r="Q290">
        <v>14.919445726491139</v>
      </c>
    </row>
    <row r="292" spans="1:17"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12360</v>
      </c>
      <c r="F292">
        <v>20860</v>
      </c>
      <c r="G292">
        <v>23430</v>
      </c>
      <c r="J292">
        <v>1220023</v>
      </c>
      <c r="K292">
        <v>1225066</v>
      </c>
      <c r="L292">
        <v>1222700</v>
      </c>
      <c r="O292">
        <v>10.130956547540498</v>
      </c>
      <c r="P292">
        <v>17.027654020273193</v>
      </c>
      <c r="Q292">
        <v>19.162509200948719</v>
      </c>
    </row>
    <row r="293" spans="1:17"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1090</v>
      </c>
      <c r="F293">
        <v>1830</v>
      </c>
      <c r="G293">
        <v>1830</v>
      </c>
      <c r="J293">
        <v>98520</v>
      </c>
      <c r="K293">
        <v>99406</v>
      </c>
      <c r="L293">
        <v>102096</v>
      </c>
      <c r="O293">
        <v>11.063743402354852</v>
      </c>
      <c r="P293">
        <v>18.409351548196284</v>
      </c>
      <c r="Q293">
        <v>17.924306535025856</v>
      </c>
    </row>
    <row r="294" spans="1:17"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1190</v>
      </c>
      <c r="F294">
        <v>1910</v>
      </c>
      <c r="G294">
        <v>2090</v>
      </c>
      <c r="J294">
        <v>133541</v>
      </c>
      <c r="K294">
        <v>134670</v>
      </c>
      <c r="L294">
        <v>126351</v>
      </c>
      <c r="O294">
        <v>8.9111209291528439</v>
      </c>
      <c r="P294">
        <v>14.182817256998591</v>
      </c>
      <c r="Q294">
        <v>16.541222467570499</v>
      </c>
    </row>
    <row r="295" spans="1:17"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810</v>
      </c>
      <c r="F295">
        <v>1300</v>
      </c>
      <c r="G295">
        <v>1300</v>
      </c>
      <c r="J295">
        <v>83658</v>
      </c>
      <c r="K295">
        <v>84306</v>
      </c>
      <c r="L295">
        <v>86802</v>
      </c>
      <c r="O295">
        <v>9.6822778455138785</v>
      </c>
      <c r="P295">
        <v>15.420017555096909</v>
      </c>
      <c r="Q295">
        <v>14.976613442086586</v>
      </c>
    </row>
    <row r="296" spans="1:17"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1050</v>
      </c>
      <c r="F296">
        <v>2180</v>
      </c>
      <c r="G296">
        <v>2190</v>
      </c>
      <c r="J296">
        <v>93768</v>
      </c>
      <c r="K296">
        <v>94051</v>
      </c>
      <c r="L296">
        <v>92463</v>
      </c>
      <c r="O296">
        <v>11.197850012797543</v>
      </c>
      <c r="P296">
        <v>23.178913568170461</v>
      </c>
      <c r="Q296">
        <v>23.685149735569905</v>
      </c>
    </row>
    <row r="297" spans="1:17"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890</v>
      </c>
      <c r="F297">
        <v>1500</v>
      </c>
      <c r="G297">
        <v>1670</v>
      </c>
      <c r="J297">
        <v>80251</v>
      </c>
      <c r="K297">
        <v>80082</v>
      </c>
      <c r="L297">
        <v>80838</v>
      </c>
      <c r="O297">
        <v>11.090204483433228</v>
      </c>
      <c r="P297">
        <v>18.730800929047728</v>
      </c>
      <c r="Q297">
        <v>20.658601152923133</v>
      </c>
    </row>
    <row r="298" spans="1:17"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1250</v>
      </c>
      <c r="F298">
        <v>1780</v>
      </c>
      <c r="G298">
        <v>2280</v>
      </c>
      <c r="J298">
        <v>131916</v>
      </c>
      <c r="K298">
        <v>132741</v>
      </c>
      <c r="L298">
        <v>136558</v>
      </c>
      <c r="O298">
        <v>9.4757269777737356</v>
      </c>
      <c r="P298">
        <v>13.409572023715354</v>
      </c>
      <c r="Q298">
        <v>16.696202346255806</v>
      </c>
    </row>
    <row r="299" spans="1:17"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480</v>
      </c>
      <c r="F299">
        <v>710</v>
      </c>
      <c r="G299">
        <v>850</v>
      </c>
      <c r="J299">
        <v>92323</v>
      </c>
      <c r="K299">
        <v>92711</v>
      </c>
      <c r="L299">
        <v>92435</v>
      </c>
      <c r="O299">
        <v>5.199137809646567</v>
      </c>
      <c r="P299">
        <v>7.6582066852908506</v>
      </c>
      <c r="Q299">
        <v>9.1956509979985928</v>
      </c>
    </row>
    <row r="300" spans="1:17"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960</v>
      </c>
      <c r="F300">
        <v>2030</v>
      </c>
      <c r="G300">
        <v>2160</v>
      </c>
      <c r="J300">
        <v>90524</v>
      </c>
      <c r="K300">
        <v>90941</v>
      </c>
      <c r="L300">
        <v>88313</v>
      </c>
      <c r="O300">
        <v>10.604922451504573</v>
      </c>
      <c r="P300">
        <v>22.322164920113039</v>
      </c>
      <c r="Q300">
        <v>24.458460249340412</v>
      </c>
    </row>
    <row r="301" spans="1:17"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1580</v>
      </c>
      <c r="F301">
        <v>2730</v>
      </c>
      <c r="G301">
        <v>3660</v>
      </c>
      <c r="J301">
        <v>114593</v>
      </c>
      <c r="K301">
        <v>115037</v>
      </c>
      <c r="L301">
        <v>116955</v>
      </c>
      <c r="O301">
        <v>13.787927709371427</v>
      </c>
      <c r="P301">
        <v>23.731495084190303</v>
      </c>
      <c r="Q301">
        <v>31.294087469539566</v>
      </c>
    </row>
    <row r="302" spans="1:17"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1710</v>
      </c>
      <c r="F302">
        <v>3120</v>
      </c>
      <c r="G302">
        <v>3320</v>
      </c>
      <c r="J302">
        <v>110527</v>
      </c>
      <c r="K302">
        <v>110193</v>
      </c>
      <c r="L302">
        <v>111003</v>
      </c>
      <c r="O302">
        <v>15.471332796511259</v>
      </c>
      <c r="P302">
        <v>28.313958236911603</v>
      </c>
      <c r="Q302">
        <v>29.909101555813805</v>
      </c>
    </row>
    <row r="303" spans="1:17"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780</v>
      </c>
      <c r="F303">
        <v>960</v>
      </c>
      <c r="G303">
        <v>1100</v>
      </c>
      <c r="J303">
        <v>100073</v>
      </c>
      <c r="K303">
        <v>100463</v>
      </c>
      <c r="L303">
        <v>100713</v>
      </c>
      <c r="O303">
        <v>7.7943101535878814</v>
      </c>
      <c r="P303">
        <v>9.5557568458039288</v>
      </c>
      <c r="Q303">
        <v>10.922125246988969</v>
      </c>
    </row>
    <row r="304" spans="1:17"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570</v>
      </c>
      <c r="F304">
        <v>810</v>
      </c>
      <c r="G304">
        <v>980</v>
      </c>
      <c r="J304">
        <v>90329</v>
      </c>
      <c r="K304">
        <v>90465</v>
      </c>
      <c r="L304">
        <v>88173</v>
      </c>
      <c r="O304">
        <v>6.3102658061087809</v>
      </c>
      <c r="P304">
        <v>8.9537390150887077</v>
      </c>
      <c r="Q304">
        <v>11.11451351320699</v>
      </c>
    </row>
    <row r="306" spans="1:17"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14740</v>
      </c>
      <c r="F306">
        <v>28310</v>
      </c>
      <c r="G306">
        <v>34010</v>
      </c>
      <c r="J306">
        <v>954933</v>
      </c>
      <c r="K306">
        <v>960913</v>
      </c>
      <c r="L306">
        <v>969869</v>
      </c>
      <c r="O306">
        <v>15.435637892920237</v>
      </c>
      <c r="P306">
        <v>29.461564158253662</v>
      </c>
      <c r="Q306">
        <v>35.066591467507465</v>
      </c>
    </row>
    <row r="307" spans="1:17"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1840</v>
      </c>
      <c r="F307">
        <v>3430</v>
      </c>
      <c r="G307">
        <v>3760</v>
      </c>
      <c r="J307">
        <v>67294</v>
      </c>
      <c r="K307">
        <v>67547</v>
      </c>
      <c r="L307">
        <v>71905</v>
      </c>
      <c r="O307">
        <v>27.342705144589416</v>
      </c>
      <c r="P307">
        <v>50.779457266792015</v>
      </c>
      <c r="Q307">
        <v>52.291217578749738</v>
      </c>
    </row>
    <row r="308" spans="1:17"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1090</v>
      </c>
      <c r="F308">
        <v>1830</v>
      </c>
      <c r="G308">
        <v>2090</v>
      </c>
      <c r="J308">
        <v>92784</v>
      </c>
      <c r="K308">
        <v>93327</v>
      </c>
      <c r="L308">
        <v>92711</v>
      </c>
      <c r="O308">
        <v>11.74771512329712</v>
      </c>
      <c r="P308">
        <v>19.608473432125752</v>
      </c>
      <c r="Q308">
        <v>22.543171791912503</v>
      </c>
    </row>
    <row r="309" spans="1:17"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700</v>
      </c>
      <c r="F309">
        <v>1530</v>
      </c>
      <c r="G309">
        <v>1670</v>
      </c>
      <c r="J309">
        <v>65817</v>
      </c>
      <c r="K309">
        <v>66250</v>
      </c>
      <c r="L309">
        <v>66939</v>
      </c>
      <c r="O309">
        <v>10.635550085844084</v>
      </c>
      <c r="P309">
        <v>23.09433962264151</v>
      </c>
      <c r="Q309">
        <v>24.948087064342165</v>
      </c>
    </row>
    <row r="310" spans="1:17"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1160</v>
      </c>
      <c r="F310">
        <v>2290</v>
      </c>
      <c r="G310">
        <v>3220</v>
      </c>
      <c r="J310">
        <v>61360</v>
      </c>
      <c r="K310">
        <v>61460</v>
      </c>
      <c r="L310">
        <v>62591</v>
      </c>
      <c r="O310">
        <v>18.904823989569753</v>
      </c>
      <c r="P310">
        <v>37.260006508298076</v>
      </c>
      <c r="Q310">
        <v>51.445095940310907</v>
      </c>
    </row>
    <row r="311" spans="1:17"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1600</v>
      </c>
      <c r="F311">
        <v>2460</v>
      </c>
      <c r="G311">
        <v>2970</v>
      </c>
      <c r="J311">
        <v>116725</v>
      </c>
      <c r="K311">
        <v>118572</v>
      </c>
      <c r="L311">
        <v>114221</v>
      </c>
      <c r="O311">
        <v>13.707431998286571</v>
      </c>
      <c r="P311">
        <v>20.74688796680498</v>
      </c>
      <c r="Q311">
        <v>26.002223759203648</v>
      </c>
    </row>
    <row r="312" spans="1:17"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1460</v>
      </c>
      <c r="F312">
        <v>2910</v>
      </c>
      <c r="G312">
        <v>3730</v>
      </c>
      <c r="J312">
        <v>69481</v>
      </c>
      <c r="K312">
        <v>69568</v>
      </c>
      <c r="L312">
        <v>71725</v>
      </c>
      <c r="O312">
        <v>21.012938789021462</v>
      </c>
      <c r="P312">
        <v>41.829576816927322</v>
      </c>
      <c r="Q312">
        <v>52.004182642035559</v>
      </c>
    </row>
    <row r="313" spans="1:17"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2460</v>
      </c>
      <c r="F313">
        <v>5370</v>
      </c>
      <c r="G313">
        <v>7200</v>
      </c>
      <c r="J313">
        <v>109169</v>
      </c>
      <c r="K313">
        <v>109567</v>
      </c>
      <c r="L313">
        <v>113171</v>
      </c>
      <c r="O313">
        <v>22.533869505079281</v>
      </c>
      <c r="P313">
        <v>49.011107358967578</v>
      </c>
      <c r="Q313">
        <v>63.620538830619147</v>
      </c>
    </row>
    <row r="314" spans="1:17"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390</v>
      </c>
      <c r="F314">
        <v>800</v>
      </c>
      <c r="G314">
        <v>800</v>
      </c>
      <c r="J314">
        <v>48359</v>
      </c>
      <c r="K314">
        <v>49392</v>
      </c>
      <c r="L314">
        <v>49368</v>
      </c>
      <c r="O314">
        <v>8.0646828925329306</v>
      </c>
      <c r="P314">
        <v>16.196954972465175</v>
      </c>
      <c r="Q314">
        <v>16.204829039053639</v>
      </c>
    </row>
    <row r="315" spans="1:17"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810</v>
      </c>
      <c r="F315">
        <v>1420</v>
      </c>
      <c r="G315">
        <v>1810</v>
      </c>
      <c r="J315">
        <v>55064</v>
      </c>
      <c r="K315">
        <v>55042</v>
      </c>
      <c r="L315">
        <v>54936</v>
      </c>
      <c r="O315">
        <v>14.710155455469998</v>
      </c>
      <c r="P315">
        <v>25.798481159841575</v>
      </c>
      <c r="Q315">
        <v>32.94742973642056</v>
      </c>
    </row>
    <row r="316" spans="1:17"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980</v>
      </c>
      <c r="F316">
        <v>2010</v>
      </c>
      <c r="G316">
        <v>2240</v>
      </c>
      <c r="J316">
        <v>87094</v>
      </c>
      <c r="K316">
        <v>87460</v>
      </c>
      <c r="L316">
        <v>87946</v>
      </c>
      <c r="O316">
        <v>11.25221025558592</v>
      </c>
      <c r="P316">
        <v>22.981934598673682</v>
      </c>
      <c r="Q316">
        <v>25.470174880040027</v>
      </c>
    </row>
    <row r="317" spans="1:17"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1290</v>
      </c>
      <c r="F317">
        <v>2010</v>
      </c>
      <c r="G317">
        <v>1790</v>
      </c>
      <c r="J317">
        <v>90763</v>
      </c>
      <c r="K317">
        <v>90894</v>
      </c>
      <c r="L317">
        <v>93633</v>
      </c>
      <c r="O317">
        <v>14.212840033934532</v>
      </c>
      <c r="P317">
        <v>22.113670869364313</v>
      </c>
      <c r="Q317">
        <v>19.117191588435702</v>
      </c>
    </row>
    <row r="318" spans="1:17"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960</v>
      </c>
      <c r="F318">
        <v>2250</v>
      </c>
      <c r="G318">
        <v>2730</v>
      </c>
      <c r="J318">
        <v>91023</v>
      </c>
      <c r="K318">
        <v>91834</v>
      </c>
      <c r="L318">
        <v>90740</v>
      </c>
      <c r="O318">
        <v>10.54678487854718</v>
      </c>
      <c r="P318">
        <v>24.500729577280744</v>
      </c>
      <c r="Q318">
        <v>30.085959885386821</v>
      </c>
    </row>
    <row r="320" spans="1:17"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7140</v>
      </c>
      <c r="F320">
        <v>10880</v>
      </c>
      <c r="G320">
        <v>10690</v>
      </c>
      <c r="J320">
        <v>556155</v>
      </c>
      <c r="K320">
        <v>561829</v>
      </c>
      <c r="L320">
        <v>562760</v>
      </c>
      <c r="O320">
        <v>12.838147638697846</v>
      </c>
      <c r="P320">
        <v>19.365322900740264</v>
      </c>
      <c r="Q320">
        <v>18.995664226313171</v>
      </c>
    </row>
    <row r="321" spans="1:17"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930</v>
      </c>
      <c r="F321">
        <v>1680</v>
      </c>
      <c r="G321">
        <v>1560</v>
      </c>
      <c r="J321">
        <v>78954</v>
      </c>
      <c r="K321">
        <v>79249</v>
      </c>
      <c r="L321">
        <v>80365</v>
      </c>
      <c r="O321">
        <v>11.779010563112699</v>
      </c>
      <c r="P321">
        <v>21.199005665686634</v>
      </c>
      <c r="Q321">
        <v>19.411435326323648</v>
      </c>
    </row>
    <row r="322" spans="1:17"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1860</v>
      </c>
      <c r="F322">
        <v>2900</v>
      </c>
      <c r="G322">
        <v>2950</v>
      </c>
      <c r="J322">
        <v>147960</v>
      </c>
      <c r="K322">
        <v>149985</v>
      </c>
      <c r="L322">
        <v>145971</v>
      </c>
      <c r="O322">
        <v>12.57096512570965</v>
      </c>
      <c r="P322">
        <v>19.335266860019335</v>
      </c>
      <c r="Q322">
        <v>20.209493666550205</v>
      </c>
    </row>
    <row r="323" spans="1:17"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710</v>
      </c>
      <c r="F323">
        <v>1150</v>
      </c>
      <c r="G323">
        <v>1130</v>
      </c>
      <c r="J323">
        <v>73308</v>
      </c>
      <c r="K323">
        <v>74854</v>
      </c>
      <c r="L323">
        <v>76971</v>
      </c>
      <c r="O323">
        <v>9.6851639657336168</v>
      </c>
      <c r="P323">
        <v>15.363240441392577</v>
      </c>
      <c r="Q323">
        <v>14.680853828065114</v>
      </c>
    </row>
    <row r="324" spans="1:17"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1290</v>
      </c>
      <c r="F324">
        <v>1710</v>
      </c>
      <c r="G324">
        <v>1710</v>
      </c>
      <c r="J324">
        <v>89480</v>
      </c>
      <c r="K324">
        <v>89869</v>
      </c>
      <c r="L324">
        <v>90433</v>
      </c>
      <c r="O324">
        <v>14.416629414394277</v>
      </c>
      <c r="P324">
        <v>19.027695868430715</v>
      </c>
      <c r="Q324">
        <v>18.909026572158393</v>
      </c>
    </row>
    <row r="325" spans="1:17"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580</v>
      </c>
      <c r="F325">
        <v>760</v>
      </c>
      <c r="G325">
        <v>820</v>
      </c>
      <c r="J325">
        <v>40587</v>
      </c>
      <c r="K325">
        <v>40822</v>
      </c>
      <c r="L325">
        <v>41343</v>
      </c>
      <c r="O325">
        <v>14.290289994333159</v>
      </c>
      <c r="P325">
        <v>18.617412179707021</v>
      </c>
      <c r="Q325">
        <v>19.834071064025348</v>
      </c>
    </row>
    <row r="326" spans="1:17"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1140</v>
      </c>
      <c r="F326">
        <v>1590</v>
      </c>
      <c r="G326">
        <v>1330</v>
      </c>
      <c r="J326">
        <v>81369</v>
      </c>
      <c r="K326">
        <v>82352</v>
      </c>
      <c r="L326">
        <v>82845</v>
      </c>
      <c r="O326">
        <v>14.010249603657412</v>
      </c>
      <c r="P326">
        <v>19.30736351272586</v>
      </c>
      <c r="Q326">
        <v>16.054076890578791</v>
      </c>
    </row>
    <row r="327" spans="1:17"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630</v>
      </c>
      <c r="F327">
        <v>1090</v>
      </c>
      <c r="G327">
        <v>1190</v>
      </c>
      <c r="J327">
        <v>44497</v>
      </c>
      <c r="K327">
        <v>44698</v>
      </c>
      <c r="L327">
        <v>44852</v>
      </c>
      <c r="O327">
        <v>14.158257860080456</v>
      </c>
      <c r="P327">
        <v>24.385878562799231</v>
      </c>
      <c r="Q327">
        <v>26.531704271827344</v>
      </c>
    </row>
    <row r="329" spans="1:17"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8830</v>
      </c>
      <c r="F329">
        <v>15570</v>
      </c>
      <c r="G329">
        <v>12540</v>
      </c>
      <c r="J329">
        <v>606786</v>
      </c>
      <c r="K329">
        <v>611298</v>
      </c>
      <c r="L329">
        <v>615955</v>
      </c>
      <c r="O329">
        <v>14.552082612321314</v>
      </c>
      <c r="P329">
        <v>25.470392509054502</v>
      </c>
      <c r="Q329">
        <v>20.358630094730945</v>
      </c>
    </row>
    <row r="330" spans="1:17"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1120</v>
      </c>
      <c r="F330">
        <v>1710</v>
      </c>
      <c r="G330">
        <v>1480</v>
      </c>
      <c r="J330">
        <v>54591</v>
      </c>
      <c r="K330">
        <v>55140</v>
      </c>
      <c r="L330">
        <v>55276</v>
      </c>
      <c r="O330">
        <v>20.516202304409152</v>
      </c>
      <c r="P330">
        <v>31.011969532100107</v>
      </c>
      <c r="Q330">
        <v>26.774730443592155</v>
      </c>
    </row>
    <row r="331" spans="1:17"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1670</v>
      </c>
      <c r="F331">
        <v>3970</v>
      </c>
      <c r="G331">
        <v>2050</v>
      </c>
      <c r="J331">
        <v>116289</v>
      </c>
      <c r="K331">
        <v>116535</v>
      </c>
      <c r="L331">
        <v>117475</v>
      </c>
      <c r="O331">
        <v>14.36077358993542</v>
      </c>
      <c r="P331">
        <v>34.067018492298452</v>
      </c>
      <c r="Q331">
        <v>17.450521387529264</v>
      </c>
    </row>
    <row r="332" spans="1:17"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1570</v>
      </c>
      <c r="F332">
        <v>2380</v>
      </c>
      <c r="G332">
        <v>2400</v>
      </c>
      <c r="J332">
        <v>79755</v>
      </c>
      <c r="K332">
        <v>80434</v>
      </c>
      <c r="L332">
        <v>83011</v>
      </c>
      <c r="O332">
        <v>19.685286188953672</v>
      </c>
      <c r="P332">
        <v>29.589477086804088</v>
      </c>
      <c r="Q332">
        <v>28.911830962161641</v>
      </c>
    </row>
    <row r="333" spans="1:17"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1220</v>
      </c>
      <c r="F333">
        <v>1850</v>
      </c>
      <c r="G333">
        <v>1640</v>
      </c>
      <c r="J333">
        <v>92877</v>
      </c>
      <c r="K333">
        <v>93995</v>
      </c>
      <c r="L333">
        <v>94302</v>
      </c>
      <c r="O333">
        <v>13.135652529689805</v>
      </c>
      <c r="P333">
        <v>19.681897973296451</v>
      </c>
      <c r="Q333">
        <v>17.390935505079426</v>
      </c>
    </row>
    <row r="334" spans="1:17"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870</v>
      </c>
      <c r="F334">
        <v>1390</v>
      </c>
      <c r="G334">
        <v>1660</v>
      </c>
      <c r="J334">
        <v>75489</v>
      </c>
      <c r="K334">
        <v>76128</v>
      </c>
      <c r="L334">
        <v>76279</v>
      </c>
      <c r="O334">
        <v>11.52485792632039</v>
      </c>
      <c r="P334">
        <v>18.258722152164776</v>
      </c>
      <c r="Q334">
        <v>21.762215026416182</v>
      </c>
    </row>
    <row r="335" spans="1:17"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1420</v>
      </c>
      <c r="F335">
        <v>2630</v>
      </c>
      <c r="G335">
        <v>1940</v>
      </c>
      <c r="J335">
        <v>111563</v>
      </c>
      <c r="K335">
        <v>112213</v>
      </c>
      <c r="L335">
        <v>113413</v>
      </c>
      <c r="O335">
        <v>12.728234271218952</v>
      </c>
      <c r="P335">
        <v>23.437569622058053</v>
      </c>
      <c r="Q335">
        <v>17.105622812199659</v>
      </c>
    </row>
    <row r="336" spans="1:17"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960</v>
      </c>
      <c r="F336">
        <v>1640</v>
      </c>
      <c r="G336">
        <v>1370</v>
      </c>
      <c r="J336">
        <v>76222</v>
      </c>
      <c r="K336">
        <v>76853</v>
      </c>
      <c r="L336">
        <v>76192</v>
      </c>
      <c r="O336">
        <v>12.594788906090105</v>
      </c>
      <c r="P336">
        <v>21.339440230049576</v>
      </c>
      <c r="Q336">
        <v>17.980890382192356</v>
      </c>
    </row>
    <row r="338" spans="1:17"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6950</v>
      </c>
      <c r="F338">
        <v>12920</v>
      </c>
      <c r="G338">
        <v>13530</v>
      </c>
      <c r="J338">
        <v>726785</v>
      </c>
      <c r="K338">
        <v>732875</v>
      </c>
      <c r="L338">
        <v>739332</v>
      </c>
      <c r="O338">
        <v>9.5626629608481188</v>
      </c>
      <c r="P338">
        <v>17.62920006822446</v>
      </c>
      <c r="Q338">
        <v>18.300303517229068</v>
      </c>
    </row>
    <row r="339" spans="1:17"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1010</v>
      </c>
      <c r="F339">
        <v>1700</v>
      </c>
      <c r="G339">
        <v>1640</v>
      </c>
      <c r="J339">
        <v>111629</v>
      </c>
      <c r="K339">
        <v>112782</v>
      </c>
      <c r="L339">
        <v>113774</v>
      </c>
      <c r="O339">
        <v>9.0478280733501144</v>
      </c>
      <c r="P339">
        <v>15.073327304002412</v>
      </c>
      <c r="Q339">
        <v>14.414541107810221</v>
      </c>
    </row>
    <row r="340" spans="1:17"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720</v>
      </c>
      <c r="F340">
        <v>1260</v>
      </c>
      <c r="G340">
        <v>1550</v>
      </c>
      <c r="J340">
        <v>105282</v>
      </c>
      <c r="K340">
        <v>106365</v>
      </c>
      <c r="L340">
        <v>106493</v>
      </c>
      <c r="O340">
        <v>6.8387758591212178</v>
      </c>
      <c r="P340">
        <v>11.846001974333664</v>
      </c>
      <c r="Q340">
        <v>14.554947273529717</v>
      </c>
    </row>
    <row r="341" spans="1:17"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1100</v>
      </c>
      <c r="F341">
        <v>2230</v>
      </c>
      <c r="G341">
        <v>2580</v>
      </c>
      <c r="J341">
        <v>78420</v>
      </c>
      <c r="K341">
        <v>78414</v>
      </c>
      <c r="L341">
        <v>79538</v>
      </c>
      <c r="O341">
        <v>14.027033919918388</v>
      </c>
      <c r="P341">
        <v>28.438799194021474</v>
      </c>
      <c r="Q341">
        <v>32.437325555080591</v>
      </c>
    </row>
    <row r="342" spans="1:17"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1300</v>
      </c>
      <c r="F342">
        <v>1810</v>
      </c>
      <c r="G342">
        <v>1470</v>
      </c>
      <c r="J342">
        <v>120343</v>
      </c>
      <c r="K342">
        <v>120232</v>
      </c>
      <c r="L342">
        <v>124442</v>
      </c>
      <c r="O342">
        <v>10.802456312373797</v>
      </c>
      <c r="P342">
        <v>15.05422849158294</v>
      </c>
      <c r="Q342">
        <v>11.812732035807846</v>
      </c>
    </row>
    <row r="343" spans="1:17"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440</v>
      </c>
      <c r="F343">
        <v>1100</v>
      </c>
      <c r="G343">
        <v>990</v>
      </c>
      <c r="J343">
        <v>87600</v>
      </c>
      <c r="K343">
        <v>88104</v>
      </c>
      <c r="L343">
        <v>86374</v>
      </c>
      <c r="O343">
        <v>5.0228310502283104</v>
      </c>
      <c r="P343">
        <v>12.485244710796332</v>
      </c>
      <c r="Q343">
        <v>11.461782480839142</v>
      </c>
    </row>
    <row r="344" spans="1:17"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1580</v>
      </c>
      <c r="F344">
        <v>3210</v>
      </c>
      <c r="G344">
        <v>3580</v>
      </c>
      <c r="J344">
        <v>112681</v>
      </c>
      <c r="K344">
        <v>114314</v>
      </c>
      <c r="L344">
        <v>115851</v>
      </c>
      <c r="O344">
        <v>14.021884789804847</v>
      </c>
      <c r="P344">
        <v>28.080550063859196</v>
      </c>
      <c r="Q344">
        <v>30.901761745690585</v>
      </c>
    </row>
    <row r="345" spans="1:17"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800</v>
      </c>
      <c r="F345">
        <v>1610</v>
      </c>
      <c r="G345">
        <v>1720</v>
      </c>
      <c r="J345">
        <v>110830</v>
      </c>
      <c r="K345">
        <v>112664</v>
      </c>
      <c r="L345">
        <v>112864</v>
      </c>
      <c r="O345">
        <v>7.2182622033745378</v>
      </c>
      <c r="P345">
        <v>14.290279059859404</v>
      </c>
      <c r="Q345">
        <v>15.239580379926283</v>
      </c>
    </row>
    <row r="347" spans="1:17"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9130</v>
      </c>
      <c r="J347">
        <v>573172</v>
      </c>
      <c r="O347">
        <v>15.928900923283063</v>
      </c>
    </row>
    <row r="348" spans="1:17"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1460</v>
      </c>
      <c r="J348">
        <v>53633</v>
      </c>
      <c r="O348">
        <v>27.222046128316521</v>
      </c>
    </row>
    <row r="349" spans="1:17"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700</v>
      </c>
      <c r="J349">
        <v>67085</v>
      </c>
      <c r="O349">
        <v>10.434523365879109</v>
      </c>
    </row>
    <row r="350" spans="1:17"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640</v>
      </c>
      <c r="J350">
        <v>73264</v>
      </c>
      <c r="O350">
        <v>8.7355317754968347</v>
      </c>
    </row>
    <row r="351" spans="1:17"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1500</v>
      </c>
      <c r="J351">
        <v>77370</v>
      </c>
      <c r="O351">
        <v>19.387359441644048</v>
      </c>
    </row>
    <row r="352" spans="1:17"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3480</v>
      </c>
      <c r="J352">
        <v>168143</v>
      </c>
      <c r="O352">
        <v>20.696668906823358</v>
      </c>
    </row>
    <row r="353" spans="1:17"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410</v>
      </c>
      <c r="J353">
        <v>73274</v>
      </c>
      <c r="O353">
        <v>5.5954363075579332</v>
      </c>
    </row>
    <row r="354" spans="1:17"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940</v>
      </c>
      <c r="J354">
        <v>60403</v>
      </c>
      <c r="O354">
        <v>15.562140953263912</v>
      </c>
    </row>
    <row r="355" spans="1:17"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F355">
        <v>7530</v>
      </c>
      <c r="G355">
        <v>7180</v>
      </c>
      <c r="K355">
        <v>309554</v>
      </c>
      <c r="L355">
        <v>329176</v>
      </c>
      <c r="P355">
        <v>24.325319653436882</v>
      </c>
      <c r="Q355">
        <v>21.812039759885291</v>
      </c>
    </row>
    <row r="356" spans="1:17"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F356">
        <v>6940</v>
      </c>
      <c r="G356">
        <v>6910</v>
      </c>
      <c r="K356">
        <v>266388</v>
      </c>
      <c r="L356">
        <v>276858</v>
      </c>
      <c r="P356">
        <v>26.052224574680544</v>
      </c>
      <c r="Q356">
        <v>24.958643058896619</v>
      </c>
    </row>
    <row r="358" spans="1:17" x14ac:dyDescent="0.3">
      <c r="A358" t="s">
        <v>194</v>
      </c>
    </row>
    <row r="359" spans="1:17"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17"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17"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17"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17"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17"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17"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6380</v>
      </c>
      <c r="F366">
        <v>11700</v>
      </c>
      <c r="G366">
        <v>8510</v>
      </c>
      <c r="J366">
        <v>494124</v>
      </c>
      <c r="K366">
        <v>496602</v>
      </c>
      <c r="L366">
        <v>495767</v>
      </c>
      <c r="O366">
        <v>12.911738753835069</v>
      </c>
      <c r="P366">
        <v>23.560114538402988</v>
      </c>
      <c r="Q366">
        <v>17.165321612773742</v>
      </c>
    </row>
    <row r="367" spans="1:17"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500</v>
      </c>
      <c r="F367">
        <v>900</v>
      </c>
      <c r="G367">
        <v>710</v>
      </c>
      <c r="J367">
        <v>46394</v>
      </c>
      <c r="K367">
        <v>46649</v>
      </c>
      <c r="L367">
        <v>46631</v>
      </c>
      <c r="O367">
        <v>10.777255679613743</v>
      </c>
      <c r="P367">
        <v>19.293018071126927</v>
      </c>
      <c r="Q367">
        <v>15.225922669468808</v>
      </c>
    </row>
    <row r="368" spans="1:17"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720</v>
      </c>
      <c r="F368">
        <v>1110</v>
      </c>
      <c r="G368">
        <v>1010</v>
      </c>
      <c r="J368">
        <v>74192</v>
      </c>
      <c r="K368">
        <v>74591</v>
      </c>
      <c r="L368">
        <v>74331</v>
      </c>
      <c r="O368">
        <v>9.7045503558335131</v>
      </c>
      <c r="P368">
        <v>14.881151881594295</v>
      </c>
      <c r="Q368">
        <v>13.587870471270397</v>
      </c>
    </row>
    <row r="369" spans="1:17"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1250</v>
      </c>
      <c r="F369">
        <v>2400</v>
      </c>
      <c r="G369">
        <v>1320</v>
      </c>
      <c r="J369">
        <v>126234</v>
      </c>
      <c r="K369">
        <v>126678</v>
      </c>
      <c r="L369">
        <v>128655</v>
      </c>
      <c r="O369">
        <v>9.9022450369947883</v>
      </c>
      <c r="P369">
        <v>18.945673281864256</v>
      </c>
      <c r="Q369">
        <v>10.259997668182349</v>
      </c>
    </row>
    <row r="370" spans="1:17"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1350</v>
      </c>
      <c r="F370">
        <v>3540</v>
      </c>
      <c r="G370">
        <v>2630</v>
      </c>
      <c r="J370">
        <v>43013</v>
      </c>
      <c r="K370">
        <v>43166</v>
      </c>
      <c r="L370">
        <v>40136</v>
      </c>
      <c r="O370">
        <v>31.385860088810361</v>
      </c>
      <c r="P370">
        <v>82.008988555807818</v>
      </c>
      <c r="Q370">
        <v>65.527207494518635</v>
      </c>
    </row>
    <row r="371" spans="1:17"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430</v>
      </c>
      <c r="F371">
        <v>650</v>
      </c>
      <c r="G371">
        <v>430</v>
      </c>
      <c r="J371">
        <v>45015</v>
      </c>
      <c r="K371">
        <v>45275</v>
      </c>
      <c r="L371">
        <v>44642</v>
      </c>
      <c r="O371">
        <v>9.5523714317449731</v>
      </c>
      <c r="P371">
        <v>14.356709000552181</v>
      </c>
      <c r="Q371">
        <v>9.6321849379508073</v>
      </c>
    </row>
    <row r="372" spans="1:17"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1240</v>
      </c>
      <c r="F372">
        <v>1800</v>
      </c>
      <c r="G372">
        <v>1310</v>
      </c>
      <c r="J372">
        <v>88197</v>
      </c>
      <c r="K372">
        <v>88267</v>
      </c>
      <c r="L372">
        <v>88813</v>
      </c>
      <c r="O372">
        <v>14.059435128178963</v>
      </c>
      <c r="P372">
        <v>20.392672233110904</v>
      </c>
      <c r="Q372">
        <v>14.750092891806379</v>
      </c>
    </row>
    <row r="373" spans="1:17"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890</v>
      </c>
      <c r="F373">
        <v>1300</v>
      </c>
      <c r="G373">
        <v>1100</v>
      </c>
      <c r="J373">
        <v>71079</v>
      </c>
      <c r="K373">
        <v>71976</v>
      </c>
      <c r="L373">
        <v>72549</v>
      </c>
      <c r="O373">
        <v>12.521279140111707</v>
      </c>
      <c r="P373">
        <v>18.061576080915859</v>
      </c>
      <c r="Q373">
        <v>15.162166260044934</v>
      </c>
    </row>
    <row r="375" spans="1:17"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9100</v>
      </c>
      <c r="F375">
        <v>15770</v>
      </c>
      <c r="G375">
        <v>17080</v>
      </c>
      <c r="J375">
        <v>652254</v>
      </c>
      <c r="K375">
        <v>656570</v>
      </c>
      <c r="L375">
        <v>653582</v>
      </c>
      <c r="O375">
        <v>13.951620074388199</v>
      </c>
      <c r="P375">
        <v>24.018764183560016</v>
      </c>
      <c r="Q375">
        <v>26.132910637073849</v>
      </c>
    </row>
    <row r="376" spans="1:17"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1690</v>
      </c>
      <c r="F376">
        <v>3290</v>
      </c>
      <c r="G376">
        <v>3420</v>
      </c>
      <c r="J376">
        <v>99623</v>
      </c>
      <c r="K376">
        <v>99946</v>
      </c>
      <c r="L376">
        <v>98837</v>
      </c>
      <c r="O376">
        <v>16.963954106983326</v>
      </c>
      <c r="P376">
        <v>32.917775598823368</v>
      </c>
      <c r="Q376">
        <v>34.602426216902579</v>
      </c>
    </row>
    <row r="377" spans="1:17"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1190</v>
      </c>
      <c r="F377">
        <v>2230</v>
      </c>
      <c r="G377">
        <v>2110</v>
      </c>
      <c r="J377">
        <v>92773</v>
      </c>
      <c r="K377">
        <v>93311</v>
      </c>
      <c r="L377">
        <v>93778</v>
      </c>
      <c r="O377">
        <v>12.827007857889688</v>
      </c>
      <c r="P377">
        <v>23.898575730621253</v>
      </c>
      <c r="Q377">
        <v>22.499946682590799</v>
      </c>
    </row>
    <row r="378" spans="1:17"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1030</v>
      </c>
      <c r="F378">
        <v>1720</v>
      </c>
      <c r="G378">
        <v>2070</v>
      </c>
      <c r="J378">
        <v>91266</v>
      </c>
      <c r="K378">
        <v>91916</v>
      </c>
      <c r="L378">
        <v>89280</v>
      </c>
      <c r="O378">
        <v>11.285692371748514</v>
      </c>
      <c r="P378">
        <v>18.712737717046</v>
      </c>
      <c r="Q378">
        <v>23.18548387096774</v>
      </c>
    </row>
    <row r="379" spans="1:17"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1150</v>
      </c>
      <c r="F379">
        <v>1880</v>
      </c>
      <c r="G379">
        <v>2360</v>
      </c>
      <c r="J379">
        <v>93124</v>
      </c>
      <c r="K379">
        <v>93542</v>
      </c>
      <c r="L379">
        <v>92901</v>
      </c>
      <c r="O379">
        <v>12.349125896653925</v>
      </c>
      <c r="P379">
        <v>20.09792392721986</v>
      </c>
      <c r="Q379">
        <v>25.403386400576959</v>
      </c>
    </row>
    <row r="380" spans="1:17"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1840</v>
      </c>
      <c r="F380">
        <v>3480</v>
      </c>
      <c r="G380">
        <v>3250</v>
      </c>
      <c r="J380">
        <v>85441</v>
      </c>
      <c r="K380">
        <v>85390</v>
      </c>
      <c r="L380">
        <v>86879</v>
      </c>
      <c r="O380">
        <v>21.535328472279115</v>
      </c>
      <c r="P380">
        <v>40.754186672912518</v>
      </c>
      <c r="Q380">
        <v>37.408349543618137</v>
      </c>
    </row>
    <row r="381" spans="1:17"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1470</v>
      </c>
      <c r="F381">
        <v>2000</v>
      </c>
      <c r="G381">
        <v>2490</v>
      </c>
      <c r="J381">
        <v>96606</v>
      </c>
      <c r="K381">
        <v>97234</v>
      </c>
      <c r="L381">
        <v>98102</v>
      </c>
      <c r="O381">
        <v>15.216446183466866</v>
      </c>
      <c r="P381">
        <v>20.56893679165724</v>
      </c>
      <c r="Q381">
        <v>25.381745530162483</v>
      </c>
    </row>
    <row r="382" spans="1:17"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730</v>
      </c>
      <c r="F382">
        <v>1170</v>
      </c>
      <c r="G382">
        <v>1380</v>
      </c>
      <c r="J382">
        <v>93421</v>
      </c>
      <c r="K382">
        <v>95231</v>
      </c>
      <c r="L382">
        <v>93806</v>
      </c>
      <c r="O382">
        <v>7.8140889093458643</v>
      </c>
      <c r="P382">
        <v>12.285915300689902</v>
      </c>
      <c r="Q382">
        <v>14.711212502398567</v>
      </c>
    </row>
    <row r="384" spans="1:17"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4820</v>
      </c>
      <c r="F384">
        <v>8950</v>
      </c>
      <c r="G384">
        <v>7620</v>
      </c>
      <c r="J384">
        <v>537641</v>
      </c>
      <c r="K384">
        <v>541166</v>
      </c>
      <c r="L384">
        <v>569389</v>
      </c>
      <c r="O384">
        <v>8.965090087995522</v>
      </c>
      <c r="P384">
        <v>16.538363459640848</v>
      </c>
      <c r="Q384">
        <v>13.382766439112803</v>
      </c>
    </row>
    <row r="385" spans="1:17"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920</v>
      </c>
      <c r="F385">
        <v>1990</v>
      </c>
      <c r="G385">
        <v>1630</v>
      </c>
      <c r="J385">
        <v>115405</v>
      </c>
      <c r="K385">
        <v>116241</v>
      </c>
      <c r="L385">
        <v>125374</v>
      </c>
      <c r="O385">
        <v>7.9719249599237472</v>
      </c>
      <c r="P385">
        <v>17.119604958663466</v>
      </c>
      <c r="Q385">
        <v>13.001100706685596</v>
      </c>
    </row>
    <row r="386" spans="1:17"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1290</v>
      </c>
      <c r="F386">
        <v>2630</v>
      </c>
      <c r="G386">
        <v>2230</v>
      </c>
      <c r="J386">
        <v>120244</v>
      </c>
      <c r="K386">
        <v>119333</v>
      </c>
      <c r="L386">
        <v>129462</v>
      </c>
      <c r="O386">
        <v>10.728186021755763</v>
      </c>
      <c r="P386">
        <v>22.039167707172368</v>
      </c>
      <c r="Q386">
        <v>17.225131698876893</v>
      </c>
    </row>
    <row r="387" spans="1:17"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800</v>
      </c>
      <c r="F387">
        <v>1370</v>
      </c>
      <c r="G387">
        <v>1100</v>
      </c>
      <c r="J387">
        <v>110053</v>
      </c>
      <c r="K387">
        <v>111355</v>
      </c>
      <c r="L387">
        <v>116632</v>
      </c>
      <c r="O387">
        <v>7.2692248280374008</v>
      </c>
      <c r="P387">
        <v>12.302994926137128</v>
      </c>
      <c r="Q387">
        <v>9.4313738939570619</v>
      </c>
    </row>
    <row r="388" spans="1:17"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1020</v>
      </c>
      <c r="F388">
        <v>1670</v>
      </c>
      <c r="G388">
        <v>1460</v>
      </c>
      <c r="J388">
        <v>105242</v>
      </c>
      <c r="K388">
        <v>106634</v>
      </c>
      <c r="L388">
        <v>107765</v>
      </c>
      <c r="O388">
        <v>9.6919480815643944</v>
      </c>
      <c r="P388">
        <v>15.66104619539734</v>
      </c>
      <c r="Q388">
        <v>13.547997958520856</v>
      </c>
    </row>
    <row r="389" spans="1:17"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790</v>
      </c>
      <c r="F389">
        <v>1290</v>
      </c>
      <c r="G389">
        <v>1200</v>
      </c>
      <c r="J389">
        <v>86697</v>
      </c>
      <c r="K389">
        <v>87603</v>
      </c>
      <c r="L389">
        <v>90144</v>
      </c>
      <c r="O389">
        <v>9.1121953470131611</v>
      </c>
      <c r="P389">
        <v>14.725523098524024</v>
      </c>
      <c r="Q389">
        <v>13.31203407880724</v>
      </c>
    </row>
    <row r="391" spans="1:17" x14ac:dyDescent="0.3">
      <c r="A391" t="s">
        <v>233</v>
      </c>
    </row>
    <row r="392" spans="1:17"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17"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17"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17"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17"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17"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7070</v>
      </c>
      <c r="F398">
        <v>10460</v>
      </c>
      <c r="G398">
        <v>8110</v>
      </c>
      <c r="J398">
        <v>445202</v>
      </c>
      <c r="K398">
        <v>446884</v>
      </c>
      <c r="L398">
        <v>456040</v>
      </c>
      <c r="O398">
        <v>15.880431803990099</v>
      </c>
      <c r="P398">
        <v>23.406521602921561</v>
      </c>
      <c r="Q398">
        <v>17.783527760722741</v>
      </c>
    </row>
    <row r="399" spans="1:17"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1100</v>
      </c>
      <c r="F399">
        <v>1900</v>
      </c>
      <c r="G399">
        <v>1270</v>
      </c>
      <c r="J399">
        <v>90668</v>
      </c>
      <c r="K399">
        <v>91239</v>
      </c>
      <c r="L399">
        <v>91641</v>
      </c>
      <c r="O399">
        <v>12.132174526845192</v>
      </c>
      <c r="P399">
        <v>20.824428150242767</v>
      </c>
      <c r="Q399">
        <v>13.858425813773311</v>
      </c>
    </row>
    <row r="400" spans="1:17"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2440</v>
      </c>
      <c r="F400">
        <v>3950</v>
      </c>
      <c r="G400">
        <v>2920</v>
      </c>
      <c r="J400">
        <v>97144</v>
      </c>
      <c r="K400">
        <v>97486</v>
      </c>
      <c r="L400">
        <v>99816</v>
      </c>
      <c r="O400">
        <v>25.117351560569873</v>
      </c>
      <c r="P400">
        <v>40.518638573743921</v>
      </c>
      <c r="Q400">
        <v>29.253827041756832</v>
      </c>
    </row>
    <row r="401" spans="1:17"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1720</v>
      </c>
      <c r="F401">
        <v>2260</v>
      </c>
      <c r="G401">
        <v>1920</v>
      </c>
      <c r="J401">
        <v>133543</v>
      </c>
      <c r="K401">
        <v>134069</v>
      </c>
      <c r="L401">
        <v>138512</v>
      </c>
      <c r="O401">
        <v>12.879746598473899</v>
      </c>
      <c r="P401">
        <v>16.856991549127688</v>
      </c>
      <c r="Q401">
        <v>13.861614878133302</v>
      </c>
    </row>
    <row r="402" spans="1:17"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17"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17"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v>1810</v>
      </c>
      <c r="F404">
        <v>2350</v>
      </c>
      <c r="G404">
        <v>2000</v>
      </c>
      <c r="J404">
        <v>123847</v>
      </c>
      <c r="K404">
        <v>124090</v>
      </c>
      <c r="L404">
        <v>126093</v>
      </c>
      <c r="O404">
        <v>14.614806979579644</v>
      </c>
      <c r="P404">
        <v>18.937867676686274</v>
      </c>
      <c r="Q404">
        <v>15.861308716582204</v>
      </c>
    </row>
    <row r="406" spans="1:17"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7400</v>
      </c>
      <c r="F406">
        <v>12550</v>
      </c>
      <c r="G406">
        <v>11660</v>
      </c>
      <c r="J406">
        <v>700111</v>
      </c>
      <c r="K406">
        <v>702923</v>
      </c>
      <c r="L406">
        <v>698703</v>
      </c>
      <c r="O406">
        <v>10.569752510673307</v>
      </c>
      <c r="P406">
        <v>17.854018149925384</v>
      </c>
      <c r="Q406">
        <v>16.68806345471538</v>
      </c>
    </row>
    <row r="407" spans="1:17"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970</v>
      </c>
      <c r="F407">
        <v>1490</v>
      </c>
      <c r="G407">
        <v>1430</v>
      </c>
      <c r="J407">
        <v>79563</v>
      </c>
      <c r="K407">
        <v>80169</v>
      </c>
      <c r="L407">
        <v>79377</v>
      </c>
      <c r="O407">
        <v>12.191596596407878</v>
      </c>
      <c r="P407">
        <v>18.585737629258194</v>
      </c>
      <c r="Q407">
        <v>18.015294102825756</v>
      </c>
    </row>
    <row r="408" spans="1:17"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1410</v>
      </c>
      <c r="F408">
        <v>2150</v>
      </c>
      <c r="G408">
        <v>2020</v>
      </c>
      <c r="J408">
        <v>92370</v>
      </c>
      <c r="K408">
        <v>93209</v>
      </c>
      <c r="L408">
        <v>96341</v>
      </c>
      <c r="O408">
        <v>15.264696329977264</v>
      </c>
      <c r="P408">
        <v>23.066442081773218</v>
      </c>
      <c r="Q408">
        <v>20.967189462430326</v>
      </c>
    </row>
    <row r="409" spans="1:17"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740</v>
      </c>
      <c r="F409">
        <v>1340</v>
      </c>
      <c r="G409">
        <v>1230</v>
      </c>
      <c r="J409">
        <v>83544</v>
      </c>
      <c r="K409">
        <v>84255</v>
      </c>
      <c r="L409">
        <v>85297</v>
      </c>
      <c r="O409">
        <v>8.8576079670592751</v>
      </c>
      <c r="P409">
        <v>15.904100646845885</v>
      </c>
      <c r="Q409">
        <v>14.420202351782596</v>
      </c>
    </row>
    <row r="410" spans="1:17"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1050</v>
      </c>
      <c r="F410">
        <v>1900</v>
      </c>
      <c r="G410">
        <v>2080</v>
      </c>
      <c r="J410">
        <v>104574</v>
      </c>
      <c r="K410">
        <v>104713</v>
      </c>
      <c r="L410">
        <v>98957</v>
      </c>
      <c r="O410">
        <v>10.040736703195824</v>
      </c>
      <c r="P410">
        <v>18.144833974769131</v>
      </c>
      <c r="Q410">
        <v>21.01923057489617</v>
      </c>
    </row>
    <row r="411" spans="1:17"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770</v>
      </c>
      <c r="F411">
        <v>1350</v>
      </c>
      <c r="G411">
        <v>1090</v>
      </c>
      <c r="J411">
        <v>91506</v>
      </c>
      <c r="K411">
        <v>91298</v>
      </c>
      <c r="L411">
        <v>90132</v>
      </c>
      <c r="O411">
        <v>8.4147487596441763</v>
      </c>
      <c r="P411">
        <v>14.786742316370566</v>
      </c>
      <c r="Q411">
        <v>12.093374162339678</v>
      </c>
    </row>
    <row r="412" spans="1:17"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970</v>
      </c>
      <c r="F412">
        <v>1590</v>
      </c>
      <c r="G412">
        <v>1460</v>
      </c>
      <c r="J412">
        <v>109710</v>
      </c>
      <c r="K412">
        <v>110232</v>
      </c>
      <c r="L412">
        <v>109642</v>
      </c>
      <c r="O412">
        <v>8.8414912040834928</v>
      </c>
      <c r="P412">
        <v>14.424123666448944</v>
      </c>
      <c r="Q412">
        <v>13.316065011583152</v>
      </c>
    </row>
    <row r="413" spans="1:17"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740</v>
      </c>
      <c r="F413">
        <v>1240</v>
      </c>
      <c r="G413">
        <v>1050</v>
      </c>
      <c r="J413">
        <v>79554</v>
      </c>
      <c r="K413">
        <v>79631</v>
      </c>
      <c r="L413">
        <v>77811</v>
      </c>
      <c r="O413">
        <v>9.3018578575558735</v>
      </c>
      <c r="P413">
        <v>15.571825043010888</v>
      </c>
      <c r="Q413">
        <v>13.494236033465704</v>
      </c>
    </row>
    <row r="414" spans="1:17"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750</v>
      </c>
      <c r="F414">
        <v>1490</v>
      </c>
      <c r="G414">
        <v>1300</v>
      </c>
      <c r="J414">
        <v>59290</v>
      </c>
      <c r="K414">
        <v>59416</v>
      </c>
      <c r="L414">
        <v>61170</v>
      </c>
      <c r="O414">
        <v>12.6496879743633</v>
      </c>
      <c r="P414">
        <v>25.07742022350882</v>
      </c>
      <c r="Q414">
        <v>21.252247833905507</v>
      </c>
    </row>
    <row r="416" spans="1:17"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5640</v>
      </c>
      <c r="F416">
        <v>11120</v>
      </c>
      <c r="G416">
        <v>10270</v>
      </c>
      <c r="J416">
        <v>600072</v>
      </c>
      <c r="K416">
        <v>600787</v>
      </c>
      <c r="L416">
        <v>606086</v>
      </c>
      <c r="O416">
        <v>9.3988721353437583</v>
      </c>
      <c r="P416">
        <v>18.509055622042421</v>
      </c>
      <c r="Q416">
        <v>16.944790013298441</v>
      </c>
    </row>
    <row r="417" spans="1:17"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640</v>
      </c>
      <c r="F417">
        <v>1080</v>
      </c>
      <c r="G417">
        <v>1010</v>
      </c>
      <c r="J417">
        <v>73482</v>
      </c>
      <c r="K417">
        <v>74188</v>
      </c>
      <c r="L417">
        <v>74360</v>
      </c>
      <c r="O417">
        <v>8.7096159603712469</v>
      </c>
      <c r="P417">
        <v>14.557610395212164</v>
      </c>
      <c r="Q417">
        <v>13.582571274878967</v>
      </c>
    </row>
    <row r="418" spans="1:17"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17"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1470</v>
      </c>
      <c r="F419">
        <v>3040</v>
      </c>
      <c r="G419">
        <v>2900</v>
      </c>
      <c r="J419">
        <v>104596</v>
      </c>
      <c r="K419">
        <v>103664</v>
      </c>
      <c r="L419">
        <v>106837</v>
      </c>
      <c r="O419">
        <v>14.054074725610922</v>
      </c>
      <c r="P419">
        <v>29.325513196480937</v>
      </c>
      <c r="Q419">
        <v>27.144154178795734</v>
      </c>
    </row>
    <row r="420" spans="1:17"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520</v>
      </c>
      <c r="F420">
        <v>1040</v>
      </c>
      <c r="G420">
        <v>930</v>
      </c>
      <c r="J420">
        <v>83246</v>
      </c>
      <c r="K420">
        <v>84135</v>
      </c>
      <c r="L420">
        <v>83077</v>
      </c>
      <c r="O420">
        <v>6.2465463806068762</v>
      </c>
      <c r="P420">
        <v>12.361086349319546</v>
      </c>
      <c r="Q420">
        <v>11.194434079227705</v>
      </c>
    </row>
    <row r="421" spans="1:17"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17"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17"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17"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v>1730</v>
      </c>
      <c r="F424">
        <v>3700</v>
      </c>
      <c r="G424">
        <v>3530</v>
      </c>
      <c r="J424">
        <v>199725</v>
      </c>
      <c r="K424">
        <v>200698</v>
      </c>
      <c r="L424">
        <v>199006</v>
      </c>
      <c r="O424">
        <v>8.6619101264238338</v>
      </c>
      <c r="P424">
        <v>18.435659548176861</v>
      </c>
      <c r="Q424">
        <v>17.738158648482962</v>
      </c>
    </row>
    <row r="425" spans="1:17"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v>1280</v>
      </c>
      <c r="F425">
        <v>2260</v>
      </c>
      <c r="G425">
        <v>1900</v>
      </c>
      <c r="J425">
        <v>139023</v>
      </c>
      <c r="K425">
        <v>138102</v>
      </c>
      <c r="L425">
        <v>142793</v>
      </c>
      <c r="O425">
        <v>9.2071096149557992</v>
      </c>
      <c r="P425">
        <v>16.364715934599065</v>
      </c>
      <c r="Q425">
        <v>13.305974382497741</v>
      </c>
    </row>
    <row r="427" spans="1:17"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6680</v>
      </c>
      <c r="F427">
        <v>11100</v>
      </c>
      <c r="G427">
        <v>11880</v>
      </c>
      <c r="J427">
        <v>918608</v>
      </c>
      <c r="K427">
        <v>921234</v>
      </c>
      <c r="L427">
        <v>929515</v>
      </c>
      <c r="O427">
        <v>7.2718722240607532</v>
      </c>
      <c r="P427">
        <v>12.049055940184578</v>
      </c>
      <c r="Q427">
        <v>12.780858834983835</v>
      </c>
    </row>
    <row r="428" spans="1:17"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660</v>
      </c>
      <c r="F428">
        <v>1120</v>
      </c>
      <c r="G428">
        <v>1290</v>
      </c>
      <c r="J428">
        <v>101275</v>
      </c>
      <c r="K428">
        <v>101611</v>
      </c>
      <c r="L428">
        <v>103925</v>
      </c>
      <c r="O428">
        <v>6.5169094050851637</v>
      </c>
      <c r="P428">
        <v>11.022428674060878</v>
      </c>
      <c r="Q428">
        <v>12.412797690642291</v>
      </c>
    </row>
    <row r="429" spans="1:17"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590</v>
      </c>
      <c r="F429">
        <v>930</v>
      </c>
      <c r="G429">
        <v>890</v>
      </c>
      <c r="J429">
        <v>60822</v>
      </c>
      <c r="K429">
        <v>60979</v>
      </c>
      <c r="L429">
        <v>61701</v>
      </c>
      <c r="O429">
        <v>9.7004373417513392</v>
      </c>
      <c r="P429">
        <v>15.251152035946802</v>
      </c>
      <c r="Q429">
        <v>14.424401549407627</v>
      </c>
    </row>
    <row r="430" spans="1:17"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770</v>
      </c>
      <c r="F430">
        <v>1330</v>
      </c>
      <c r="G430">
        <v>1390</v>
      </c>
      <c r="J430">
        <v>117808</v>
      </c>
      <c r="K430">
        <v>119115</v>
      </c>
      <c r="L430">
        <v>113463</v>
      </c>
      <c r="O430">
        <v>6.536058671737063</v>
      </c>
      <c r="P430">
        <v>11.165680224992654</v>
      </c>
      <c r="Q430">
        <v>12.250689652133294</v>
      </c>
    </row>
    <row r="431" spans="1:17"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440</v>
      </c>
      <c r="F431">
        <v>620</v>
      </c>
      <c r="G431">
        <v>710</v>
      </c>
      <c r="J431">
        <v>68675</v>
      </c>
      <c r="K431">
        <v>69075</v>
      </c>
      <c r="L431">
        <v>69264</v>
      </c>
      <c r="O431">
        <v>6.4069894430287588</v>
      </c>
      <c r="P431">
        <v>8.9757509952949697</v>
      </c>
      <c r="Q431">
        <v>10.250635250635252</v>
      </c>
    </row>
    <row r="432" spans="1:17"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970</v>
      </c>
      <c r="F432">
        <v>1450</v>
      </c>
      <c r="G432">
        <v>1720</v>
      </c>
      <c r="J432">
        <v>113077</v>
      </c>
      <c r="K432">
        <v>113301</v>
      </c>
      <c r="L432">
        <v>115276</v>
      </c>
      <c r="O432">
        <v>8.578225456989486</v>
      </c>
      <c r="P432">
        <v>12.797768775209398</v>
      </c>
      <c r="Q432">
        <v>14.920712030257816</v>
      </c>
    </row>
    <row r="433" spans="1:17"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420</v>
      </c>
      <c r="F433">
        <v>730</v>
      </c>
      <c r="G433">
        <v>770</v>
      </c>
      <c r="J433">
        <v>71113</v>
      </c>
      <c r="K433">
        <v>71782</v>
      </c>
      <c r="L433">
        <v>69421</v>
      </c>
      <c r="O433">
        <v>5.9060931194015156</v>
      </c>
      <c r="P433">
        <v>10.16968042127553</v>
      </c>
      <c r="Q433">
        <v>11.091744572967833</v>
      </c>
    </row>
    <row r="434" spans="1:17"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580</v>
      </c>
      <c r="F434">
        <v>1190</v>
      </c>
      <c r="G434">
        <v>1300</v>
      </c>
      <c r="J434">
        <v>77061</v>
      </c>
      <c r="K434">
        <v>76879</v>
      </c>
      <c r="L434">
        <v>80122</v>
      </c>
      <c r="O434">
        <v>7.5265049765769971</v>
      </c>
      <c r="P434">
        <v>15.478869392161707</v>
      </c>
      <c r="Q434">
        <v>16.225256483862111</v>
      </c>
    </row>
    <row r="435" spans="1:17"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480</v>
      </c>
      <c r="F435">
        <v>860</v>
      </c>
      <c r="G435">
        <v>810</v>
      </c>
      <c r="J435">
        <v>68992</v>
      </c>
      <c r="K435">
        <v>68887</v>
      </c>
      <c r="L435">
        <v>70626</v>
      </c>
      <c r="O435">
        <v>6.9573283858998138</v>
      </c>
      <c r="P435">
        <v>12.484213276815655</v>
      </c>
      <c r="Q435">
        <v>11.468864157675643</v>
      </c>
    </row>
    <row r="436" spans="1:17"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420</v>
      </c>
      <c r="F436">
        <v>660</v>
      </c>
      <c r="G436">
        <v>740</v>
      </c>
      <c r="J436">
        <v>68008</v>
      </c>
      <c r="K436">
        <v>68387</v>
      </c>
      <c r="L436">
        <v>67711</v>
      </c>
      <c r="O436">
        <v>6.1757440301141049</v>
      </c>
      <c r="P436">
        <v>9.6509570532411129</v>
      </c>
      <c r="Q436">
        <v>10.928800342632659</v>
      </c>
    </row>
    <row r="437" spans="1:17"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530</v>
      </c>
      <c r="F437">
        <v>920</v>
      </c>
      <c r="G437">
        <v>920</v>
      </c>
      <c r="J437">
        <v>96087</v>
      </c>
      <c r="K437">
        <v>96172</v>
      </c>
      <c r="L437">
        <v>98407</v>
      </c>
      <c r="O437">
        <v>5.5158346082196337</v>
      </c>
      <c r="P437">
        <v>9.5661939025911913</v>
      </c>
      <c r="Q437">
        <v>9.3489284298881188</v>
      </c>
    </row>
    <row r="438" spans="1:17"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820</v>
      </c>
      <c r="F438">
        <v>1290</v>
      </c>
      <c r="G438">
        <v>1340</v>
      </c>
      <c r="J438">
        <v>75690</v>
      </c>
      <c r="K438">
        <v>75046</v>
      </c>
      <c r="L438">
        <v>79610</v>
      </c>
      <c r="O438">
        <v>10.833663627956136</v>
      </c>
      <c r="P438">
        <v>17.189457132958452</v>
      </c>
      <c r="Q438">
        <v>16.832056274337393</v>
      </c>
    </row>
    <row r="440" spans="1:17"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5030</v>
      </c>
      <c r="F440">
        <v>7530</v>
      </c>
      <c r="G440">
        <v>6720</v>
      </c>
      <c r="J440">
        <v>454099</v>
      </c>
      <c r="K440">
        <v>458582</v>
      </c>
      <c r="L440">
        <v>471332</v>
      </c>
      <c r="O440">
        <v>11.076879711252392</v>
      </c>
      <c r="P440">
        <v>16.420182213867967</v>
      </c>
      <c r="Q440">
        <v>14.25746607486867</v>
      </c>
    </row>
    <row r="441" spans="1:17"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530</v>
      </c>
      <c r="F441">
        <v>770</v>
      </c>
      <c r="G441">
        <v>760</v>
      </c>
      <c r="J441">
        <v>51795</v>
      </c>
      <c r="K441">
        <v>51973</v>
      </c>
      <c r="L441">
        <v>51881</v>
      </c>
      <c r="O441">
        <v>10.232647938990249</v>
      </c>
      <c r="P441">
        <v>14.815384911396302</v>
      </c>
      <c r="Q441">
        <v>14.64890807810181</v>
      </c>
    </row>
    <row r="442" spans="1:17"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1650</v>
      </c>
      <c r="F442">
        <v>2600</v>
      </c>
      <c r="G442">
        <v>2130</v>
      </c>
      <c r="J442">
        <v>100170</v>
      </c>
      <c r="K442">
        <v>100499</v>
      </c>
      <c r="L442">
        <v>104370</v>
      </c>
      <c r="O442">
        <v>16.471997604073074</v>
      </c>
      <c r="P442">
        <v>25.870904188101374</v>
      </c>
      <c r="Q442">
        <v>20.408163265306122</v>
      </c>
    </row>
    <row r="443" spans="1:17"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1100</v>
      </c>
      <c r="F443">
        <v>1480</v>
      </c>
      <c r="G443">
        <v>1340</v>
      </c>
      <c r="J443">
        <v>83148</v>
      </c>
      <c r="K443">
        <v>84345</v>
      </c>
      <c r="L443">
        <v>88285</v>
      </c>
      <c r="O443">
        <v>13.229422235050754</v>
      </c>
      <c r="P443">
        <v>17.546979666844507</v>
      </c>
      <c r="Q443">
        <v>15.178116327802005</v>
      </c>
    </row>
    <row r="444" spans="1:17"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820</v>
      </c>
      <c r="F444">
        <v>1190</v>
      </c>
      <c r="G444">
        <v>1070</v>
      </c>
      <c r="J444">
        <v>104302</v>
      </c>
      <c r="K444">
        <v>106224</v>
      </c>
      <c r="L444">
        <v>108584</v>
      </c>
      <c r="O444">
        <v>7.8617859676708015</v>
      </c>
      <c r="P444">
        <v>11.202741376713361</v>
      </c>
      <c r="Q444">
        <v>9.8541221542768724</v>
      </c>
    </row>
    <row r="445" spans="1:17"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930</v>
      </c>
      <c r="F445">
        <v>1490</v>
      </c>
      <c r="G445">
        <v>1420</v>
      </c>
      <c r="J445">
        <v>114684</v>
      </c>
      <c r="K445">
        <v>115541</v>
      </c>
      <c r="L445">
        <v>118226</v>
      </c>
      <c r="O445">
        <v>8.1092393010358901</v>
      </c>
      <c r="P445">
        <v>12.895855150985366</v>
      </c>
      <c r="Q445">
        <v>12.010894388713142</v>
      </c>
    </row>
    <row r="447" spans="1:17"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6890</v>
      </c>
      <c r="F447">
        <v>10950</v>
      </c>
      <c r="G447">
        <v>11620</v>
      </c>
      <c r="J447">
        <v>679103</v>
      </c>
      <c r="K447">
        <v>681702</v>
      </c>
      <c r="L447">
        <v>699031</v>
      </c>
      <c r="O447">
        <v>10.145736361052743</v>
      </c>
      <c r="P447">
        <v>16.062737090400205</v>
      </c>
      <c r="Q447">
        <v>16.623010996651079</v>
      </c>
    </row>
    <row r="448" spans="1:17"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480</v>
      </c>
      <c r="F448">
        <v>730</v>
      </c>
      <c r="G448">
        <v>790</v>
      </c>
      <c r="J448">
        <v>50538</v>
      </c>
      <c r="K448">
        <v>50345</v>
      </c>
      <c r="L448">
        <v>50925</v>
      </c>
      <c r="O448">
        <v>9.4978036329098909</v>
      </c>
      <c r="P448">
        <v>14.499950342635813</v>
      </c>
      <c r="Q448">
        <v>15.513009327442319</v>
      </c>
    </row>
    <row r="449" spans="1:17"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1510</v>
      </c>
      <c r="F449">
        <v>1910</v>
      </c>
      <c r="G449">
        <v>1910</v>
      </c>
      <c r="J449">
        <v>130374</v>
      </c>
      <c r="K449">
        <v>130608</v>
      </c>
      <c r="L449">
        <v>134880</v>
      </c>
      <c r="O449">
        <v>11.582063908448005</v>
      </c>
      <c r="P449">
        <v>14.623912777165257</v>
      </c>
      <c r="Q449">
        <v>14.160735468564651</v>
      </c>
    </row>
    <row r="450" spans="1:17"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990</v>
      </c>
      <c r="F450">
        <v>1090</v>
      </c>
      <c r="G450">
        <v>1270</v>
      </c>
      <c r="J450">
        <v>97617</v>
      </c>
      <c r="K450">
        <v>97834</v>
      </c>
      <c r="L450">
        <v>100904</v>
      </c>
      <c r="O450">
        <v>10.141676142475184</v>
      </c>
      <c r="P450">
        <v>11.141321013144713</v>
      </c>
      <c r="Q450">
        <v>12.586220566082613</v>
      </c>
    </row>
    <row r="451" spans="1:17"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1210</v>
      </c>
      <c r="F451">
        <v>2920</v>
      </c>
      <c r="G451">
        <v>3020</v>
      </c>
      <c r="J451">
        <v>83947</v>
      </c>
      <c r="K451">
        <v>83742</v>
      </c>
      <c r="L451">
        <v>89535</v>
      </c>
      <c r="O451">
        <v>14.413856361752057</v>
      </c>
      <c r="P451">
        <v>34.869002412170715</v>
      </c>
      <c r="Q451">
        <v>33.729826324900877</v>
      </c>
    </row>
    <row r="452" spans="1:17"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860</v>
      </c>
      <c r="F452">
        <v>1510</v>
      </c>
      <c r="G452">
        <v>1430</v>
      </c>
      <c r="J452">
        <v>112800</v>
      </c>
      <c r="K452">
        <v>114264</v>
      </c>
      <c r="L452">
        <v>115711</v>
      </c>
      <c r="O452">
        <v>7.624113475177305</v>
      </c>
      <c r="P452">
        <v>13.215010852061893</v>
      </c>
      <c r="Q452">
        <v>12.358375608196281</v>
      </c>
    </row>
    <row r="453" spans="1:17"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810</v>
      </c>
      <c r="F453">
        <v>1390</v>
      </c>
      <c r="G453">
        <v>1550</v>
      </c>
      <c r="J453">
        <v>116248</v>
      </c>
      <c r="K453">
        <v>117125</v>
      </c>
      <c r="L453">
        <v>118142</v>
      </c>
      <c r="O453">
        <v>6.9678618126763467</v>
      </c>
      <c r="P453">
        <v>11.867662753468517</v>
      </c>
      <c r="Q453">
        <v>13.11980498044726</v>
      </c>
    </row>
    <row r="454" spans="1:17"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1030</v>
      </c>
      <c r="F454">
        <v>1400</v>
      </c>
      <c r="G454">
        <v>1650</v>
      </c>
      <c r="J454">
        <v>87579</v>
      </c>
      <c r="K454">
        <v>87784</v>
      </c>
      <c r="L454">
        <v>88933</v>
      </c>
      <c r="O454">
        <v>11.760810239897694</v>
      </c>
      <c r="P454">
        <v>15.948236580698076</v>
      </c>
      <c r="Q454">
        <v>18.553292928384288</v>
      </c>
    </row>
    <row r="456" spans="1:17" x14ac:dyDescent="0.3">
      <c r="A456" t="s">
        <v>307</v>
      </c>
      <c r="B456" t="s">
        <v>307</v>
      </c>
    </row>
    <row r="457" spans="1:17"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7"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7"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7"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7"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4360</v>
      </c>
      <c r="F462">
        <v>6480</v>
      </c>
      <c r="G462">
        <v>5780</v>
      </c>
      <c r="J462">
        <v>470898</v>
      </c>
      <c r="K462">
        <v>472567</v>
      </c>
      <c r="L462">
        <v>479703</v>
      </c>
      <c r="O462">
        <v>9.2589053255694438</v>
      </c>
      <c r="P462">
        <v>13.712341318797122</v>
      </c>
      <c r="Q462">
        <v>12.049122060941874</v>
      </c>
    </row>
    <row r="463" spans="1:17"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560</v>
      </c>
      <c r="F463">
        <v>950</v>
      </c>
      <c r="G463">
        <v>790</v>
      </c>
      <c r="J463">
        <v>78382</v>
      </c>
      <c r="K463">
        <v>78735</v>
      </c>
      <c r="L463">
        <v>77741</v>
      </c>
      <c r="O463">
        <v>7.1444974611517944</v>
      </c>
      <c r="P463">
        <v>12.065790309265257</v>
      </c>
      <c r="Q463">
        <v>10.161948006843236</v>
      </c>
    </row>
    <row r="464" spans="1:17"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420</v>
      </c>
      <c r="F464">
        <v>640</v>
      </c>
      <c r="G464">
        <v>550</v>
      </c>
      <c r="J464">
        <v>63602</v>
      </c>
      <c r="K464">
        <v>64209</v>
      </c>
      <c r="L464">
        <v>64357</v>
      </c>
      <c r="O464">
        <v>6.603565925599824</v>
      </c>
      <c r="P464">
        <v>9.9674500459437141</v>
      </c>
      <c r="Q464">
        <v>8.5460789036157685</v>
      </c>
    </row>
    <row r="465" spans="2:17"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730</v>
      </c>
      <c r="F465">
        <v>1150</v>
      </c>
      <c r="G465">
        <v>1170</v>
      </c>
      <c r="J465">
        <v>65395</v>
      </c>
      <c r="K465">
        <v>65565</v>
      </c>
      <c r="L465">
        <v>67390</v>
      </c>
      <c r="O465">
        <v>11.162932945943879</v>
      </c>
      <c r="P465">
        <v>17.539845954396402</v>
      </c>
      <c r="Q465">
        <v>17.361626354058465</v>
      </c>
    </row>
    <row r="466" spans="2:17"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890</v>
      </c>
      <c r="F466">
        <v>1370</v>
      </c>
      <c r="G466">
        <v>1180</v>
      </c>
      <c r="J466">
        <v>79305</v>
      </c>
      <c r="K466">
        <v>78593</v>
      </c>
      <c r="L466">
        <v>82088</v>
      </c>
      <c r="O466">
        <v>11.222495429039782</v>
      </c>
      <c r="P466">
        <v>17.431577875892255</v>
      </c>
      <c r="Q466">
        <v>14.374817269272002</v>
      </c>
    </row>
    <row r="467" spans="2:17"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850</v>
      </c>
      <c r="F467">
        <v>1240</v>
      </c>
      <c r="G467">
        <v>1120</v>
      </c>
      <c r="J467">
        <v>103413</v>
      </c>
      <c r="K467">
        <v>104770</v>
      </c>
      <c r="L467">
        <v>106631</v>
      </c>
      <c r="O467">
        <v>8.2194695057681333</v>
      </c>
      <c r="P467">
        <v>11.835449078934809</v>
      </c>
      <c r="Q467">
        <v>10.503512111862404</v>
      </c>
    </row>
    <row r="468" spans="2:17"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910</v>
      </c>
      <c r="F468">
        <v>1130</v>
      </c>
      <c r="G468">
        <v>970</v>
      </c>
      <c r="J468">
        <v>80801</v>
      </c>
      <c r="K468">
        <v>80695</v>
      </c>
      <c r="L468">
        <v>81492</v>
      </c>
      <c r="O468">
        <v>11.262236853504287</v>
      </c>
      <c r="P468">
        <v>14.003345932213893</v>
      </c>
      <c r="Q468">
        <v>11.903008884307662</v>
      </c>
    </row>
    <row r="474" spans="2:17" x14ac:dyDescent="0.3">
      <c r="B474" t="s">
        <v>8</v>
      </c>
      <c r="C474" t="s">
        <v>8</v>
      </c>
      <c r="E474">
        <f>SUMIF($C10:$C468,$C474,E10:E468)-SUMIFS(E10:E468,$C10:$C468,$C474,$D10:$D468,"SC")</f>
        <v>105020</v>
      </c>
      <c r="F474">
        <f t="shared" ref="F474:G474" si="0">SUMIF($C10:$C468,$C474,F10:F468)-SUMIFS(F10:F468,$C10:$C468,$C474,$D10:$D468,"SC")</f>
        <v>160790</v>
      </c>
      <c r="G474">
        <f t="shared" si="0"/>
        <v>150680</v>
      </c>
      <c r="J474">
        <f t="shared" ref="J474:L474" si="1">SUMIF($C10:$C468,$C474,J10:J468)-SUMIFS(J10:J468,$C10:$C468,$C474,$D10:$D468,"SC")</f>
        <v>9477849</v>
      </c>
      <c r="K474">
        <f t="shared" si="1"/>
        <v>9335474</v>
      </c>
      <c r="L474">
        <f t="shared" si="1"/>
        <v>9380828</v>
      </c>
      <c r="O474">
        <f t="shared" ref="O474" si="2">E474/(J474/1000)</f>
        <v>11.08057323977202</v>
      </c>
      <c r="P474">
        <f t="shared" ref="P474" si="3">F474/(K474/1000)</f>
        <v>17.223549655861074</v>
      </c>
      <c r="Q474">
        <f t="shared" ref="Q474" si="4">G474/(L474/1000)</f>
        <v>16.062547996829277</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Z509"/>
  <sheetViews>
    <sheetView topLeftCell="G460" zoomScaleNormal="100" workbookViewId="0">
      <selection activeCell="E474" sqref="E474:Z47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26" x14ac:dyDescent="0.3">
      <c r="B1">
        <v>1</v>
      </c>
      <c r="C1">
        <v>2</v>
      </c>
      <c r="D1">
        <v>3</v>
      </c>
      <c r="E1">
        <v>4</v>
      </c>
      <c r="F1">
        <v>5</v>
      </c>
      <c r="G1">
        <v>6</v>
      </c>
      <c r="H1">
        <v>7</v>
      </c>
      <c r="I1">
        <v>8</v>
      </c>
      <c r="J1">
        <v>9</v>
      </c>
      <c r="K1">
        <v>10</v>
      </c>
      <c r="L1">
        <v>11</v>
      </c>
      <c r="M1">
        <v>12</v>
      </c>
      <c r="N1">
        <v>13</v>
      </c>
      <c r="O1">
        <v>14</v>
      </c>
    </row>
    <row r="2" spans="1:26" x14ac:dyDescent="0.3">
      <c r="E2" t="s">
        <v>1339</v>
      </c>
      <c r="M2" t="s">
        <v>1339</v>
      </c>
      <c r="U2" t="s">
        <v>1339</v>
      </c>
    </row>
    <row r="3" spans="1:26" x14ac:dyDescent="0.3">
      <c r="E3" t="s">
        <v>1340</v>
      </c>
      <c r="M3" t="s">
        <v>1341</v>
      </c>
      <c r="U3" t="s">
        <v>1342</v>
      </c>
    </row>
    <row r="4" spans="1:26" x14ac:dyDescent="0.3">
      <c r="A4" t="s">
        <v>1284</v>
      </c>
      <c r="B4" t="s">
        <v>1285</v>
      </c>
      <c r="E4" t="s">
        <v>1343</v>
      </c>
      <c r="F4" t="s">
        <v>1344</v>
      </c>
      <c r="G4" t="s">
        <v>1345</v>
      </c>
      <c r="H4" t="s">
        <v>1336</v>
      </c>
      <c r="I4" t="s">
        <v>1337</v>
      </c>
      <c r="J4" t="s">
        <v>1338</v>
      </c>
      <c r="M4" t="s">
        <v>1343</v>
      </c>
      <c r="N4" t="s">
        <v>1344</v>
      </c>
      <c r="O4" t="s">
        <v>1345</v>
      </c>
      <c r="P4" t="s">
        <v>1336</v>
      </c>
      <c r="Q4" t="s">
        <v>1337</v>
      </c>
      <c r="R4" t="s">
        <v>1338</v>
      </c>
      <c r="U4" t="s">
        <v>1343</v>
      </c>
      <c r="V4" t="s">
        <v>1344</v>
      </c>
      <c r="W4" t="s">
        <v>1345</v>
      </c>
      <c r="X4" t="s">
        <v>1336</v>
      </c>
      <c r="Y4" t="s">
        <v>1337</v>
      </c>
      <c r="Z4" t="s">
        <v>1338</v>
      </c>
    </row>
    <row r="6" spans="1:26" x14ac:dyDescent="0.3">
      <c r="A6" t="s">
        <v>3</v>
      </c>
      <c r="B6" t="s">
        <v>3</v>
      </c>
      <c r="E6">
        <v>1420</v>
      </c>
      <c r="F6">
        <v>1075</v>
      </c>
      <c r="G6">
        <v>1122</v>
      </c>
      <c r="H6">
        <v>918</v>
      </c>
      <c r="I6">
        <v>912</v>
      </c>
      <c r="J6">
        <v>991</v>
      </c>
    </row>
    <row r="8" spans="1:26" x14ac:dyDescent="0.3">
      <c r="A8" t="s">
        <v>1325</v>
      </c>
    </row>
    <row r="10" spans="1:2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865</v>
      </c>
      <c r="F10">
        <v>803</v>
      </c>
      <c r="G10">
        <v>855</v>
      </c>
      <c r="H10">
        <v>707</v>
      </c>
      <c r="I10">
        <v>715</v>
      </c>
      <c r="J10">
        <v>729</v>
      </c>
      <c r="M10">
        <v>1040</v>
      </c>
      <c r="N10">
        <v>980</v>
      </c>
      <c r="O10">
        <v>1060</v>
      </c>
      <c r="P10">
        <v>880</v>
      </c>
      <c r="Q10">
        <v>910</v>
      </c>
      <c r="R10">
        <v>920</v>
      </c>
      <c r="U10">
        <v>120231.21387283238</v>
      </c>
      <c r="V10">
        <v>122042.3412204234</v>
      </c>
      <c r="W10">
        <v>123976.60818713449</v>
      </c>
      <c r="X10">
        <v>124469.58981612447</v>
      </c>
      <c r="Y10">
        <v>127272.72727272726</v>
      </c>
      <c r="Z10">
        <v>126200.27434842251</v>
      </c>
    </row>
    <row r="11" spans="1:2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1263</v>
      </c>
      <c r="F11">
        <v>893</v>
      </c>
      <c r="G11">
        <v>1122</v>
      </c>
      <c r="H11">
        <v>906</v>
      </c>
      <c r="I11">
        <v>908</v>
      </c>
      <c r="J11">
        <v>1034</v>
      </c>
      <c r="M11">
        <v>1330</v>
      </c>
      <c r="N11">
        <v>940</v>
      </c>
      <c r="O11">
        <v>1180</v>
      </c>
      <c r="P11">
        <v>960</v>
      </c>
      <c r="Q11">
        <v>970</v>
      </c>
      <c r="R11">
        <v>1100</v>
      </c>
      <c r="U11">
        <v>105304.82977038797</v>
      </c>
      <c r="V11">
        <v>105263.15789473684</v>
      </c>
      <c r="W11">
        <v>105169.34046345811</v>
      </c>
      <c r="X11">
        <v>105960.26490066225</v>
      </c>
      <c r="Y11">
        <v>106828.19383259912</v>
      </c>
      <c r="Z11">
        <v>106382.97872340426</v>
      </c>
    </row>
    <row r="12" spans="1:2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1984</v>
      </c>
      <c r="F12">
        <v>1331</v>
      </c>
      <c r="G12">
        <v>1477</v>
      </c>
      <c r="H12">
        <v>1090</v>
      </c>
      <c r="I12">
        <v>1097</v>
      </c>
      <c r="J12">
        <v>1230</v>
      </c>
      <c r="M12">
        <v>1850</v>
      </c>
      <c r="N12">
        <v>1240</v>
      </c>
      <c r="O12">
        <v>1370</v>
      </c>
      <c r="P12">
        <v>1020</v>
      </c>
      <c r="Q12">
        <v>1030</v>
      </c>
      <c r="R12">
        <v>1150</v>
      </c>
      <c r="U12">
        <v>93245.967741935485</v>
      </c>
      <c r="V12">
        <v>93163.03531179564</v>
      </c>
      <c r="W12">
        <v>92755.585646580905</v>
      </c>
      <c r="X12">
        <v>93577.981651376147</v>
      </c>
      <c r="Y12">
        <v>93892.433910665452</v>
      </c>
      <c r="Z12">
        <v>93495.934959349586</v>
      </c>
    </row>
    <row r="13" spans="1:2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2282</v>
      </c>
      <c r="F13">
        <v>1540</v>
      </c>
      <c r="G13">
        <v>1514</v>
      </c>
      <c r="H13">
        <v>1171</v>
      </c>
      <c r="I13">
        <v>1239</v>
      </c>
      <c r="J13">
        <v>1296</v>
      </c>
      <c r="M13">
        <v>1960</v>
      </c>
      <c r="N13">
        <v>1320</v>
      </c>
      <c r="O13">
        <v>1290</v>
      </c>
      <c r="P13">
        <v>990</v>
      </c>
      <c r="Q13">
        <v>1040</v>
      </c>
      <c r="R13">
        <v>1090</v>
      </c>
      <c r="U13">
        <v>85889.570552147241</v>
      </c>
      <c r="V13">
        <v>85714.28571428571</v>
      </c>
      <c r="W13">
        <v>85204.755614266833</v>
      </c>
      <c r="X13">
        <v>84543.125533731858</v>
      </c>
      <c r="Y13">
        <v>83938.660209846654</v>
      </c>
      <c r="Z13">
        <v>84104.938271604944</v>
      </c>
    </row>
    <row r="14" spans="1:2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1330</v>
      </c>
      <c r="F14">
        <v>1017</v>
      </c>
      <c r="G14">
        <v>0</v>
      </c>
      <c r="H14">
        <v>0</v>
      </c>
      <c r="I14">
        <v>0</v>
      </c>
      <c r="J14">
        <v>0</v>
      </c>
      <c r="M14">
        <v>1690</v>
      </c>
      <c r="N14">
        <v>1290</v>
      </c>
      <c r="O14">
        <v>0</v>
      </c>
      <c r="P14">
        <v>0</v>
      </c>
      <c r="Q14">
        <v>0</v>
      </c>
      <c r="R14">
        <v>0</v>
      </c>
      <c r="U14">
        <v>127067.66917293234</v>
      </c>
      <c r="V14">
        <v>126843.65781710914</v>
      </c>
    </row>
    <row r="15" spans="1:2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v>0</v>
      </c>
      <c r="F15">
        <v>0</v>
      </c>
      <c r="G15">
        <v>1025</v>
      </c>
      <c r="H15">
        <v>852</v>
      </c>
      <c r="I15">
        <v>911</v>
      </c>
      <c r="J15">
        <v>985</v>
      </c>
      <c r="M15">
        <v>0</v>
      </c>
      <c r="N15">
        <v>0</v>
      </c>
      <c r="O15">
        <v>2490</v>
      </c>
      <c r="P15">
        <v>2050</v>
      </c>
      <c r="Q15">
        <v>2200</v>
      </c>
      <c r="R15">
        <v>2380</v>
      </c>
      <c r="W15">
        <v>242926.82926829267</v>
      </c>
      <c r="X15">
        <v>240610.32863849765</v>
      </c>
      <c r="Y15">
        <v>241492.86498353459</v>
      </c>
      <c r="Z15">
        <v>241624.36548223352</v>
      </c>
    </row>
    <row r="16" spans="1:2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1075</v>
      </c>
      <c r="F16">
        <v>904</v>
      </c>
      <c r="G16">
        <v>1001</v>
      </c>
      <c r="H16">
        <v>744</v>
      </c>
      <c r="I16">
        <v>767</v>
      </c>
      <c r="J16">
        <v>891</v>
      </c>
      <c r="M16">
        <v>840</v>
      </c>
      <c r="N16">
        <v>710</v>
      </c>
      <c r="O16">
        <v>790</v>
      </c>
      <c r="P16">
        <v>590</v>
      </c>
      <c r="Q16">
        <v>610</v>
      </c>
      <c r="R16">
        <v>710</v>
      </c>
      <c r="U16">
        <v>78139.534883720931</v>
      </c>
      <c r="V16">
        <v>78539.823008849562</v>
      </c>
      <c r="W16">
        <v>78921.078921078923</v>
      </c>
      <c r="X16">
        <v>79301.075268817207</v>
      </c>
      <c r="Y16">
        <v>79530.638852672753</v>
      </c>
      <c r="Z16">
        <v>79685.746352413029</v>
      </c>
    </row>
    <row r="17" spans="2:2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734</v>
      </c>
      <c r="F17">
        <v>580</v>
      </c>
      <c r="G17">
        <v>587</v>
      </c>
      <c r="H17">
        <v>525</v>
      </c>
      <c r="I17">
        <v>554</v>
      </c>
      <c r="J17">
        <v>530</v>
      </c>
      <c r="M17">
        <v>1490</v>
      </c>
      <c r="N17">
        <v>1190</v>
      </c>
      <c r="O17">
        <v>1210</v>
      </c>
      <c r="P17">
        <v>1090</v>
      </c>
      <c r="Q17">
        <v>1150</v>
      </c>
      <c r="R17">
        <v>1100</v>
      </c>
      <c r="U17">
        <v>202997.27520435967</v>
      </c>
      <c r="V17">
        <v>205172.41379310345</v>
      </c>
      <c r="W17">
        <v>206132.87904599658</v>
      </c>
      <c r="X17">
        <v>207619.0476190476</v>
      </c>
      <c r="Y17">
        <v>207581.2274368231</v>
      </c>
      <c r="Z17">
        <v>207547.16981132075</v>
      </c>
    </row>
    <row r="18" spans="2:2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1029</v>
      </c>
      <c r="F18">
        <v>916</v>
      </c>
      <c r="G18">
        <v>899</v>
      </c>
      <c r="H18">
        <v>757</v>
      </c>
      <c r="I18">
        <v>816</v>
      </c>
      <c r="J18">
        <v>871</v>
      </c>
      <c r="M18">
        <v>3210</v>
      </c>
      <c r="N18">
        <v>2880</v>
      </c>
      <c r="O18">
        <v>2860</v>
      </c>
      <c r="P18">
        <v>2400</v>
      </c>
      <c r="Q18">
        <v>2610</v>
      </c>
      <c r="R18">
        <v>2790</v>
      </c>
      <c r="U18">
        <v>311953.35276967927</v>
      </c>
      <c r="V18">
        <v>314410.48034934496</v>
      </c>
      <c r="W18">
        <v>318131.25695216906</v>
      </c>
      <c r="X18">
        <v>317040.95112285338</v>
      </c>
      <c r="Y18">
        <v>319852.94117647054</v>
      </c>
      <c r="Z18">
        <v>320321.46957520087</v>
      </c>
    </row>
    <row r="19" spans="2:2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v>0</v>
      </c>
      <c r="F19">
        <v>0</v>
      </c>
      <c r="G19">
        <v>0</v>
      </c>
      <c r="H19">
        <v>691</v>
      </c>
      <c r="I19">
        <v>749</v>
      </c>
      <c r="J19">
        <v>821</v>
      </c>
      <c r="M19">
        <v>0</v>
      </c>
      <c r="N19">
        <v>0</v>
      </c>
      <c r="O19">
        <v>0</v>
      </c>
      <c r="P19">
        <v>2270</v>
      </c>
      <c r="Q19">
        <v>2470</v>
      </c>
      <c r="R19">
        <v>2710</v>
      </c>
      <c r="X19">
        <v>328509.40665701882</v>
      </c>
      <c r="Y19">
        <v>329773.03070761013</v>
      </c>
      <c r="Z19">
        <v>330085.26187576127</v>
      </c>
    </row>
    <row r="20" spans="2:2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1181</v>
      </c>
      <c r="F20">
        <v>1097</v>
      </c>
      <c r="G20">
        <v>1238</v>
      </c>
      <c r="H20">
        <v>1017</v>
      </c>
      <c r="I20">
        <v>1040</v>
      </c>
      <c r="J20">
        <v>1093</v>
      </c>
      <c r="M20">
        <v>2050</v>
      </c>
      <c r="N20">
        <v>1920</v>
      </c>
      <c r="O20">
        <v>2190</v>
      </c>
      <c r="P20">
        <v>1820</v>
      </c>
      <c r="Q20">
        <v>1900</v>
      </c>
      <c r="R20">
        <v>2000</v>
      </c>
      <c r="U20">
        <v>173581.71041490263</v>
      </c>
      <c r="V20">
        <v>175022.78942570646</v>
      </c>
      <c r="W20">
        <v>176898.22294022617</v>
      </c>
      <c r="X20">
        <v>178957.71878072762</v>
      </c>
      <c r="Y20">
        <v>182692.30769230769</v>
      </c>
      <c r="Z20">
        <v>182982.61665141809</v>
      </c>
    </row>
    <row r="21" spans="2:2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1454</v>
      </c>
      <c r="F21">
        <v>1161</v>
      </c>
      <c r="G21">
        <v>1117</v>
      </c>
      <c r="H21">
        <v>956</v>
      </c>
      <c r="I21">
        <v>976</v>
      </c>
      <c r="J21">
        <v>1023</v>
      </c>
      <c r="M21">
        <v>3300</v>
      </c>
      <c r="N21">
        <v>2630</v>
      </c>
      <c r="O21">
        <v>2520</v>
      </c>
      <c r="P21">
        <v>2170</v>
      </c>
      <c r="Q21">
        <v>2230</v>
      </c>
      <c r="R21">
        <v>2330</v>
      </c>
      <c r="U21">
        <v>226960.11004126546</v>
      </c>
      <c r="V21">
        <v>226528.85443583116</v>
      </c>
      <c r="W21">
        <v>225604.29722470907</v>
      </c>
      <c r="X21">
        <v>226987.44769874474</v>
      </c>
      <c r="Y21">
        <v>228483.60655737706</v>
      </c>
      <c r="Z21">
        <v>227761.48582600197</v>
      </c>
    </row>
    <row r="22" spans="2:2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1627</v>
      </c>
      <c r="F22">
        <v>1180</v>
      </c>
      <c r="G22">
        <v>1066</v>
      </c>
      <c r="H22">
        <v>930</v>
      </c>
      <c r="I22">
        <v>928</v>
      </c>
      <c r="J22">
        <v>984</v>
      </c>
      <c r="M22">
        <v>3350</v>
      </c>
      <c r="N22">
        <v>2440</v>
      </c>
      <c r="O22">
        <v>2200</v>
      </c>
      <c r="P22">
        <v>1930</v>
      </c>
      <c r="Q22">
        <v>1920</v>
      </c>
      <c r="R22">
        <v>2040</v>
      </c>
      <c r="U22">
        <v>205900.43023970499</v>
      </c>
      <c r="V22">
        <v>206779.66101694916</v>
      </c>
      <c r="W22">
        <v>206378.98686679176</v>
      </c>
      <c r="X22">
        <v>207526.88172043013</v>
      </c>
      <c r="Y22">
        <v>206896.55172413794</v>
      </c>
      <c r="Z22">
        <v>207317.07317073172</v>
      </c>
    </row>
    <row r="23" spans="2:2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1640</v>
      </c>
      <c r="F23">
        <v>1211</v>
      </c>
      <c r="G23">
        <v>1284</v>
      </c>
      <c r="H23">
        <v>1030</v>
      </c>
      <c r="I23">
        <v>1023</v>
      </c>
      <c r="J23">
        <v>1133</v>
      </c>
      <c r="M23">
        <v>5360</v>
      </c>
      <c r="N23">
        <v>3980</v>
      </c>
      <c r="O23">
        <v>4240</v>
      </c>
      <c r="P23">
        <v>3400</v>
      </c>
      <c r="Q23">
        <v>3390</v>
      </c>
      <c r="R23">
        <v>3750</v>
      </c>
      <c r="U23">
        <v>326829.26829268289</v>
      </c>
      <c r="V23">
        <v>328654.00495458301</v>
      </c>
      <c r="W23">
        <v>330218.06853582553</v>
      </c>
      <c r="X23">
        <v>330097.08737864078</v>
      </c>
      <c r="Y23">
        <v>331378.29912023462</v>
      </c>
      <c r="Z23">
        <v>330979.69991173875</v>
      </c>
    </row>
    <row r="24" spans="2:2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2284</v>
      </c>
      <c r="F24">
        <v>1447</v>
      </c>
      <c r="G24">
        <v>1427</v>
      </c>
      <c r="H24">
        <v>1118</v>
      </c>
      <c r="I24">
        <v>1063</v>
      </c>
      <c r="J24">
        <v>1272</v>
      </c>
      <c r="M24">
        <v>7480</v>
      </c>
      <c r="N24">
        <v>4730</v>
      </c>
      <c r="O24">
        <v>4670</v>
      </c>
      <c r="P24">
        <v>3670</v>
      </c>
      <c r="Q24">
        <v>3510</v>
      </c>
      <c r="R24">
        <v>4200</v>
      </c>
      <c r="U24">
        <v>327495.62171628722</v>
      </c>
      <c r="V24">
        <v>326883.20663441601</v>
      </c>
      <c r="W24">
        <v>327259.98598458304</v>
      </c>
      <c r="X24">
        <v>328264.75849731662</v>
      </c>
      <c r="Y24">
        <v>330197.55409219192</v>
      </c>
      <c r="Z24">
        <v>330188.67924528301</v>
      </c>
    </row>
    <row r="25" spans="2:2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2164</v>
      </c>
      <c r="F25">
        <v>1391</v>
      </c>
      <c r="G25">
        <v>1517</v>
      </c>
      <c r="H25">
        <v>1162</v>
      </c>
      <c r="I25">
        <v>1124</v>
      </c>
      <c r="J25">
        <v>1395</v>
      </c>
      <c r="M25">
        <v>1410</v>
      </c>
      <c r="N25">
        <v>900</v>
      </c>
      <c r="O25">
        <v>980</v>
      </c>
      <c r="P25">
        <v>750</v>
      </c>
      <c r="Q25">
        <v>730</v>
      </c>
      <c r="R25">
        <v>910</v>
      </c>
      <c r="U25">
        <v>65157.116451016635</v>
      </c>
      <c r="V25">
        <v>64701.653486700212</v>
      </c>
      <c r="W25">
        <v>64601.18655240607</v>
      </c>
      <c r="X25">
        <v>64543.889845094665</v>
      </c>
      <c r="Y25">
        <v>64946.619217081854</v>
      </c>
      <c r="Z25">
        <v>65232.974910394259</v>
      </c>
    </row>
    <row r="26" spans="2:2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1849</v>
      </c>
      <c r="F26">
        <v>1350</v>
      </c>
      <c r="G26">
        <v>1321</v>
      </c>
      <c r="H26">
        <v>1031</v>
      </c>
      <c r="I26">
        <v>1089</v>
      </c>
      <c r="J26">
        <v>1156</v>
      </c>
      <c r="M26">
        <v>2990</v>
      </c>
      <c r="N26">
        <v>2180</v>
      </c>
      <c r="O26">
        <v>2130</v>
      </c>
      <c r="P26">
        <v>1660</v>
      </c>
      <c r="Q26">
        <v>1750</v>
      </c>
      <c r="R26">
        <v>1860</v>
      </c>
      <c r="U26">
        <v>161709.03190914009</v>
      </c>
      <c r="V26">
        <v>161481.48148148149</v>
      </c>
      <c r="W26">
        <v>161241.48372445119</v>
      </c>
      <c r="X26">
        <v>161008.72938894277</v>
      </c>
      <c r="Y26">
        <v>160697.88797061524</v>
      </c>
      <c r="Z26">
        <v>160899.65397923873</v>
      </c>
    </row>
    <row r="27" spans="2:2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0</v>
      </c>
      <c r="F27">
        <v>0</v>
      </c>
      <c r="G27">
        <v>1933</v>
      </c>
      <c r="H27">
        <v>1825</v>
      </c>
      <c r="I27">
        <v>1484</v>
      </c>
      <c r="J27">
        <v>1728</v>
      </c>
      <c r="M27">
        <v>0</v>
      </c>
      <c r="N27">
        <v>0</v>
      </c>
      <c r="O27">
        <v>4030</v>
      </c>
      <c r="P27">
        <v>3810</v>
      </c>
      <c r="Q27">
        <v>3090</v>
      </c>
      <c r="R27">
        <v>3600</v>
      </c>
      <c r="W27">
        <v>208484.22141748577</v>
      </c>
      <c r="X27">
        <v>208767.12328767125</v>
      </c>
      <c r="Y27">
        <v>208221.0242587601</v>
      </c>
      <c r="Z27">
        <v>208333.33333333334</v>
      </c>
    </row>
    <row r="28" spans="2:2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2742</v>
      </c>
      <c r="F28">
        <v>2153</v>
      </c>
      <c r="G28">
        <v>2235</v>
      </c>
      <c r="H28">
        <v>1792</v>
      </c>
      <c r="I28">
        <v>1630</v>
      </c>
      <c r="J28">
        <v>1713</v>
      </c>
      <c r="M28">
        <v>5440</v>
      </c>
      <c r="N28">
        <v>4240</v>
      </c>
      <c r="O28">
        <v>4390</v>
      </c>
      <c r="P28">
        <v>3510</v>
      </c>
      <c r="Q28">
        <v>3200</v>
      </c>
      <c r="R28">
        <v>3370</v>
      </c>
      <c r="U28">
        <v>198395.33187454412</v>
      </c>
      <c r="V28">
        <v>196934.50998606594</v>
      </c>
      <c r="W28">
        <v>196420.58165548099</v>
      </c>
      <c r="X28">
        <v>195870.53571428574</v>
      </c>
      <c r="Y28">
        <v>196319.01840490798</v>
      </c>
      <c r="Z28">
        <v>196730.88149445417</v>
      </c>
    </row>
    <row r="29" spans="2:2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1805</v>
      </c>
      <c r="F29">
        <v>1303</v>
      </c>
      <c r="G29">
        <v>1373</v>
      </c>
      <c r="H29">
        <v>1096</v>
      </c>
      <c r="I29">
        <v>1006</v>
      </c>
      <c r="J29">
        <v>1137</v>
      </c>
      <c r="M29">
        <v>1440</v>
      </c>
      <c r="N29">
        <v>1030</v>
      </c>
      <c r="O29">
        <v>1090</v>
      </c>
      <c r="P29">
        <v>870</v>
      </c>
      <c r="Q29">
        <v>800</v>
      </c>
      <c r="R29">
        <v>910</v>
      </c>
      <c r="U29">
        <v>79778.393351800551</v>
      </c>
      <c r="V29">
        <v>79048.349961627013</v>
      </c>
      <c r="W29">
        <v>79388.201019664979</v>
      </c>
      <c r="X29">
        <v>79379.562043795624</v>
      </c>
      <c r="Y29">
        <v>79522.86282306163</v>
      </c>
      <c r="Z29">
        <v>80035.180299032538</v>
      </c>
    </row>
    <row r="30" spans="2:2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2292</v>
      </c>
      <c r="F30">
        <v>1472</v>
      </c>
      <c r="G30">
        <v>1631</v>
      </c>
      <c r="H30">
        <v>1246</v>
      </c>
      <c r="I30">
        <v>1155</v>
      </c>
      <c r="J30">
        <v>1262</v>
      </c>
      <c r="M30">
        <v>1320</v>
      </c>
      <c r="N30">
        <v>850</v>
      </c>
      <c r="O30">
        <v>940</v>
      </c>
      <c r="P30">
        <v>720</v>
      </c>
      <c r="Q30">
        <v>660</v>
      </c>
      <c r="R30">
        <v>730</v>
      </c>
      <c r="U30">
        <v>57591.623036649216</v>
      </c>
      <c r="V30">
        <v>57744.565217391304</v>
      </c>
      <c r="W30">
        <v>57633.353770692818</v>
      </c>
      <c r="X30">
        <v>57784.911717495983</v>
      </c>
      <c r="Y30">
        <v>57142.857142857145</v>
      </c>
      <c r="Z30">
        <v>57844.6909667195</v>
      </c>
    </row>
    <row r="31" spans="2:2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1305</v>
      </c>
      <c r="F31">
        <v>912</v>
      </c>
      <c r="G31">
        <v>1119</v>
      </c>
      <c r="H31">
        <v>897</v>
      </c>
      <c r="I31">
        <v>965</v>
      </c>
      <c r="J31">
        <v>948</v>
      </c>
      <c r="M31">
        <v>1470</v>
      </c>
      <c r="N31">
        <v>1030</v>
      </c>
      <c r="O31">
        <v>1270</v>
      </c>
      <c r="P31">
        <v>1010</v>
      </c>
      <c r="Q31">
        <v>1090</v>
      </c>
      <c r="R31">
        <v>1070</v>
      </c>
      <c r="U31">
        <v>112643.67816091953</v>
      </c>
      <c r="V31">
        <v>112938.59649122808</v>
      </c>
      <c r="W31">
        <v>113494.19124218052</v>
      </c>
      <c r="X31">
        <v>112597.54738015607</v>
      </c>
      <c r="Y31">
        <v>112953.36787564766</v>
      </c>
      <c r="Z31">
        <v>112869.19831223629</v>
      </c>
    </row>
    <row r="32" spans="2:2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1927</v>
      </c>
      <c r="F32">
        <v>1378</v>
      </c>
      <c r="G32">
        <v>1246</v>
      </c>
      <c r="H32">
        <v>1151</v>
      </c>
      <c r="I32">
        <v>1170</v>
      </c>
      <c r="J32">
        <v>1249</v>
      </c>
      <c r="M32">
        <v>1550</v>
      </c>
      <c r="N32">
        <v>1110</v>
      </c>
      <c r="O32">
        <v>1000</v>
      </c>
      <c r="P32">
        <v>920</v>
      </c>
      <c r="Q32">
        <v>930</v>
      </c>
      <c r="R32">
        <v>990</v>
      </c>
      <c r="U32">
        <v>80435.910742086155</v>
      </c>
      <c r="V32">
        <v>80551.523947750364</v>
      </c>
      <c r="W32">
        <v>80256.821829855529</v>
      </c>
      <c r="X32">
        <v>79930.495221546487</v>
      </c>
      <c r="Y32">
        <v>79487.179487179485</v>
      </c>
      <c r="Z32">
        <v>79263.410728582865</v>
      </c>
    </row>
    <row r="33" spans="2:2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0</v>
      </c>
      <c r="F33">
        <v>0</v>
      </c>
      <c r="G33">
        <v>0</v>
      </c>
      <c r="H33">
        <v>0</v>
      </c>
      <c r="I33">
        <v>0</v>
      </c>
      <c r="J33">
        <v>0</v>
      </c>
      <c r="M33">
        <v>0</v>
      </c>
      <c r="N33">
        <v>0</v>
      </c>
      <c r="O33">
        <v>0</v>
      </c>
      <c r="P33">
        <v>0</v>
      </c>
      <c r="Q33">
        <v>0</v>
      </c>
      <c r="R33">
        <v>0</v>
      </c>
    </row>
    <row r="34" spans="2:2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2360</v>
      </c>
      <c r="F34">
        <v>1381</v>
      </c>
      <c r="G34">
        <v>1549</v>
      </c>
      <c r="H34">
        <v>1122</v>
      </c>
      <c r="I34">
        <v>1146</v>
      </c>
      <c r="J34">
        <v>1182</v>
      </c>
      <c r="M34">
        <v>4030</v>
      </c>
      <c r="N34">
        <v>2360</v>
      </c>
      <c r="O34">
        <v>2630</v>
      </c>
      <c r="P34">
        <v>1890</v>
      </c>
      <c r="Q34">
        <v>1920</v>
      </c>
      <c r="R34">
        <v>1980</v>
      </c>
      <c r="U34">
        <v>170762.7118644068</v>
      </c>
      <c r="V34">
        <v>170890.6589427951</v>
      </c>
      <c r="W34">
        <v>169786.9593285991</v>
      </c>
      <c r="X34">
        <v>168449.19786096257</v>
      </c>
      <c r="Y34">
        <v>167539.26701570681</v>
      </c>
      <c r="Z34">
        <v>167512.69035532995</v>
      </c>
    </row>
    <row r="35" spans="2:2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1304</v>
      </c>
      <c r="F35">
        <v>847</v>
      </c>
      <c r="G35">
        <v>978</v>
      </c>
      <c r="H35">
        <v>750</v>
      </c>
      <c r="I35">
        <v>743</v>
      </c>
      <c r="J35">
        <v>811</v>
      </c>
      <c r="M35">
        <v>3050</v>
      </c>
      <c r="N35">
        <v>2000</v>
      </c>
      <c r="O35">
        <v>2320</v>
      </c>
      <c r="P35">
        <v>1760</v>
      </c>
      <c r="Q35">
        <v>1740</v>
      </c>
      <c r="R35">
        <v>1900</v>
      </c>
      <c r="U35">
        <v>233895.70552147241</v>
      </c>
      <c r="V35">
        <v>236127.50885478157</v>
      </c>
      <c r="W35">
        <v>237218.81390593047</v>
      </c>
      <c r="X35">
        <v>234666.66666666669</v>
      </c>
      <c r="Y35">
        <v>234185.73351278601</v>
      </c>
      <c r="Z35">
        <v>234278.66831072752</v>
      </c>
    </row>
    <row r="36" spans="2:2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1147</v>
      </c>
      <c r="F36">
        <v>881</v>
      </c>
      <c r="G36">
        <v>820</v>
      </c>
      <c r="H36">
        <v>768</v>
      </c>
      <c r="I36">
        <v>725</v>
      </c>
      <c r="J36">
        <v>770</v>
      </c>
      <c r="M36">
        <v>1590</v>
      </c>
      <c r="N36">
        <v>1200</v>
      </c>
      <c r="O36">
        <v>1110</v>
      </c>
      <c r="P36">
        <v>1030</v>
      </c>
      <c r="Q36">
        <v>970</v>
      </c>
      <c r="R36">
        <v>1030</v>
      </c>
      <c r="U36">
        <v>138622.49346120315</v>
      </c>
      <c r="V36">
        <v>136208.85357548241</v>
      </c>
      <c r="W36">
        <v>135365.85365853657</v>
      </c>
      <c r="X36">
        <v>134114.58333333334</v>
      </c>
      <c r="Y36">
        <v>133793.10344827586</v>
      </c>
      <c r="Z36">
        <v>133766.23376623375</v>
      </c>
    </row>
    <row r="37" spans="2:2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1530</v>
      </c>
      <c r="F37">
        <v>1502</v>
      </c>
      <c r="G37">
        <v>1560</v>
      </c>
      <c r="H37">
        <v>1358</v>
      </c>
      <c r="I37">
        <v>1240</v>
      </c>
      <c r="J37">
        <v>1396</v>
      </c>
      <c r="M37">
        <v>2710</v>
      </c>
      <c r="N37">
        <v>2650</v>
      </c>
      <c r="O37">
        <v>2740</v>
      </c>
      <c r="P37">
        <v>2380</v>
      </c>
      <c r="Q37">
        <v>2170</v>
      </c>
      <c r="R37">
        <v>2450</v>
      </c>
      <c r="U37">
        <v>177124.18300653595</v>
      </c>
      <c r="V37">
        <v>176431.42476697735</v>
      </c>
      <c r="W37">
        <v>175641.02564102566</v>
      </c>
      <c r="X37">
        <v>175257.73195876289</v>
      </c>
      <c r="Y37">
        <v>175000</v>
      </c>
      <c r="Z37">
        <v>175501.43266475643</v>
      </c>
    </row>
    <row r="38" spans="2:2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2082</v>
      </c>
      <c r="F38">
        <v>1400</v>
      </c>
      <c r="G38">
        <v>1436</v>
      </c>
      <c r="H38">
        <v>1062</v>
      </c>
      <c r="I38">
        <v>1021</v>
      </c>
      <c r="J38">
        <v>1153</v>
      </c>
      <c r="M38">
        <v>1860</v>
      </c>
      <c r="N38">
        <v>1250</v>
      </c>
      <c r="O38">
        <v>1270</v>
      </c>
      <c r="P38">
        <v>940</v>
      </c>
      <c r="Q38">
        <v>900</v>
      </c>
      <c r="R38">
        <v>1020</v>
      </c>
      <c r="U38">
        <v>89337.175792507202</v>
      </c>
      <c r="V38">
        <v>89285.71428571429</v>
      </c>
      <c r="W38">
        <v>88440.111420612811</v>
      </c>
      <c r="X38">
        <v>88512.241054613944</v>
      </c>
      <c r="Y38">
        <v>88148.873653281087</v>
      </c>
      <c r="Z38">
        <v>88464.874241110141</v>
      </c>
    </row>
    <row r="39" spans="2:2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1129</v>
      </c>
      <c r="F39">
        <v>824</v>
      </c>
      <c r="G39">
        <v>960</v>
      </c>
      <c r="H39">
        <v>874</v>
      </c>
      <c r="I39">
        <v>808</v>
      </c>
      <c r="J39">
        <v>984</v>
      </c>
      <c r="M39">
        <v>1930</v>
      </c>
      <c r="N39">
        <v>1400</v>
      </c>
      <c r="O39">
        <v>1630</v>
      </c>
      <c r="P39">
        <v>1480</v>
      </c>
      <c r="Q39">
        <v>1360</v>
      </c>
      <c r="R39">
        <v>1660</v>
      </c>
      <c r="U39">
        <v>170947.74136403899</v>
      </c>
      <c r="V39">
        <v>169902.9126213592</v>
      </c>
      <c r="W39">
        <v>169791.66666666669</v>
      </c>
      <c r="X39">
        <v>169336.38443935927</v>
      </c>
      <c r="Y39">
        <v>168316.8316831683</v>
      </c>
      <c r="Z39">
        <v>168699.18699186991</v>
      </c>
    </row>
    <row r="40" spans="2:2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1415</v>
      </c>
      <c r="F40">
        <v>1295</v>
      </c>
      <c r="G40">
        <v>1301</v>
      </c>
      <c r="H40">
        <v>989</v>
      </c>
      <c r="I40">
        <v>960</v>
      </c>
      <c r="J40">
        <v>1056</v>
      </c>
      <c r="M40">
        <v>1380</v>
      </c>
      <c r="N40">
        <v>1260</v>
      </c>
      <c r="O40">
        <v>1260</v>
      </c>
      <c r="P40">
        <v>950</v>
      </c>
      <c r="Q40">
        <v>910</v>
      </c>
      <c r="R40">
        <v>1010</v>
      </c>
      <c r="U40">
        <v>97526.501766784451</v>
      </c>
      <c r="V40">
        <v>97297.297297297293</v>
      </c>
      <c r="W40">
        <v>96848.578016910062</v>
      </c>
      <c r="X40">
        <v>96056.622851365013</v>
      </c>
      <c r="Y40">
        <v>94791.666666666672</v>
      </c>
      <c r="Z40">
        <v>95643.939393939392</v>
      </c>
    </row>
    <row r="41" spans="2:2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1922</v>
      </c>
      <c r="F41">
        <v>1470</v>
      </c>
      <c r="G41">
        <v>1409</v>
      </c>
      <c r="H41">
        <v>908</v>
      </c>
      <c r="I41">
        <v>1141</v>
      </c>
      <c r="J41">
        <v>1166</v>
      </c>
      <c r="M41">
        <v>2010</v>
      </c>
      <c r="N41">
        <v>1530</v>
      </c>
      <c r="O41">
        <v>1470</v>
      </c>
      <c r="P41">
        <v>940</v>
      </c>
      <c r="Q41">
        <v>1180</v>
      </c>
      <c r="R41">
        <v>1210</v>
      </c>
      <c r="U41">
        <v>104578.56399583767</v>
      </c>
      <c r="V41">
        <v>104081.63265306123</v>
      </c>
      <c r="W41">
        <v>104329.31156848829</v>
      </c>
      <c r="X41">
        <v>103524.22907488987</v>
      </c>
      <c r="Y41">
        <v>103418.05433829974</v>
      </c>
      <c r="Z41">
        <v>103773.58490566038</v>
      </c>
    </row>
    <row r="42" spans="2:2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1411</v>
      </c>
      <c r="F42">
        <v>1193</v>
      </c>
      <c r="G42">
        <v>1151</v>
      </c>
      <c r="H42">
        <v>969</v>
      </c>
      <c r="I42">
        <v>889</v>
      </c>
      <c r="J42">
        <v>1001</v>
      </c>
      <c r="M42">
        <v>1750</v>
      </c>
      <c r="N42">
        <v>1480</v>
      </c>
      <c r="O42">
        <v>1430</v>
      </c>
      <c r="P42">
        <v>1200</v>
      </c>
      <c r="Q42">
        <v>1110</v>
      </c>
      <c r="R42">
        <v>1250</v>
      </c>
      <c r="U42">
        <v>124025.51381998583</v>
      </c>
      <c r="V42">
        <v>124056.99916177704</v>
      </c>
      <c r="W42">
        <v>124239.79148566465</v>
      </c>
      <c r="X42">
        <v>123839.00928792568</v>
      </c>
      <c r="Y42">
        <v>124859.39257592801</v>
      </c>
      <c r="Z42">
        <v>124875.12487512488</v>
      </c>
    </row>
    <row r="43" spans="2:2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1939</v>
      </c>
      <c r="F43">
        <v>1376</v>
      </c>
      <c r="G43">
        <v>1413</v>
      </c>
      <c r="H43">
        <v>1179</v>
      </c>
      <c r="I43">
        <v>1064</v>
      </c>
      <c r="J43">
        <v>1180</v>
      </c>
      <c r="M43">
        <v>3700</v>
      </c>
      <c r="N43">
        <v>2620</v>
      </c>
      <c r="O43">
        <v>2690</v>
      </c>
      <c r="P43">
        <v>2240</v>
      </c>
      <c r="Q43">
        <v>2030</v>
      </c>
      <c r="R43">
        <v>2250</v>
      </c>
      <c r="U43">
        <v>190820.01031459513</v>
      </c>
      <c r="V43">
        <v>190406.97674418605</v>
      </c>
      <c r="W43">
        <v>190375.08846426045</v>
      </c>
      <c r="X43">
        <v>189991.51823579305</v>
      </c>
      <c r="Y43">
        <v>190789.47368421053</v>
      </c>
      <c r="Z43">
        <v>190677.96610169491</v>
      </c>
    </row>
    <row r="44" spans="2:2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1411</v>
      </c>
      <c r="F44">
        <v>908</v>
      </c>
      <c r="G44">
        <v>922</v>
      </c>
      <c r="H44">
        <v>749</v>
      </c>
      <c r="I44">
        <v>648</v>
      </c>
      <c r="J44">
        <v>715</v>
      </c>
      <c r="M44">
        <v>3200</v>
      </c>
      <c r="N44">
        <v>2090</v>
      </c>
      <c r="O44">
        <v>2130</v>
      </c>
      <c r="P44">
        <v>1740</v>
      </c>
      <c r="Q44">
        <v>1530</v>
      </c>
      <c r="R44">
        <v>1680</v>
      </c>
      <c r="U44">
        <v>226789.51098511694</v>
      </c>
      <c r="V44">
        <v>230176.2114537445</v>
      </c>
      <c r="W44">
        <v>231019.52277657264</v>
      </c>
      <c r="X44">
        <v>232309.7463284379</v>
      </c>
      <c r="Y44">
        <v>236111.11111111112</v>
      </c>
      <c r="Z44">
        <v>234965.03496503495</v>
      </c>
    </row>
    <row r="45" spans="2:2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1404</v>
      </c>
      <c r="F45">
        <v>1024</v>
      </c>
      <c r="G45">
        <v>1137</v>
      </c>
      <c r="H45">
        <v>909</v>
      </c>
      <c r="I45">
        <v>844</v>
      </c>
      <c r="J45">
        <v>928</v>
      </c>
      <c r="M45">
        <v>1740</v>
      </c>
      <c r="N45">
        <v>1280</v>
      </c>
      <c r="O45">
        <v>1420</v>
      </c>
      <c r="P45">
        <v>1140</v>
      </c>
      <c r="Q45">
        <v>1050</v>
      </c>
      <c r="R45">
        <v>1150</v>
      </c>
      <c r="U45">
        <v>123931.62393162392</v>
      </c>
      <c r="V45">
        <v>124999.99999999999</v>
      </c>
      <c r="W45">
        <v>124890.06156552331</v>
      </c>
      <c r="X45">
        <v>125412.5412541254</v>
      </c>
      <c r="Y45">
        <v>124407.58293838863</v>
      </c>
      <c r="Z45">
        <v>123922.41379310345</v>
      </c>
    </row>
    <row r="46" spans="2:2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2232</v>
      </c>
      <c r="F46">
        <v>1500</v>
      </c>
      <c r="G46">
        <v>1520</v>
      </c>
      <c r="H46">
        <v>1303</v>
      </c>
      <c r="I46">
        <v>1406</v>
      </c>
      <c r="J46">
        <v>1489</v>
      </c>
      <c r="M46">
        <v>3760</v>
      </c>
      <c r="N46">
        <v>2520</v>
      </c>
      <c r="O46">
        <v>2550</v>
      </c>
      <c r="P46">
        <v>2160</v>
      </c>
      <c r="Q46">
        <v>2330</v>
      </c>
      <c r="R46">
        <v>2470</v>
      </c>
      <c r="U46">
        <v>168458.78136200717</v>
      </c>
      <c r="V46">
        <v>168000</v>
      </c>
      <c r="W46">
        <v>167763.15789473685</v>
      </c>
      <c r="X46">
        <v>165771.29700690715</v>
      </c>
      <c r="Y46">
        <v>165718.34992887624</v>
      </c>
      <c r="Z46">
        <v>165883.1430490262</v>
      </c>
    </row>
    <row r="47" spans="2:2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1433</v>
      </c>
      <c r="F47">
        <v>1132</v>
      </c>
      <c r="G47">
        <v>0</v>
      </c>
      <c r="H47">
        <v>0</v>
      </c>
      <c r="I47">
        <v>0</v>
      </c>
      <c r="J47">
        <v>0</v>
      </c>
      <c r="M47">
        <v>1300</v>
      </c>
      <c r="N47">
        <v>1030</v>
      </c>
      <c r="O47">
        <v>0</v>
      </c>
      <c r="P47">
        <v>0</v>
      </c>
      <c r="Q47">
        <v>0</v>
      </c>
      <c r="R47">
        <v>0</v>
      </c>
      <c r="U47">
        <v>90718.771807397061</v>
      </c>
      <c r="V47">
        <v>90989.399293286217</v>
      </c>
    </row>
    <row r="48" spans="2:2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1305</v>
      </c>
      <c r="F48">
        <v>1083</v>
      </c>
      <c r="G48">
        <v>1011</v>
      </c>
      <c r="H48">
        <v>837</v>
      </c>
      <c r="I48">
        <v>841</v>
      </c>
      <c r="J48">
        <v>926</v>
      </c>
      <c r="M48">
        <v>1880</v>
      </c>
      <c r="N48">
        <v>1570</v>
      </c>
      <c r="O48">
        <v>1470</v>
      </c>
      <c r="P48">
        <v>1210</v>
      </c>
      <c r="Q48">
        <v>1220</v>
      </c>
      <c r="R48">
        <v>1340</v>
      </c>
      <c r="U48">
        <v>144061.30268199233</v>
      </c>
      <c r="V48">
        <v>144967.68236380426</v>
      </c>
      <c r="W48">
        <v>145400.59347181011</v>
      </c>
      <c r="X48">
        <v>144563.91875746712</v>
      </c>
      <c r="Y48">
        <v>145065.39833531508</v>
      </c>
      <c r="Z48">
        <v>144708.42332613393</v>
      </c>
    </row>
    <row r="49" spans="2:2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999</v>
      </c>
      <c r="F49">
        <v>888</v>
      </c>
      <c r="G49">
        <v>1017</v>
      </c>
      <c r="H49">
        <v>825</v>
      </c>
      <c r="I49">
        <v>849</v>
      </c>
      <c r="J49">
        <v>929</v>
      </c>
      <c r="M49">
        <v>1100</v>
      </c>
      <c r="N49">
        <v>970</v>
      </c>
      <c r="O49">
        <v>1110</v>
      </c>
      <c r="P49">
        <v>890</v>
      </c>
      <c r="Q49">
        <v>900</v>
      </c>
      <c r="R49">
        <v>990</v>
      </c>
      <c r="U49">
        <v>110110.11011011011</v>
      </c>
      <c r="V49">
        <v>109234.23423423423</v>
      </c>
      <c r="W49">
        <v>109144.54277286136</v>
      </c>
      <c r="X49">
        <v>107878.78787878787</v>
      </c>
      <c r="Y49">
        <v>106007.06713780919</v>
      </c>
      <c r="Z49">
        <v>106566.20021528525</v>
      </c>
    </row>
    <row r="50" spans="2:2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2579</v>
      </c>
      <c r="F50">
        <v>1712</v>
      </c>
      <c r="G50">
        <v>1692</v>
      </c>
      <c r="H50">
        <v>1355</v>
      </c>
      <c r="I50">
        <v>1205</v>
      </c>
      <c r="J50">
        <v>1343</v>
      </c>
      <c r="M50">
        <v>2110</v>
      </c>
      <c r="N50">
        <v>1400</v>
      </c>
      <c r="O50">
        <v>1380</v>
      </c>
      <c r="P50">
        <v>1100</v>
      </c>
      <c r="Q50">
        <v>980</v>
      </c>
      <c r="R50">
        <v>1090</v>
      </c>
      <c r="U50">
        <v>81814.656843737888</v>
      </c>
      <c r="V50">
        <v>81775.700934579436</v>
      </c>
      <c r="W50">
        <v>81560.283687943258</v>
      </c>
      <c r="X50">
        <v>81180.811808118087</v>
      </c>
      <c r="Y50">
        <v>81327.800829875516</v>
      </c>
      <c r="Z50">
        <v>81161.578555472821</v>
      </c>
    </row>
    <row r="51" spans="2:2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1051</v>
      </c>
      <c r="F51">
        <v>672</v>
      </c>
      <c r="G51">
        <v>748</v>
      </c>
      <c r="H51">
        <v>713</v>
      </c>
      <c r="I51">
        <v>708</v>
      </c>
      <c r="J51">
        <v>844</v>
      </c>
      <c r="M51">
        <v>240</v>
      </c>
      <c r="N51">
        <v>160</v>
      </c>
      <c r="O51">
        <v>170</v>
      </c>
      <c r="P51">
        <v>160</v>
      </c>
      <c r="Q51">
        <v>170</v>
      </c>
      <c r="R51">
        <v>200</v>
      </c>
      <c r="U51">
        <v>22835.394862036155</v>
      </c>
      <c r="V51">
        <v>23809.523809523809</v>
      </c>
      <c r="W51">
        <v>22727.272727272728</v>
      </c>
      <c r="X51">
        <v>22440.392706872371</v>
      </c>
      <c r="Y51">
        <v>24011.299435028246</v>
      </c>
      <c r="Z51">
        <v>23696.682464454978</v>
      </c>
    </row>
    <row r="52" spans="2:2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2124</v>
      </c>
      <c r="F52">
        <v>1852</v>
      </c>
      <c r="G52">
        <v>1793</v>
      </c>
      <c r="H52">
        <v>1409</v>
      </c>
      <c r="I52">
        <v>1429</v>
      </c>
      <c r="J52">
        <v>1479</v>
      </c>
      <c r="M52">
        <v>4000</v>
      </c>
      <c r="N52">
        <v>3500</v>
      </c>
      <c r="O52">
        <v>3400</v>
      </c>
      <c r="P52">
        <v>2680</v>
      </c>
      <c r="Q52">
        <v>2730</v>
      </c>
      <c r="R52">
        <v>2830</v>
      </c>
      <c r="U52">
        <v>188323.91713747647</v>
      </c>
      <c r="V52">
        <v>188984.88120950325</v>
      </c>
      <c r="W52">
        <v>189626.32459564973</v>
      </c>
      <c r="X52">
        <v>190205.81973030517</v>
      </c>
      <c r="Y52">
        <v>191042.68719384185</v>
      </c>
      <c r="Z52">
        <v>191345.50371872887</v>
      </c>
    </row>
    <row r="53" spans="2:2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1090</v>
      </c>
      <c r="F53">
        <v>814</v>
      </c>
      <c r="G53">
        <v>958</v>
      </c>
      <c r="H53">
        <v>785</v>
      </c>
      <c r="I53">
        <v>702</v>
      </c>
      <c r="J53">
        <v>790</v>
      </c>
      <c r="M53">
        <v>1040</v>
      </c>
      <c r="N53">
        <v>780</v>
      </c>
      <c r="O53">
        <v>910</v>
      </c>
      <c r="P53">
        <v>750</v>
      </c>
      <c r="Q53">
        <v>660</v>
      </c>
      <c r="R53">
        <v>740</v>
      </c>
      <c r="U53">
        <v>95412.84403669725</v>
      </c>
      <c r="V53">
        <v>95823.09582309582</v>
      </c>
      <c r="W53">
        <v>94989.561586638825</v>
      </c>
      <c r="X53">
        <v>95541.401273885363</v>
      </c>
      <c r="Y53">
        <v>94017.094017094016</v>
      </c>
      <c r="Z53">
        <v>93670.886075949355</v>
      </c>
    </row>
    <row r="54" spans="2:2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1509</v>
      </c>
      <c r="F54">
        <v>1364</v>
      </c>
      <c r="G54">
        <v>1309</v>
      </c>
      <c r="H54">
        <v>1101</v>
      </c>
      <c r="I54">
        <v>1137</v>
      </c>
      <c r="J54">
        <v>1237</v>
      </c>
      <c r="M54">
        <v>2620</v>
      </c>
      <c r="N54">
        <v>2390</v>
      </c>
      <c r="O54">
        <v>2320</v>
      </c>
      <c r="P54">
        <v>1960</v>
      </c>
      <c r="Q54">
        <v>2040</v>
      </c>
      <c r="R54">
        <v>2220</v>
      </c>
      <c r="U54">
        <v>173624.91716368456</v>
      </c>
      <c r="V54">
        <v>175219.9413489736</v>
      </c>
      <c r="W54">
        <v>177234.53017570666</v>
      </c>
      <c r="X54">
        <v>178019.98183469573</v>
      </c>
      <c r="Y54">
        <v>179419.52506596307</v>
      </c>
      <c r="Z54">
        <v>179466.45109135003</v>
      </c>
    </row>
    <row r="55" spans="2:2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1231</v>
      </c>
      <c r="F55">
        <v>989</v>
      </c>
      <c r="G55">
        <v>940</v>
      </c>
      <c r="H55">
        <v>739</v>
      </c>
      <c r="I55">
        <v>839</v>
      </c>
      <c r="J55">
        <v>862</v>
      </c>
      <c r="M55">
        <v>2120</v>
      </c>
      <c r="N55">
        <v>1720</v>
      </c>
      <c r="O55">
        <v>1630</v>
      </c>
      <c r="P55">
        <v>1270</v>
      </c>
      <c r="Q55">
        <v>1440</v>
      </c>
      <c r="R55">
        <v>1480</v>
      </c>
      <c r="U55">
        <v>172217.70917952884</v>
      </c>
      <c r="V55">
        <v>173913.04347826086</v>
      </c>
      <c r="W55">
        <v>173404.25531914894</v>
      </c>
      <c r="X55">
        <v>171853.85656292288</v>
      </c>
      <c r="Y55">
        <v>171632.89630512515</v>
      </c>
      <c r="Z55">
        <v>171693.73549883993</v>
      </c>
    </row>
    <row r="56" spans="2:2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1219</v>
      </c>
      <c r="F56">
        <v>990</v>
      </c>
      <c r="G56">
        <v>913</v>
      </c>
      <c r="H56">
        <v>772</v>
      </c>
      <c r="I56">
        <v>710</v>
      </c>
      <c r="J56">
        <v>851</v>
      </c>
      <c r="M56">
        <v>1360</v>
      </c>
      <c r="N56">
        <v>1110</v>
      </c>
      <c r="O56">
        <v>1020</v>
      </c>
      <c r="P56">
        <v>860</v>
      </c>
      <c r="Q56">
        <v>790</v>
      </c>
      <c r="R56">
        <v>950</v>
      </c>
      <c r="U56">
        <v>111566.85808039377</v>
      </c>
      <c r="V56">
        <v>112121.21212121211</v>
      </c>
      <c r="W56">
        <v>111719.60569550932</v>
      </c>
      <c r="X56">
        <v>111398.96373056994</v>
      </c>
      <c r="Y56">
        <v>111267.60563380281</v>
      </c>
      <c r="Z56">
        <v>111633.37250293772</v>
      </c>
    </row>
    <row r="57" spans="2:2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1995</v>
      </c>
      <c r="F57">
        <v>1361</v>
      </c>
      <c r="G57">
        <v>1400</v>
      </c>
      <c r="H57">
        <v>1120</v>
      </c>
      <c r="I57">
        <v>1158</v>
      </c>
      <c r="J57">
        <v>1321</v>
      </c>
      <c r="M57">
        <v>2460</v>
      </c>
      <c r="N57">
        <v>1670</v>
      </c>
      <c r="O57">
        <v>1710</v>
      </c>
      <c r="P57">
        <v>1360</v>
      </c>
      <c r="Q57">
        <v>1400</v>
      </c>
      <c r="R57">
        <v>1600</v>
      </c>
      <c r="U57">
        <v>123308.27067669174</v>
      </c>
      <c r="V57">
        <v>122703.89419544452</v>
      </c>
      <c r="W57">
        <v>122142.85714285714</v>
      </c>
      <c r="X57">
        <v>121428.57142857143</v>
      </c>
      <c r="Y57">
        <v>120898.10017271157</v>
      </c>
      <c r="Z57">
        <v>121120.36336109009</v>
      </c>
    </row>
    <row r="58" spans="2:2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1892</v>
      </c>
      <c r="F58">
        <v>1262</v>
      </c>
      <c r="G58">
        <v>1262</v>
      </c>
      <c r="H58">
        <v>970</v>
      </c>
      <c r="I58">
        <v>1078</v>
      </c>
      <c r="J58">
        <v>1165</v>
      </c>
      <c r="M58">
        <v>3020</v>
      </c>
      <c r="N58">
        <v>2020</v>
      </c>
      <c r="O58">
        <v>2020</v>
      </c>
      <c r="P58">
        <v>1550</v>
      </c>
      <c r="Q58">
        <v>1720</v>
      </c>
      <c r="R58">
        <v>1860</v>
      </c>
      <c r="U58">
        <v>159619.45031712475</v>
      </c>
      <c r="V58">
        <v>160063.39144215532</v>
      </c>
      <c r="W58">
        <v>160063.39144215532</v>
      </c>
      <c r="X58">
        <v>159793.81443298969</v>
      </c>
      <c r="Y58">
        <v>159554.7309833024</v>
      </c>
      <c r="Z58">
        <v>159656.652360515</v>
      </c>
    </row>
    <row r="59" spans="2:2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1293</v>
      </c>
      <c r="F59">
        <v>1119</v>
      </c>
      <c r="G59">
        <v>1083</v>
      </c>
      <c r="H59">
        <v>910</v>
      </c>
      <c r="I59">
        <v>822</v>
      </c>
      <c r="J59">
        <v>1009</v>
      </c>
      <c r="M59">
        <v>1820</v>
      </c>
      <c r="N59">
        <v>1580</v>
      </c>
      <c r="O59">
        <v>1530</v>
      </c>
      <c r="P59">
        <v>1280</v>
      </c>
      <c r="Q59">
        <v>1150</v>
      </c>
      <c r="R59">
        <v>1410</v>
      </c>
      <c r="U59">
        <v>140757.92730085072</v>
      </c>
      <c r="V59">
        <v>141197.49776586238</v>
      </c>
      <c r="W59">
        <v>141274.23822714682</v>
      </c>
      <c r="X59">
        <v>140659.34065934064</v>
      </c>
      <c r="Y59">
        <v>139902.67639902676</v>
      </c>
      <c r="Z59">
        <v>139742.31912784936</v>
      </c>
    </row>
    <row r="60" spans="2:2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1927</v>
      </c>
      <c r="F60">
        <v>1350</v>
      </c>
      <c r="G60">
        <v>1520</v>
      </c>
      <c r="H60">
        <v>1220</v>
      </c>
      <c r="I60">
        <v>1101</v>
      </c>
      <c r="J60">
        <v>1191</v>
      </c>
      <c r="M60">
        <v>2110</v>
      </c>
      <c r="N60">
        <v>1490</v>
      </c>
      <c r="O60">
        <v>1690</v>
      </c>
      <c r="P60">
        <v>1360</v>
      </c>
      <c r="Q60">
        <v>1230</v>
      </c>
      <c r="R60">
        <v>1330</v>
      </c>
      <c r="U60">
        <v>109496.62688116243</v>
      </c>
      <c r="V60">
        <v>110370.37037037036</v>
      </c>
      <c r="W60">
        <v>111184.21052631579</v>
      </c>
      <c r="X60">
        <v>111475.40983606556</v>
      </c>
      <c r="Y60">
        <v>111716.62125340599</v>
      </c>
      <c r="Z60">
        <v>111670.86481947942</v>
      </c>
    </row>
    <row r="61" spans="2:2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1265</v>
      </c>
      <c r="F61">
        <v>1123</v>
      </c>
      <c r="G61">
        <v>1056</v>
      </c>
      <c r="H61">
        <v>962</v>
      </c>
      <c r="I61">
        <v>946</v>
      </c>
      <c r="J61">
        <v>977</v>
      </c>
      <c r="M61">
        <v>1360</v>
      </c>
      <c r="N61">
        <v>1210</v>
      </c>
      <c r="O61">
        <v>1150</v>
      </c>
      <c r="P61">
        <v>1060</v>
      </c>
      <c r="Q61">
        <v>1040</v>
      </c>
      <c r="R61">
        <v>1080</v>
      </c>
      <c r="U61">
        <v>107509.8814229249</v>
      </c>
      <c r="V61">
        <v>107747.10596616207</v>
      </c>
      <c r="W61">
        <v>108901.51515151515</v>
      </c>
      <c r="X61">
        <v>110187.11018711019</v>
      </c>
      <c r="Y61">
        <v>109936.57505285412</v>
      </c>
      <c r="Z61">
        <v>110542.47697031731</v>
      </c>
    </row>
    <row r="62" spans="2:2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2111</v>
      </c>
      <c r="F62">
        <v>1224</v>
      </c>
      <c r="G62">
        <v>1294</v>
      </c>
      <c r="H62">
        <v>1038</v>
      </c>
      <c r="I62">
        <v>1091</v>
      </c>
      <c r="J62">
        <v>1217</v>
      </c>
      <c r="M62">
        <v>1630</v>
      </c>
      <c r="N62">
        <v>950</v>
      </c>
      <c r="O62">
        <v>1000</v>
      </c>
      <c r="P62">
        <v>800</v>
      </c>
      <c r="Q62">
        <v>830</v>
      </c>
      <c r="R62">
        <v>930</v>
      </c>
      <c r="U62">
        <v>77214.590241591664</v>
      </c>
      <c r="V62">
        <v>77614.379084967324</v>
      </c>
      <c r="W62">
        <v>77279.752704791346</v>
      </c>
      <c r="X62">
        <v>77071.290944123306</v>
      </c>
      <c r="Y62">
        <v>76076.99358386801</v>
      </c>
      <c r="Z62">
        <v>76417.419884963019</v>
      </c>
    </row>
    <row r="63" spans="2:2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1746</v>
      </c>
      <c r="F63">
        <v>1288</v>
      </c>
      <c r="G63">
        <v>1311</v>
      </c>
      <c r="H63">
        <v>1105</v>
      </c>
      <c r="I63">
        <v>1065</v>
      </c>
      <c r="J63">
        <v>1201</v>
      </c>
      <c r="M63">
        <v>2300</v>
      </c>
      <c r="N63">
        <v>1700</v>
      </c>
      <c r="O63">
        <v>1720</v>
      </c>
      <c r="P63">
        <v>1450</v>
      </c>
      <c r="Q63">
        <v>1380</v>
      </c>
      <c r="R63">
        <v>1560</v>
      </c>
      <c r="U63">
        <v>131729.66781214203</v>
      </c>
      <c r="V63">
        <v>131987.57763975154</v>
      </c>
      <c r="W63">
        <v>131197.55911517926</v>
      </c>
      <c r="X63">
        <v>131221.71945701356</v>
      </c>
      <c r="Y63">
        <v>129577.4647887324</v>
      </c>
      <c r="Z63">
        <v>129891.7568692756</v>
      </c>
    </row>
    <row r="64" spans="2:2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1033</v>
      </c>
      <c r="F64">
        <v>997</v>
      </c>
      <c r="G64">
        <v>1074</v>
      </c>
      <c r="H64">
        <v>938</v>
      </c>
      <c r="I64">
        <v>981</v>
      </c>
      <c r="J64">
        <v>975</v>
      </c>
      <c r="M64">
        <v>1020</v>
      </c>
      <c r="N64">
        <v>970</v>
      </c>
      <c r="O64">
        <v>1040</v>
      </c>
      <c r="P64">
        <v>900</v>
      </c>
      <c r="Q64">
        <v>940</v>
      </c>
      <c r="R64">
        <v>940</v>
      </c>
      <c r="U64">
        <v>98741.52952565343</v>
      </c>
      <c r="V64">
        <v>97291.875626880646</v>
      </c>
      <c r="W64">
        <v>96834.264432029799</v>
      </c>
      <c r="X64">
        <v>95948.827292110873</v>
      </c>
      <c r="Y64">
        <v>95820.591233435276</v>
      </c>
      <c r="Z64">
        <v>96410.256410256407</v>
      </c>
    </row>
    <row r="65" spans="2:2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2173</v>
      </c>
      <c r="F65">
        <v>1919</v>
      </c>
      <c r="G65">
        <v>1887</v>
      </c>
      <c r="H65">
        <v>1686</v>
      </c>
      <c r="I65">
        <v>1395</v>
      </c>
      <c r="J65">
        <v>1509</v>
      </c>
      <c r="M65">
        <v>6460</v>
      </c>
      <c r="N65">
        <v>5720</v>
      </c>
      <c r="O65">
        <v>5620</v>
      </c>
      <c r="P65">
        <v>5010</v>
      </c>
      <c r="Q65">
        <v>4170</v>
      </c>
      <c r="R65">
        <v>4510</v>
      </c>
      <c r="U65">
        <v>297284.85964104923</v>
      </c>
      <c r="V65">
        <v>298071.91245440335</v>
      </c>
      <c r="W65">
        <v>297827.23900370958</v>
      </c>
      <c r="X65">
        <v>297153.024911032</v>
      </c>
      <c r="Y65">
        <v>298924.73118279566</v>
      </c>
      <c r="Z65">
        <v>298873.42611000664</v>
      </c>
    </row>
    <row r="66" spans="2:2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798</v>
      </c>
      <c r="F66">
        <v>684</v>
      </c>
      <c r="G66">
        <v>859</v>
      </c>
      <c r="H66">
        <v>679</v>
      </c>
      <c r="I66">
        <v>691</v>
      </c>
      <c r="J66">
        <v>695</v>
      </c>
      <c r="M66">
        <v>740</v>
      </c>
      <c r="N66">
        <v>630</v>
      </c>
      <c r="O66">
        <v>790</v>
      </c>
      <c r="P66">
        <v>630</v>
      </c>
      <c r="Q66">
        <v>640</v>
      </c>
      <c r="R66">
        <v>640</v>
      </c>
      <c r="U66">
        <v>92731.82957393484</v>
      </c>
      <c r="V66">
        <v>92105.263157894748</v>
      </c>
      <c r="W66">
        <v>91967.403958090799</v>
      </c>
      <c r="X66">
        <v>92783.505154639177</v>
      </c>
      <c r="Y66">
        <v>92619.392185238787</v>
      </c>
      <c r="Z66">
        <v>92086.330935251797</v>
      </c>
    </row>
    <row r="67" spans="2:2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804</v>
      </c>
      <c r="F67">
        <v>743</v>
      </c>
      <c r="G67">
        <v>850</v>
      </c>
      <c r="H67">
        <v>703</v>
      </c>
      <c r="I67">
        <v>799</v>
      </c>
      <c r="J67">
        <v>775</v>
      </c>
      <c r="M67">
        <v>810</v>
      </c>
      <c r="N67">
        <v>750</v>
      </c>
      <c r="O67">
        <v>880</v>
      </c>
      <c r="P67">
        <v>740</v>
      </c>
      <c r="Q67">
        <v>850</v>
      </c>
      <c r="R67">
        <v>830</v>
      </c>
      <c r="U67">
        <v>100746.26865671642</v>
      </c>
      <c r="V67">
        <v>100942.1265141319</v>
      </c>
      <c r="W67">
        <v>103529.41176470587</v>
      </c>
      <c r="X67">
        <v>105263.15789473684</v>
      </c>
      <c r="Y67">
        <v>106382.97872340425</v>
      </c>
      <c r="Z67">
        <v>107096.77419354839</v>
      </c>
    </row>
    <row r="68" spans="2:2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1036</v>
      </c>
      <c r="F68">
        <v>829</v>
      </c>
      <c r="G68">
        <v>963</v>
      </c>
      <c r="H68">
        <v>697</v>
      </c>
      <c r="I68">
        <v>725</v>
      </c>
      <c r="J68">
        <v>837</v>
      </c>
      <c r="M68">
        <v>1420</v>
      </c>
      <c r="N68">
        <v>1140</v>
      </c>
      <c r="O68">
        <v>1340</v>
      </c>
      <c r="P68">
        <v>970</v>
      </c>
      <c r="Q68">
        <v>1010</v>
      </c>
      <c r="R68">
        <v>1170</v>
      </c>
      <c r="U68">
        <v>137065.63706563707</v>
      </c>
      <c r="V68">
        <v>137515.07840772014</v>
      </c>
      <c r="W68">
        <v>139148.49428868122</v>
      </c>
      <c r="X68">
        <v>139167.86226685796</v>
      </c>
      <c r="Y68">
        <v>139310.3448275862</v>
      </c>
      <c r="Z68">
        <v>139784.94623655913</v>
      </c>
    </row>
    <row r="72" spans="2:2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1332</v>
      </c>
      <c r="F72">
        <v>960</v>
      </c>
      <c r="G72">
        <v>970</v>
      </c>
      <c r="H72">
        <v>795</v>
      </c>
      <c r="I72">
        <v>836</v>
      </c>
      <c r="J72">
        <v>838</v>
      </c>
      <c r="M72">
        <v>1760</v>
      </c>
      <c r="N72">
        <v>1280</v>
      </c>
      <c r="O72">
        <v>1300</v>
      </c>
      <c r="P72">
        <v>1070</v>
      </c>
      <c r="Q72">
        <v>1140</v>
      </c>
      <c r="R72">
        <v>1140</v>
      </c>
      <c r="U72">
        <v>132132.13213213213</v>
      </c>
      <c r="V72">
        <v>133333.33333333334</v>
      </c>
      <c r="W72">
        <v>134020.61855670103</v>
      </c>
      <c r="X72">
        <v>134591.19496855346</v>
      </c>
      <c r="Y72">
        <v>136363.63636363638</v>
      </c>
      <c r="Z72">
        <v>136038.18615751789</v>
      </c>
    </row>
    <row r="73" spans="2:2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557</v>
      </c>
      <c r="F73">
        <v>471</v>
      </c>
      <c r="G73">
        <v>509</v>
      </c>
      <c r="H73">
        <v>467</v>
      </c>
      <c r="I73">
        <v>497</v>
      </c>
      <c r="J73">
        <v>500</v>
      </c>
      <c r="M73">
        <v>1390</v>
      </c>
      <c r="N73">
        <v>1180</v>
      </c>
      <c r="O73">
        <v>1280</v>
      </c>
      <c r="P73">
        <v>1190</v>
      </c>
      <c r="Q73">
        <v>1270</v>
      </c>
      <c r="R73">
        <v>1280</v>
      </c>
      <c r="U73">
        <v>249551.16696588867</v>
      </c>
      <c r="V73">
        <v>250530.78556263272</v>
      </c>
      <c r="W73">
        <v>251473.47740667977</v>
      </c>
      <c r="X73">
        <v>254817.98715203427</v>
      </c>
      <c r="Y73">
        <v>255533.19919517104</v>
      </c>
      <c r="Z73">
        <v>256000</v>
      </c>
    </row>
    <row r="74" spans="2:2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1159</v>
      </c>
      <c r="F74">
        <v>1054</v>
      </c>
      <c r="G74">
        <v>1166</v>
      </c>
      <c r="H74">
        <v>929</v>
      </c>
      <c r="I74">
        <v>935</v>
      </c>
      <c r="J74">
        <v>977</v>
      </c>
      <c r="M74">
        <v>1790</v>
      </c>
      <c r="N74">
        <v>1630</v>
      </c>
      <c r="O74">
        <v>1810</v>
      </c>
      <c r="P74">
        <v>1450</v>
      </c>
      <c r="Q74">
        <v>1470</v>
      </c>
      <c r="R74">
        <v>1530</v>
      </c>
      <c r="U74">
        <v>154443.4857635893</v>
      </c>
      <c r="V74">
        <v>154648.95635673622</v>
      </c>
      <c r="W74">
        <v>155231.56089193825</v>
      </c>
      <c r="X74">
        <v>156081.80839612486</v>
      </c>
      <c r="Y74">
        <v>157219.25133689839</v>
      </c>
      <c r="Z74">
        <v>156601.84237461619</v>
      </c>
    </row>
    <row r="75" spans="2:2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745</v>
      </c>
      <c r="F75">
        <v>553</v>
      </c>
      <c r="G75">
        <v>633</v>
      </c>
      <c r="H75">
        <v>492</v>
      </c>
      <c r="I75">
        <v>514</v>
      </c>
      <c r="J75">
        <v>576</v>
      </c>
      <c r="M75">
        <v>1640</v>
      </c>
      <c r="N75">
        <v>1220</v>
      </c>
      <c r="O75">
        <v>1400</v>
      </c>
      <c r="P75">
        <v>1070</v>
      </c>
      <c r="Q75">
        <v>1110</v>
      </c>
      <c r="R75">
        <v>1240</v>
      </c>
      <c r="U75">
        <v>220134.22818791945</v>
      </c>
      <c r="V75">
        <v>220614.82820976491</v>
      </c>
      <c r="W75">
        <v>221169.03633491314</v>
      </c>
      <c r="X75">
        <v>217479.67479674798</v>
      </c>
      <c r="Y75">
        <v>215953.30739299612</v>
      </c>
      <c r="Z75">
        <v>215277.77777777775</v>
      </c>
    </row>
    <row r="76" spans="2:2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768</v>
      </c>
      <c r="F76">
        <v>723</v>
      </c>
      <c r="G76">
        <v>790</v>
      </c>
      <c r="H76">
        <v>689</v>
      </c>
      <c r="I76">
        <v>693</v>
      </c>
      <c r="J76">
        <v>764</v>
      </c>
      <c r="M76">
        <v>1570</v>
      </c>
      <c r="N76">
        <v>1480</v>
      </c>
      <c r="O76">
        <v>1620</v>
      </c>
      <c r="P76">
        <v>1420</v>
      </c>
      <c r="Q76">
        <v>1430</v>
      </c>
      <c r="R76">
        <v>1580</v>
      </c>
      <c r="U76">
        <v>204427.08333333331</v>
      </c>
      <c r="V76">
        <v>204702.62793914246</v>
      </c>
      <c r="W76">
        <v>205063.29113924049</v>
      </c>
      <c r="X76">
        <v>206095.79100145138</v>
      </c>
      <c r="Y76">
        <v>206349.20634920633</v>
      </c>
      <c r="Z76">
        <v>206806.28272251307</v>
      </c>
    </row>
    <row r="77" spans="2:2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398</v>
      </c>
      <c r="F77">
        <v>378</v>
      </c>
      <c r="G77">
        <v>381</v>
      </c>
      <c r="H77">
        <v>325</v>
      </c>
      <c r="I77">
        <v>397</v>
      </c>
      <c r="J77">
        <v>358</v>
      </c>
      <c r="M77">
        <v>700</v>
      </c>
      <c r="N77">
        <v>680</v>
      </c>
      <c r="O77">
        <v>710</v>
      </c>
      <c r="P77">
        <v>620</v>
      </c>
      <c r="Q77">
        <v>780</v>
      </c>
      <c r="R77">
        <v>710</v>
      </c>
      <c r="U77">
        <v>175879.39698492462</v>
      </c>
      <c r="V77">
        <v>179894.17989417989</v>
      </c>
      <c r="W77">
        <v>186351.7060367454</v>
      </c>
      <c r="X77">
        <v>190769.23076923078</v>
      </c>
      <c r="Y77">
        <v>196473.55163727963</v>
      </c>
      <c r="Z77">
        <v>198324.02234636873</v>
      </c>
    </row>
    <row r="78" spans="2:2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500</v>
      </c>
      <c r="F78">
        <v>478</v>
      </c>
      <c r="G78">
        <v>740</v>
      </c>
      <c r="H78">
        <v>1458</v>
      </c>
      <c r="I78">
        <v>2962</v>
      </c>
      <c r="J78">
        <v>877</v>
      </c>
      <c r="M78">
        <v>20</v>
      </c>
      <c r="N78">
        <v>20</v>
      </c>
      <c r="O78">
        <v>40</v>
      </c>
      <c r="P78">
        <v>100</v>
      </c>
      <c r="Q78">
        <v>220</v>
      </c>
      <c r="R78">
        <v>70</v>
      </c>
      <c r="U78">
        <v>4000</v>
      </c>
      <c r="V78">
        <v>4184.1004184100411</v>
      </c>
      <c r="W78">
        <v>5405.405405405405</v>
      </c>
      <c r="X78">
        <v>6858.7105624142669</v>
      </c>
      <c r="Y78">
        <v>7427.4139095205937</v>
      </c>
      <c r="Z78">
        <v>7981.7559863169899</v>
      </c>
    </row>
    <row r="79" spans="2:2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939</v>
      </c>
      <c r="F79">
        <v>770</v>
      </c>
      <c r="G79">
        <v>876</v>
      </c>
      <c r="H79">
        <v>732</v>
      </c>
      <c r="I79">
        <v>809</v>
      </c>
      <c r="J79">
        <v>761</v>
      </c>
      <c r="M79">
        <v>2330</v>
      </c>
      <c r="N79">
        <v>1910</v>
      </c>
      <c r="O79">
        <v>2170</v>
      </c>
      <c r="P79">
        <v>1810</v>
      </c>
      <c r="Q79">
        <v>2010</v>
      </c>
      <c r="R79">
        <v>1890</v>
      </c>
      <c r="U79">
        <v>248136.31522896697</v>
      </c>
      <c r="V79">
        <v>248051.94805194804</v>
      </c>
      <c r="W79">
        <v>247716.89497716894</v>
      </c>
      <c r="X79">
        <v>247267.75956284153</v>
      </c>
      <c r="Y79">
        <v>248454.8825710754</v>
      </c>
      <c r="Z79">
        <v>248357.42444152432</v>
      </c>
    </row>
    <row r="80" spans="2:2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726</v>
      </c>
      <c r="F80">
        <v>601</v>
      </c>
      <c r="G80">
        <v>668</v>
      </c>
      <c r="H80">
        <v>537</v>
      </c>
      <c r="I80">
        <v>557</v>
      </c>
      <c r="J80">
        <v>597</v>
      </c>
      <c r="M80">
        <v>1660</v>
      </c>
      <c r="N80">
        <v>1360</v>
      </c>
      <c r="O80">
        <v>1500</v>
      </c>
      <c r="P80">
        <v>1190</v>
      </c>
      <c r="Q80">
        <v>1230</v>
      </c>
      <c r="R80">
        <v>1310</v>
      </c>
      <c r="U80">
        <v>228650.13774104684</v>
      </c>
      <c r="V80">
        <v>226289.51747088187</v>
      </c>
      <c r="W80">
        <v>224550.89820359281</v>
      </c>
      <c r="X80">
        <v>221601.48975791436</v>
      </c>
      <c r="Y80">
        <v>220825.85278276479</v>
      </c>
      <c r="Z80">
        <v>219430.48576214406</v>
      </c>
    </row>
    <row r="81" spans="2:2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911</v>
      </c>
      <c r="F81">
        <v>734</v>
      </c>
      <c r="G81">
        <v>738</v>
      </c>
      <c r="H81">
        <v>603</v>
      </c>
      <c r="I81">
        <v>588</v>
      </c>
      <c r="J81">
        <v>642</v>
      </c>
      <c r="M81">
        <v>1950</v>
      </c>
      <c r="N81">
        <v>1570</v>
      </c>
      <c r="O81">
        <v>1580</v>
      </c>
      <c r="P81">
        <v>1290</v>
      </c>
      <c r="Q81">
        <v>1250</v>
      </c>
      <c r="R81">
        <v>1370</v>
      </c>
      <c r="U81">
        <v>214050.49396267839</v>
      </c>
      <c r="V81">
        <v>213896.45776566758</v>
      </c>
      <c r="W81">
        <v>214092.14092140921</v>
      </c>
      <c r="X81">
        <v>213930.34825870648</v>
      </c>
      <c r="Y81">
        <v>212585.03401360544</v>
      </c>
      <c r="Z81">
        <v>213395.63862928346</v>
      </c>
    </row>
    <row r="82" spans="2:2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987</v>
      </c>
      <c r="F82">
        <v>812</v>
      </c>
      <c r="G82">
        <v>760</v>
      </c>
      <c r="H82">
        <v>712</v>
      </c>
      <c r="I82">
        <v>793</v>
      </c>
      <c r="J82">
        <v>779</v>
      </c>
      <c r="M82">
        <v>1860</v>
      </c>
      <c r="N82">
        <v>1550</v>
      </c>
      <c r="O82">
        <v>1470</v>
      </c>
      <c r="P82">
        <v>1390</v>
      </c>
      <c r="Q82">
        <v>1550</v>
      </c>
      <c r="R82">
        <v>1520</v>
      </c>
      <c r="U82">
        <v>188449.8480243161</v>
      </c>
      <c r="V82">
        <v>190886.69950738916</v>
      </c>
      <c r="W82">
        <v>193421.05263157896</v>
      </c>
      <c r="X82">
        <v>195224.7191011236</v>
      </c>
      <c r="Y82">
        <v>195460.27742749057</v>
      </c>
      <c r="Z82">
        <v>195121.95121951221</v>
      </c>
    </row>
    <row r="83" spans="2:2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675</v>
      </c>
      <c r="F83">
        <v>475</v>
      </c>
      <c r="G83">
        <v>639</v>
      </c>
      <c r="H83">
        <v>441</v>
      </c>
      <c r="I83">
        <v>495</v>
      </c>
      <c r="J83">
        <v>493</v>
      </c>
      <c r="M83">
        <v>1330</v>
      </c>
      <c r="N83">
        <v>940</v>
      </c>
      <c r="O83">
        <v>1280</v>
      </c>
      <c r="P83">
        <v>890</v>
      </c>
      <c r="Q83">
        <v>990</v>
      </c>
      <c r="R83">
        <v>990</v>
      </c>
      <c r="U83">
        <v>197037.03703703705</v>
      </c>
      <c r="V83">
        <v>197894.73684210528</v>
      </c>
      <c r="W83">
        <v>200312.98904538341</v>
      </c>
      <c r="X83">
        <v>201814.05895691609</v>
      </c>
      <c r="Y83">
        <v>199999.99999999997</v>
      </c>
      <c r="Z83">
        <v>200811.35902636914</v>
      </c>
    </row>
    <row r="84" spans="2:2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439</v>
      </c>
      <c r="F84">
        <v>455</v>
      </c>
      <c r="G84">
        <v>530</v>
      </c>
      <c r="H84">
        <v>459</v>
      </c>
      <c r="I84">
        <v>514</v>
      </c>
      <c r="J84">
        <v>523</v>
      </c>
      <c r="M84">
        <v>580</v>
      </c>
      <c r="N84">
        <v>600</v>
      </c>
      <c r="O84">
        <v>700</v>
      </c>
      <c r="P84">
        <v>600</v>
      </c>
      <c r="Q84">
        <v>660</v>
      </c>
      <c r="R84">
        <v>670</v>
      </c>
      <c r="U84">
        <v>132118.45102505694</v>
      </c>
      <c r="V84">
        <v>131868.13186813187</v>
      </c>
      <c r="W84">
        <v>132075.47169811319</v>
      </c>
      <c r="X84">
        <v>130718.954248366</v>
      </c>
      <c r="Y84">
        <v>128404.66926070039</v>
      </c>
      <c r="Z84">
        <v>128107.07456978966</v>
      </c>
    </row>
    <row r="85" spans="2:2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745</v>
      </c>
      <c r="F85">
        <v>524</v>
      </c>
      <c r="G85">
        <v>538</v>
      </c>
      <c r="H85">
        <v>461</v>
      </c>
      <c r="I85">
        <v>485</v>
      </c>
      <c r="J85">
        <v>501</v>
      </c>
      <c r="M85">
        <v>1430</v>
      </c>
      <c r="N85">
        <v>1000</v>
      </c>
      <c r="O85">
        <v>1020</v>
      </c>
      <c r="P85">
        <v>860</v>
      </c>
      <c r="Q85">
        <v>890</v>
      </c>
      <c r="R85">
        <v>920</v>
      </c>
      <c r="U85">
        <v>191946.30872483223</v>
      </c>
      <c r="V85">
        <v>190839.69465648854</v>
      </c>
      <c r="W85">
        <v>189591.07806691449</v>
      </c>
      <c r="X85">
        <v>186550.97613882861</v>
      </c>
      <c r="Y85">
        <v>183505.15463917525</v>
      </c>
      <c r="Z85">
        <v>183632.73453093815</v>
      </c>
    </row>
    <row r="86" spans="2:2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649</v>
      </c>
      <c r="F86">
        <v>587</v>
      </c>
      <c r="G86">
        <v>624</v>
      </c>
      <c r="H86">
        <v>506</v>
      </c>
      <c r="I86">
        <v>555</v>
      </c>
      <c r="J86">
        <v>616</v>
      </c>
      <c r="M86">
        <v>1040</v>
      </c>
      <c r="N86">
        <v>930</v>
      </c>
      <c r="O86">
        <v>990</v>
      </c>
      <c r="P86">
        <v>800</v>
      </c>
      <c r="Q86">
        <v>880</v>
      </c>
      <c r="R86">
        <v>970</v>
      </c>
      <c r="U86">
        <v>160246.53312788907</v>
      </c>
      <c r="V86">
        <v>158432.7086882453</v>
      </c>
      <c r="W86">
        <v>158653.84615384616</v>
      </c>
      <c r="X86">
        <v>158102.76679841898</v>
      </c>
      <c r="Y86">
        <v>158558.55855855855</v>
      </c>
      <c r="Z86">
        <v>157467.53246753247</v>
      </c>
    </row>
    <row r="87" spans="2:2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1275</v>
      </c>
      <c r="F87">
        <v>1073</v>
      </c>
      <c r="G87">
        <v>1097</v>
      </c>
      <c r="H87">
        <v>882</v>
      </c>
      <c r="I87">
        <v>853</v>
      </c>
      <c r="J87">
        <v>1031</v>
      </c>
      <c r="M87">
        <v>2010</v>
      </c>
      <c r="N87">
        <v>1700</v>
      </c>
      <c r="O87">
        <v>1750</v>
      </c>
      <c r="P87">
        <v>1410</v>
      </c>
      <c r="Q87">
        <v>1370</v>
      </c>
      <c r="R87">
        <v>1660</v>
      </c>
      <c r="U87">
        <v>157647.05882352943</v>
      </c>
      <c r="V87">
        <v>158434.29636533084</v>
      </c>
      <c r="W87">
        <v>159525.97994530536</v>
      </c>
      <c r="X87">
        <v>159863.9455782313</v>
      </c>
      <c r="Y87">
        <v>160609.61313012897</v>
      </c>
      <c r="Z87">
        <v>161008.72938894277</v>
      </c>
    </row>
    <row r="88" spans="2:2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926</v>
      </c>
      <c r="F88">
        <v>800</v>
      </c>
      <c r="G88">
        <v>818</v>
      </c>
      <c r="H88">
        <v>705</v>
      </c>
      <c r="I88">
        <v>644</v>
      </c>
      <c r="J88">
        <v>727</v>
      </c>
      <c r="M88">
        <v>1810</v>
      </c>
      <c r="N88">
        <v>1570</v>
      </c>
      <c r="O88">
        <v>1620</v>
      </c>
      <c r="P88">
        <v>1400</v>
      </c>
      <c r="Q88">
        <v>1280</v>
      </c>
      <c r="R88">
        <v>1450</v>
      </c>
      <c r="U88">
        <v>195464.36285097193</v>
      </c>
      <c r="V88">
        <v>196250</v>
      </c>
      <c r="W88">
        <v>198044.0097799511</v>
      </c>
      <c r="X88">
        <v>198581.56028368796</v>
      </c>
      <c r="Y88">
        <v>198757.76397515528</v>
      </c>
      <c r="Z88">
        <v>199449.79367262722</v>
      </c>
    </row>
    <row r="89" spans="2:2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777</v>
      </c>
      <c r="F89">
        <v>683</v>
      </c>
      <c r="G89">
        <v>749</v>
      </c>
      <c r="H89">
        <v>623</v>
      </c>
      <c r="I89">
        <v>628</v>
      </c>
      <c r="J89">
        <v>634</v>
      </c>
      <c r="M89">
        <v>1400</v>
      </c>
      <c r="N89">
        <v>1220</v>
      </c>
      <c r="O89">
        <v>1340</v>
      </c>
      <c r="P89">
        <v>1110</v>
      </c>
      <c r="Q89">
        <v>1120</v>
      </c>
      <c r="R89">
        <v>1130</v>
      </c>
      <c r="U89">
        <v>180180.18018018018</v>
      </c>
      <c r="V89">
        <v>178623.71888726208</v>
      </c>
      <c r="W89">
        <v>178905.20694259013</v>
      </c>
      <c r="X89">
        <v>178170.14446227928</v>
      </c>
      <c r="Y89">
        <v>178343.94904458598</v>
      </c>
      <c r="Z89">
        <v>178233.43848580442</v>
      </c>
    </row>
    <row r="90" spans="2:2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524</v>
      </c>
      <c r="F90">
        <v>461</v>
      </c>
      <c r="G90">
        <v>514</v>
      </c>
      <c r="H90">
        <v>454</v>
      </c>
      <c r="I90">
        <v>445</v>
      </c>
      <c r="J90">
        <v>484</v>
      </c>
      <c r="M90">
        <v>920</v>
      </c>
      <c r="N90">
        <v>820</v>
      </c>
      <c r="O90">
        <v>930</v>
      </c>
      <c r="P90">
        <v>830</v>
      </c>
      <c r="Q90">
        <v>830</v>
      </c>
      <c r="R90">
        <v>910</v>
      </c>
      <c r="U90">
        <v>175572.51908396947</v>
      </c>
      <c r="V90">
        <v>177874.18655097613</v>
      </c>
      <c r="W90">
        <v>180933.85214007783</v>
      </c>
      <c r="X90">
        <v>182819.38325991191</v>
      </c>
      <c r="Y90">
        <v>186516.85393258426</v>
      </c>
      <c r="Z90">
        <v>188016.52892561984</v>
      </c>
    </row>
    <row r="91" spans="2:2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252</v>
      </c>
      <c r="F91">
        <v>233</v>
      </c>
      <c r="G91">
        <v>316</v>
      </c>
      <c r="H91">
        <v>203</v>
      </c>
      <c r="I91">
        <v>315</v>
      </c>
      <c r="J91">
        <v>283</v>
      </c>
      <c r="M91">
        <v>270</v>
      </c>
      <c r="N91">
        <v>250</v>
      </c>
      <c r="O91">
        <v>330</v>
      </c>
      <c r="P91">
        <v>210</v>
      </c>
      <c r="Q91">
        <v>330</v>
      </c>
      <c r="R91">
        <v>300</v>
      </c>
      <c r="U91">
        <v>107142.85714285714</v>
      </c>
      <c r="V91">
        <v>107296.13733905579</v>
      </c>
      <c r="W91">
        <v>104430.37974683545</v>
      </c>
      <c r="X91">
        <v>103448.27586206896</v>
      </c>
      <c r="Y91">
        <v>104761.90476190476</v>
      </c>
      <c r="Z91">
        <v>106007.06713780918</v>
      </c>
    </row>
    <row r="92" spans="2:2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531</v>
      </c>
      <c r="F92">
        <v>486</v>
      </c>
      <c r="G92">
        <v>594</v>
      </c>
      <c r="H92">
        <v>504</v>
      </c>
      <c r="I92">
        <v>563</v>
      </c>
      <c r="J92">
        <v>534</v>
      </c>
      <c r="M92">
        <v>620</v>
      </c>
      <c r="N92">
        <v>560</v>
      </c>
      <c r="O92">
        <v>690</v>
      </c>
      <c r="P92">
        <v>590</v>
      </c>
      <c r="Q92">
        <v>660</v>
      </c>
      <c r="R92">
        <v>630</v>
      </c>
      <c r="U92">
        <v>116760.82862523542</v>
      </c>
      <c r="V92">
        <v>115226.33744855967</v>
      </c>
      <c r="W92">
        <v>116161.61616161616</v>
      </c>
      <c r="X92">
        <v>117063.49206349206</v>
      </c>
      <c r="Y92">
        <v>117229.12966252222</v>
      </c>
      <c r="Z92">
        <v>117977.52808988764</v>
      </c>
    </row>
    <row r="93" spans="2:2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617</v>
      </c>
      <c r="F93">
        <v>508</v>
      </c>
      <c r="G93">
        <v>610</v>
      </c>
      <c r="H93">
        <v>523</v>
      </c>
      <c r="I93">
        <v>612</v>
      </c>
      <c r="J93">
        <v>618</v>
      </c>
      <c r="M93">
        <v>1490</v>
      </c>
      <c r="N93">
        <v>1230</v>
      </c>
      <c r="O93">
        <v>1480</v>
      </c>
      <c r="P93">
        <v>1270</v>
      </c>
      <c r="Q93">
        <v>1460</v>
      </c>
      <c r="R93">
        <v>1470</v>
      </c>
      <c r="U93">
        <v>241491.08589951377</v>
      </c>
      <c r="V93">
        <v>242125.98425196848</v>
      </c>
      <c r="W93">
        <v>242622.95081967211</v>
      </c>
      <c r="X93">
        <v>242829.82791586997</v>
      </c>
      <c r="Y93">
        <v>238562.09150326799</v>
      </c>
      <c r="Z93">
        <v>237864.07766990294</v>
      </c>
    </row>
    <row r="94" spans="2:2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837</v>
      </c>
      <c r="F94">
        <v>653</v>
      </c>
      <c r="G94">
        <v>756</v>
      </c>
      <c r="H94">
        <v>623</v>
      </c>
      <c r="I94">
        <v>673</v>
      </c>
      <c r="J94">
        <v>656</v>
      </c>
      <c r="M94">
        <v>1750</v>
      </c>
      <c r="N94">
        <v>1380</v>
      </c>
      <c r="O94">
        <v>1610</v>
      </c>
      <c r="P94">
        <v>1330</v>
      </c>
      <c r="Q94">
        <v>1440</v>
      </c>
      <c r="R94">
        <v>1400</v>
      </c>
      <c r="U94">
        <v>209080.04778972518</v>
      </c>
      <c r="V94">
        <v>211332.31240428789</v>
      </c>
      <c r="W94">
        <v>212962.96296296298</v>
      </c>
      <c r="X94">
        <v>213483.14606741571</v>
      </c>
      <c r="Y94">
        <v>213967.31054977712</v>
      </c>
      <c r="Z94">
        <v>213414.63414634147</v>
      </c>
    </row>
    <row r="95" spans="2:2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619</v>
      </c>
      <c r="F95">
        <v>567</v>
      </c>
      <c r="G95">
        <v>616</v>
      </c>
      <c r="H95">
        <v>550</v>
      </c>
      <c r="I95">
        <v>561</v>
      </c>
      <c r="J95">
        <v>610</v>
      </c>
      <c r="M95">
        <v>860</v>
      </c>
      <c r="N95">
        <v>780</v>
      </c>
      <c r="O95">
        <v>840</v>
      </c>
      <c r="P95">
        <v>750</v>
      </c>
      <c r="Q95">
        <v>760</v>
      </c>
      <c r="R95">
        <v>830</v>
      </c>
      <c r="U95">
        <v>138933.76413570275</v>
      </c>
      <c r="V95">
        <v>137566.13756613756</v>
      </c>
      <c r="W95">
        <v>136363.63636363638</v>
      </c>
      <c r="X95">
        <v>136363.63636363638</v>
      </c>
      <c r="Y95">
        <v>135472.3707664884</v>
      </c>
      <c r="Z95">
        <v>136065.57377049178</v>
      </c>
    </row>
    <row r="96" spans="2:2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1000</v>
      </c>
      <c r="F96">
        <v>642</v>
      </c>
      <c r="G96">
        <v>737</v>
      </c>
      <c r="H96">
        <v>566</v>
      </c>
      <c r="I96">
        <v>636</v>
      </c>
      <c r="J96">
        <v>658</v>
      </c>
      <c r="M96">
        <v>2430</v>
      </c>
      <c r="N96">
        <v>1570</v>
      </c>
      <c r="O96">
        <v>1820</v>
      </c>
      <c r="P96">
        <v>1400</v>
      </c>
      <c r="Q96">
        <v>1580</v>
      </c>
      <c r="R96">
        <v>1640</v>
      </c>
      <c r="U96">
        <v>243000</v>
      </c>
      <c r="V96">
        <v>244548.28660436135</v>
      </c>
      <c r="W96">
        <v>246947.08276797831</v>
      </c>
      <c r="X96">
        <v>247349.82332155475</v>
      </c>
      <c r="Y96">
        <v>248427.67295597485</v>
      </c>
      <c r="Z96">
        <v>249240.12158054713</v>
      </c>
    </row>
    <row r="97" spans="1:2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802</v>
      </c>
      <c r="F97">
        <v>644</v>
      </c>
      <c r="G97">
        <v>726</v>
      </c>
      <c r="H97">
        <v>567</v>
      </c>
      <c r="I97">
        <v>635</v>
      </c>
      <c r="J97">
        <v>669</v>
      </c>
      <c r="M97">
        <v>1570</v>
      </c>
      <c r="N97">
        <v>1260</v>
      </c>
      <c r="O97">
        <v>1430</v>
      </c>
      <c r="P97">
        <v>1120</v>
      </c>
      <c r="Q97">
        <v>1260</v>
      </c>
      <c r="R97">
        <v>1320</v>
      </c>
      <c r="U97">
        <v>195760.59850374065</v>
      </c>
      <c r="V97">
        <v>195652.17391304346</v>
      </c>
      <c r="W97">
        <v>196969.69696969696</v>
      </c>
      <c r="X97">
        <v>197530.86419753087</v>
      </c>
      <c r="Y97">
        <v>198425.1968503937</v>
      </c>
      <c r="Z97">
        <v>197309.41704035876</v>
      </c>
    </row>
    <row r="98" spans="1:2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403</v>
      </c>
      <c r="F98">
        <v>411</v>
      </c>
      <c r="G98">
        <v>456</v>
      </c>
      <c r="H98">
        <v>364</v>
      </c>
      <c r="I98">
        <v>446</v>
      </c>
      <c r="J98">
        <v>401</v>
      </c>
      <c r="M98">
        <v>500</v>
      </c>
      <c r="N98">
        <v>510</v>
      </c>
      <c r="O98">
        <v>570</v>
      </c>
      <c r="P98">
        <v>460</v>
      </c>
      <c r="Q98">
        <v>560</v>
      </c>
      <c r="R98">
        <v>500</v>
      </c>
      <c r="U98">
        <v>124069.4789081886</v>
      </c>
      <c r="V98">
        <v>124087.59124087592</v>
      </c>
      <c r="W98">
        <v>125000</v>
      </c>
      <c r="X98">
        <v>126373.62637362638</v>
      </c>
      <c r="Y98">
        <v>125560.53811659191</v>
      </c>
      <c r="Z98">
        <v>124688.27930174564</v>
      </c>
    </row>
    <row r="99" spans="1:2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696</v>
      </c>
      <c r="F99">
        <v>523</v>
      </c>
      <c r="G99">
        <v>611</v>
      </c>
      <c r="H99">
        <v>530</v>
      </c>
      <c r="I99">
        <v>689</v>
      </c>
      <c r="J99">
        <v>610</v>
      </c>
      <c r="M99">
        <v>1590</v>
      </c>
      <c r="N99">
        <v>1200</v>
      </c>
      <c r="O99">
        <v>1410</v>
      </c>
      <c r="P99">
        <v>1230</v>
      </c>
      <c r="Q99">
        <v>1600</v>
      </c>
      <c r="R99">
        <v>1420</v>
      </c>
      <c r="U99">
        <v>228448.27586206896</v>
      </c>
      <c r="V99">
        <v>229445.50669216059</v>
      </c>
      <c r="W99">
        <v>230769.23076923078</v>
      </c>
      <c r="X99">
        <v>232075.47169811319</v>
      </c>
      <c r="Y99">
        <v>232220.60957910013</v>
      </c>
      <c r="Z99">
        <v>232786.88524590162</v>
      </c>
    </row>
    <row r="100" spans="1:2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903</v>
      </c>
      <c r="F100">
        <v>818</v>
      </c>
      <c r="G100">
        <v>899</v>
      </c>
      <c r="H100">
        <v>702</v>
      </c>
      <c r="I100">
        <v>702</v>
      </c>
      <c r="J100">
        <v>761</v>
      </c>
      <c r="M100">
        <v>1170</v>
      </c>
      <c r="N100">
        <v>1060</v>
      </c>
      <c r="O100">
        <v>1170</v>
      </c>
      <c r="P100">
        <v>920</v>
      </c>
      <c r="Q100">
        <v>920</v>
      </c>
      <c r="R100">
        <v>1000</v>
      </c>
      <c r="U100">
        <v>129568.10631229237</v>
      </c>
      <c r="V100">
        <v>129584.35207823961</v>
      </c>
      <c r="W100">
        <v>130144.60511679645</v>
      </c>
      <c r="X100">
        <v>131054.13105413105</v>
      </c>
      <c r="Y100">
        <v>131054.13105413105</v>
      </c>
      <c r="Z100">
        <v>131406.04467805519</v>
      </c>
    </row>
    <row r="101" spans="1:2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714</v>
      </c>
      <c r="F101">
        <v>625</v>
      </c>
      <c r="G101">
        <v>667</v>
      </c>
      <c r="H101">
        <v>571</v>
      </c>
      <c r="I101">
        <v>624</v>
      </c>
      <c r="J101">
        <v>685</v>
      </c>
      <c r="M101">
        <v>1590</v>
      </c>
      <c r="N101">
        <v>1420</v>
      </c>
      <c r="O101">
        <v>1560</v>
      </c>
      <c r="P101">
        <v>1360</v>
      </c>
      <c r="Q101">
        <v>1520</v>
      </c>
      <c r="R101">
        <v>1670</v>
      </c>
      <c r="U101">
        <v>222689.0756302521</v>
      </c>
      <c r="V101">
        <v>227200</v>
      </c>
      <c r="W101">
        <v>233883.05847076463</v>
      </c>
      <c r="X101">
        <v>238178.63397548161</v>
      </c>
      <c r="Y101">
        <v>243589.74358974359</v>
      </c>
      <c r="Z101">
        <v>243795.62043795621</v>
      </c>
    </row>
    <row r="102" spans="1:2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989</v>
      </c>
      <c r="F102">
        <v>703</v>
      </c>
      <c r="G102">
        <v>739</v>
      </c>
      <c r="H102">
        <v>567</v>
      </c>
      <c r="I102">
        <v>623</v>
      </c>
      <c r="J102">
        <v>686</v>
      </c>
      <c r="M102">
        <v>1840</v>
      </c>
      <c r="N102">
        <v>1310</v>
      </c>
      <c r="O102">
        <v>1380</v>
      </c>
      <c r="P102">
        <v>1060</v>
      </c>
      <c r="Q102">
        <v>1160</v>
      </c>
      <c r="R102">
        <v>1270</v>
      </c>
      <c r="U102">
        <v>186046.51162790699</v>
      </c>
      <c r="V102">
        <v>186344.23897581792</v>
      </c>
      <c r="W102">
        <v>186738.83626522328</v>
      </c>
      <c r="X102">
        <v>186948.85361552029</v>
      </c>
      <c r="Y102">
        <v>186195.82664526484</v>
      </c>
      <c r="Z102">
        <v>185131.19533527698</v>
      </c>
    </row>
    <row r="103" spans="1:2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402</v>
      </c>
      <c r="F103">
        <v>418</v>
      </c>
      <c r="G103">
        <v>525</v>
      </c>
      <c r="H103">
        <v>434</v>
      </c>
      <c r="I103">
        <v>518</v>
      </c>
      <c r="J103">
        <v>536</v>
      </c>
      <c r="M103">
        <v>940</v>
      </c>
      <c r="N103">
        <v>980</v>
      </c>
      <c r="O103">
        <v>1240</v>
      </c>
      <c r="P103">
        <v>1040</v>
      </c>
      <c r="Q103">
        <v>1230</v>
      </c>
      <c r="R103">
        <v>1270</v>
      </c>
      <c r="U103">
        <v>233830.84577114426</v>
      </c>
      <c r="V103">
        <v>234449.76076555025</v>
      </c>
      <c r="W103">
        <v>236190.47619047618</v>
      </c>
      <c r="X103">
        <v>239631.33640552996</v>
      </c>
      <c r="Y103">
        <v>237451.73745173746</v>
      </c>
      <c r="Z103">
        <v>236940.29850746269</v>
      </c>
    </row>
    <row r="104" spans="1:2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348</v>
      </c>
      <c r="F104">
        <v>382</v>
      </c>
      <c r="G104">
        <v>398</v>
      </c>
      <c r="H104">
        <v>356</v>
      </c>
      <c r="I104">
        <v>513</v>
      </c>
      <c r="J104">
        <v>391</v>
      </c>
      <c r="M104">
        <v>600</v>
      </c>
      <c r="N104">
        <v>670</v>
      </c>
      <c r="O104">
        <v>720</v>
      </c>
      <c r="P104">
        <v>660</v>
      </c>
      <c r="Q104">
        <v>980</v>
      </c>
      <c r="R104">
        <v>750</v>
      </c>
      <c r="U104">
        <v>172413.79310344826</v>
      </c>
      <c r="V104">
        <v>175392.67015706806</v>
      </c>
      <c r="W104">
        <v>180904.52261306532</v>
      </c>
      <c r="X104">
        <v>185393.25842696629</v>
      </c>
      <c r="Y104">
        <v>191033.13840155947</v>
      </c>
      <c r="Z104">
        <v>191815.85677749358</v>
      </c>
    </row>
    <row r="108" spans="1:26" x14ac:dyDescent="0.3">
      <c r="A108" t="s">
        <v>1279</v>
      </c>
    </row>
    <row r="109" spans="1:2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1663</v>
      </c>
      <c r="F109">
        <v>1170</v>
      </c>
      <c r="G109">
        <v>1279</v>
      </c>
      <c r="H109">
        <v>951</v>
      </c>
      <c r="I109">
        <v>952</v>
      </c>
      <c r="J109">
        <v>1050</v>
      </c>
      <c r="M109">
        <v>2930</v>
      </c>
      <c r="N109">
        <v>2060</v>
      </c>
      <c r="O109">
        <v>2240</v>
      </c>
      <c r="P109">
        <v>1680</v>
      </c>
      <c r="Q109">
        <v>1680</v>
      </c>
      <c r="R109">
        <v>1850</v>
      </c>
      <c r="U109">
        <v>176187.61274804571</v>
      </c>
      <c r="V109">
        <v>176068.37606837606</v>
      </c>
      <c r="W109">
        <v>175136.82564503519</v>
      </c>
      <c r="X109">
        <v>176656.15141955836</v>
      </c>
      <c r="Y109">
        <v>176470.5882352941</v>
      </c>
      <c r="Z109">
        <v>176190.47619047618</v>
      </c>
    </row>
    <row r="110" spans="1:2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1530</v>
      </c>
      <c r="F110">
        <v>1306</v>
      </c>
      <c r="G110">
        <v>1242</v>
      </c>
      <c r="H110">
        <v>1022</v>
      </c>
      <c r="I110">
        <v>994</v>
      </c>
      <c r="J110">
        <v>1082</v>
      </c>
      <c r="M110">
        <v>1780</v>
      </c>
      <c r="N110">
        <v>1520</v>
      </c>
      <c r="O110">
        <v>1450</v>
      </c>
      <c r="P110">
        <v>1200</v>
      </c>
      <c r="Q110">
        <v>1160</v>
      </c>
      <c r="R110">
        <v>1270</v>
      </c>
      <c r="U110">
        <v>116339.86928104576</v>
      </c>
      <c r="V110">
        <v>116385.91117917304</v>
      </c>
      <c r="W110">
        <v>116747.18196457326</v>
      </c>
      <c r="X110">
        <v>117416.82974559687</v>
      </c>
      <c r="Y110">
        <v>116700.20120724347</v>
      </c>
      <c r="Z110">
        <v>117375.23105360444</v>
      </c>
    </row>
    <row r="111" spans="1:2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1137</v>
      </c>
      <c r="F111">
        <v>967</v>
      </c>
      <c r="G111">
        <v>957</v>
      </c>
      <c r="H111">
        <v>729</v>
      </c>
      <c r="I111">
        <v>741</v>
      </c>
      <c r="J111">
        <v>807</v>
      </c>
      <c r="M111">
        <v>4350</v>
      </c>
      <c r="N111">
        <v>3720</v>
      </c>
      <c r="O111">
        <v>3690</v>
      </c>
      <c r="P111">
        <v>2840</v>
      </c>
      <c r="Q111">
        <v>2900</v>
      </c>
      <c r="R111">
        <v>3160</v>
      </c>
      <c r="U111">
        <v>382585.75197889184</v>
      </c>
      <c r="V111">
        <v>384694.93278179941</v>
      </c>
      <c r="W111">
        <v>385579.93730407523</v>
      </c>
      <c r="X111">
        <v>389574.75994513032</v>
      </c>
      <c r="Y111">
        <v>391363.02294197032</v>
      </c>
      <c r="Z111">
        <v>391573.72986369266</v>
      </c>
    </row>
    <row r="112" spans="1:2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1936</v>
      </c>
      <c r="F112">
        <v>1320</v>
      </c>
      <c r="G112">
        <v>1377</v>
      </c>
      <c r="H112">
        <v>1055</v>
      </c>
      <c r="I112">
        <v>997</v>
      </c>
      <c r="J112">
        <v>1198</v>
      </c>
      <c r="M112">
        <v>2770</v>
      </c>
      <c r="N112">
        <v>1900</v>
      </c>
      <c r="O112">
        <v>1990</v>
      </c>
      <c r="P112">
        <v>1530</v>
      </c>
      <c r="Q112">
        <v>1460</v>
      </c>
      <c r="R112">
        <v>1750</v>
      </c>
      <c r="U112">
        <v>143078.51239669422</v>
      </c>
      <c r="V112">
        <v>143939.39393939395</v>
      </c>
      <c r="W112">
        <v>144517.06608569354</v>
      </c>
      <c r="X112">
        <v>145023.69668246445</v>
      </c>
      <c r="Y112">
        <v>146439.31795386158</v>
      </c>
      <c r="Z112">
        <v>146076.79465776295</v>
      </c>
    </row>
    <row r="113" spans="1:2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1786</v>
      </c>
      <c r="F113">
        <v>1463</v>
      </c>
      <c r="G113">
        <v>1422</v>
      </c>
      <c r="H113">
        <v>1032</v>
      </c>
      <c r="I113">
        <v>970</v>
      </c>
      <c r="J113">
        <v>1153</v>
      </c>
      <c r="M113">
        <v>2420</v>
      </c>
      <c r="N113">
        <v>1990</v>
      </c>
      <c r="O113">
        <v>1940</v>
      </c>
      <c r="P113">
        <v>1420</v>
      </c>
      <c r="Q113">
        <v>1340</v>
      </c>
      <c r="R113">
        <v>1590</v>
      </c>
      <c r="U113">
        <v>135498.320268757</v>
      </c>
      <c r="V113">
        <v>136021.87286397812</v>
      </c>
      <c r="W113">
        <v>136427.56680731365</v>
      </c>
      <c r="X113">
        <v>137596.8992248062</v>
      </c>
      <c r="Y113">
        <v>138144.32989690721</v>
      </c>
      <c r="Z113">
        <v>137901.12749349524</v>
      </c>
    </row>
    <row r="114" spans="1:2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1604</v>
      </c>
      <c r="F114">
        <v>1337</v>
      </c>
      <c r="G114">
        <v>1365</v>
      </c>
      <c r="H114">
        <v>1027</v>
      </c>
      <c r="I114">
        <v>972</v>
      </c>
      <c r="J114">
        <v>1154</v>
      </c>
      <c r="M114">
        <v>2600</v>
      </c>
      <c r="N114">
        <v>2200</v>
      </c>
      <c r="O114">
        <v>2270</v>
      </c>
      <c r="P114">
        <v>1740</v>
      </c>
      <c r="Q114">
        <v>1680</v>
      </c>
      <c r="R114">
        <v>2000</v>
      </c>
      <c r="U114">
        <v>162094.76309226934</v>
      </c>
      <c r="V114">
        <v>164547.49439042632</v>
      </c>
      <c r="W114">
        <v>166300.3663003663</v>
      </c>
      <c r="X114">
        <v>169425.51119766312</v>
      </c>
      <c r="Y114">
        <v>172839.50617283952</v>
      </c>
      <c r="Z114">
        <v>173310.22530329289</v>
      </c>
    </row>
    <row r="115" spans="1:2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1591</v>
      </c>
      <c r="F115">
        <v>1441</v>
      </c>
      <c r="G115">
        <v>1229</v>
      </c>
      <c r="H115">
        <v>959</v>
      </c>
      <c r="I115">
        <v>1007</v>
      </c>
      <c r="J115">
        <v>1096</v>
      </c>
      <c r="M115">
        <v>2820</v>
      </c>
      <c r="N115">
        <v>2550</v>
      </c>
      <c r="O115">
        <v>2170</v>
      </c>
      <c r="P115">
        <v>1700</v>
      </c>
      <c r="Q115">
        <v>1790</v>
      </c>
      <c r="R115">
        <v>1950</v>
      </c>
      <c r="U115">
        <v>177247.01445631677</v>
      </c>
      <c r="V115">
        <v>176960.44413601665</v>
      </c>
      <c r="W115">
        <v>176566.31407648494</v>
      </c>
      <c r="X115">
        <v>177267.98748696561</v>
      </c>
      <c r="Y115">
        <v>177755.71002979146</v>
      </c>
      <c r="Z115">
        <v>177919.70802919709</v>
      </c>
    </row>
    <row r="116" spans="1:2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1895</v>
      </c>
      <c r="F116">
        <v>1464</v>
      </c>
      <c r="G116">
        <v>1462</v>
      </c>
      <c r="H116">
        <v>1163</v>
      </c>
      <c r="I116">
        <v>1129</v>
      </c>
      <c r="J116">
        <v>1278</v>
      </c>
      <c r="M116">
        <v>2650</v>
      </c>
      <c r="N116">
        <v>2050</v>
      </c>
      <c r="O116">
        <v>2050</v>
      </c>
      <c r="P116">
        <v>1640</v>
      </c>
      <c r="Q116">
        <v>1590</v>
      </c>
      <c r="R116">
        <v>1800</v>
      </c>
      <c r="U116">
        <v>139841.68865435355</v>
      </c>
      <c r="V116">
        <v>140027.32240437157</v>
      </c>
      <c r="W116">
        <v>140218.87824897401</v>
      </c>
      <c r="X116">
        <v>141014.61736887362</v>
      </c>
      <c r="Y116">
        <v>140832.59521700619</v>
      </c>
      <c r="Z116">
        <v>140845.07042253521</v>
      </c>
    </row>
    <row r="117" spans="1:2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1302</v>
      </c>
      <c r="F117">
        <v>1000</v>
      </c>
      <c r="G117">
        <v>1103</v>
      </c>
      <c r="H117">
        <v>858</v>
      </c>
      <c r="I117">
        <v>938</v>
      </c>
      <c r="J117">
        <v>961</v>
      </c>
      <c r="M117">
        <v>1880</v>
      </c>
      <c r="N117">
        <v>1450</v>
      </c>
      <c r="O117">
        <v>1600</v>
      </c>
      <c r="P117">
        <v>1250</v>
      </c>
      <c r="Q117">
        <v>1360</v>
      </c>
      <c r="R117">
        <v>1400</v>
      </c>
      <c r="U117">
        <v>144393.24116743472</v>
      </c>
      <c r="V117">
        <v>145000</v>
      </c>
      <c r="W117">
        <v>145058.93019038986</v>
      </c>
      <c r="X117">
        <v>145687.64568764568</v>
      </c>
      <c r="Y117">
        <v>144989.33901918976</v>
      </c>
      <c r="Z117">
        <v>145681.58168574402</v>
      </c>
    </row>
    <row r="118" spans="1:2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2089</v>
      </c>
      <c r="F118">
        <v>1555</v>
      </c>
      <c r="G118">
        <v>1401</v>
      </c>
      <c r="H118">
        <v>1183</v>
      </c>
      <c r="I118">
        <v>1123</v>
      </c>
      <c r="J118">
        <v>1379</v>
      </c>
      <c r="M118">
        <v>4230</v>
      </c>
      <c r="N118">
        <v>3150</v>
      </c>
      <c r="O118">
        <v>2850</v>
      </c>
      <c r="P118">
        <v>2410</v>
      </c>
      <c r="Q118">
        <v>2310</v>
      </c>
      <c r="R118">
        <v>2830</v>
      </c>
      <c r="U118">
        <v>202489.22929631404</v>
      </c>
      <c r="V118">
        <v>202572.34726688103</v>
      </c>
      <c r="W118">
        <v>203426.12419700215</v>
      </c>
      <c r="X118">
        <v>203719.3575655114</v>
      </c>
      <c r="Y118">
        <v>205699.02048085484</v>
      </c>
      <c r="Z118">
        <v>205221.17476432197</v>
      </c>
    </row>
    <row r="120" spans="1:26" x14ac:dyDescent="0.3">
      <c r="A120" t="s">
        <v>1280</v>
      </c>
    </row>
    <row r="121" spans="1:2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2349</v>
      </c>
      <c r="F121">
        <v>1452</v>
      </c>
      <c r="G121">
        <v>1524</v>
      </c>
      <c r="H121">
        <v>1282</v>
      </c>
      <c r="I121">
        <v>1170</v>
      </c>
      <c r="J121">
        <v>1244</v>
      </c>
      <c r="M121">
        <v>2210</v>
      </c>
      <c r="N121">
        <v>1360</v>
      </c>
      <c r="O121">
        <v>1430</v>
      </c>
      <c r="P121">
        <v>1210</v>
      </c>
      <c r="Q121">
        <v>1110</v>
      </c>
      <c r="R121">
        <v>1180</v>
      </c>
      <c r="U121">
        <v>94082.5883354619</v>
      </c>
      <c r="V121">
        <v>93663.911845730021</v>
      </c>
      <c r="W121">
        <v>93832.020997375323</v>
      </c>
      <c r="X121">
        <v>94383.775351014046</v>
      </c>
      <c r="Y121">
        <v>94871.794871794875</v>
      </c>
      <c r="Z121">
        <v>94855.305466237944</v>
      </c>
    </row>
    <row r="122" spans="1:2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1591</v>
      </c>
      <c r="F122">
        <v>1021</v>
      </c>
      <c r="G122">
        <v>1036</v>
      </c>
      <c r="H122">
        <v>845</v>
      </c>
      <c r="I122">
        <v>772</v>
      </c>
      <c r="J122">
        <v>815</v>
      </c>
      <c r="M122">
        <v>5320</v>
      </c>
      <c r="N122">
        <v>3430</v>
      </c>
      <c r="O122">
        <v>3490</v>
      </c>
      <c r="P122">
        <v>2850</v>
      </c>
      <c r="Q122">
        <v>2620</v>
      </c>
      <c r="R122">
        <v>2770</v>
      </c>
      <c r="U122">
        <v>334380.89252042741</v>
      </c>
      <c r="V122">
        <v>335945.15181194904</v>
      </c>
      <c r="W122">
        <v>336872.58687258686</v>
      </c>
      <c r="X122">
        <v>337278.10650887579</v>
      </c>
      <c r="Y122">
        <v>339378.23834196891</v>
      </c>
      <c r="Z122">
        <v>339877.30061349698</v>
      </c>
    </row>
    <row r="123" spans="1:2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2028</v>
      </c>
      <c r="F123">
        <v>1279</v>
      </c>
      <c r="G123">
        <v>1260</v>
      </c>
      <c r="H123">
        <v>1089</v>
      </c>
      <c r="I123">
        <v>1004</v>
      </c>
      <c r="J123">
        <v>1039</v>
      </c>
      <c r="M123">
        <v>3350</v>
      </c>
      <c r="N123">
        <v>2100</v>
      </c>
      <c r="O123">
        <v>2060</v>
      </c>
      <c r="P123">
        <v>1780</v>
      </c>
      <c r="Q123">
        <v>1630</v>
      </c>
      <c r="R123">
        <v>1690</v>
      </c>
      <c r="U123">
        <v>165187.37672583826</v>
      </c>
      <c r="V123">
        <v>164190.7740422205</v>
      </c>
      <c r="W123">
        <v>163492.06349206349</v>
      </c>
      <c r="X123">
        <v>163452.70890725436</v>
      </c>
      <c r="Y123">
        <v>162350.59760956175</v>
      </c>
      <c r="Z123">
        <v>162656.40038498555</v>
      </c>
    </row>
    <row r="124" spans="1:2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2095</v>
      </c>
      <c r="F124">
        <v>1395</v>
      </c>
      <c r="G124">
        <v>1443</v>
      </c>
      <c r="H124">
        <v>1184</v>
      </c>
      <c r="I124">
        <v>1175</v>
      </c>
      <c r="J124">
        <v>1253</v>
      </c>
      <c r="M124">
        <v>2310</v>
      </c>
      <c r="N124">
        <v>1540</v>
      </c>
      <c r="O124">
        <v>1590</v>
      </c>
      <c r="P124">
        <v>1310</v>
      </c>
      <c r="Q124">
        <v>1300</v>
      </c>
      <c r="R124">
        <v>1390</v>
      </c>
      <c r="U124">
        <v>110262.52983293556</v>
      </c>
      <c r="V124">
        <v>110394.26523297491</v>
      </c>
      <c r="W124">
        <v>110187.11018711019</v>
      </c>
      <c r="X124">
        <v>110641.89189189189</v>
      </c>
      <c r="Y124">
        <v>110638.29787234042</v>
      </c>
      <c r="Z124">
        <v>110933.75897845172</v>
      </c>
    </row>
    <row r="125" spans="1:2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2073</v>
      </c>
      <c r="F125">
        <v>1428</v>
      </c>
      <c r="G125">
        <v>1309</v>
      </c>
      <c r="H125">
        <v>1048</v>
      </c>
      <c r="I125">
        <v>1034</v>
      </c>
      <c r="J125">
        <v>1115</v>
      </c>
      <c r="M125">
        <v>4030</v>
      </c>
      <c r="N125">
        <v>2770</v>
      </c>
      <c r="O125">
        <v>2530</v>
      </c>
      <c r="P125">
        <v>2020</v>
      </c>
      <c r="Q125">
        <v>1990</v>
      </c>
      <c r="R125">
        <v>2150</v>
      </c>
      <c r="U125">
        <v>194404.24505547518</v>
      </c>
      <c r="V125">
        <v>193977.59103641458</v>
      </c>
      <c r="W125">
        <v>193277.31092436975</v>
      </c>
      <c r="X125">
        <v>192748.09160305344</v>
      </c>
      <c r="Y125">
        <v>192456.47969052225</v>
      </c>
      <c r="Z125">
        <v>192825.11210762331</v>
      </c>
    </row>
    <row r="127" spans="1:26" x14ac:dyDescent="0.3">
      <c r="A127" t="s">
        <v>1281</v>
      </c>
    </row>
    <row r="128" spans="1:2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1933</v>
      </c>
      <c r="F128">
        <v>1230</v>
      </c>
      <c r="G128">
        <v>1348</v>
      </c>
      <c r="H128">
        <v>994</v>
      </c>
      <c r="I128">
        <v>950</v>
      </c>
      <c r="J128">
        <v>1184</v>
      </c>
      <c r="M128">
        <v>2930</v>
      </c>
      <c r="N128">
        <v>1870</v>
      </c>
      <c r="O128">
        <v>2050</v>
      </c>
      <c r="P128">
        <v>1520</v>
      </c>
      <c r="Q128">
        <v>1450</v>
      </c>
      <c r="R128">
        <v>1810</v>
      </c>
      <c r="U128">
        <v>151577.85825142267</v>
      </c>
      <c r="V128">
        <v>152032.52032520325</v>
      </c>
      <c r="W128">
        <v>152077.15133531156</v>
      </c>
      <c r="X128">
        <v>152917.50503018111</v>
      </c>
      <c r="Y128">
        <v>152631.57894736843</v>
      </c>
      <c r="Z128">
        <v>152871.62162162163</v>
      </c>
    </row>
    <row r="129" spans="1:2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2007</v>
      </c>
      <c r="F129">
        <v>1273</v>
      </c>
      <c r="G129">
        <v>1360</v>
      </c>
      <c r="H129">
        <v>1048</v>
      </c>
      <c r="I129">
        <v>979</v>
      </c>
      <c r="J129">
        <v>1104</v>
      </c>
      <c r="M129">
        <v>3850</v>
      </c>
      <c r="N129">
        <v>2440</v>
      </c>
      <c r="O129">
        <v>2610</v>
      </c>
      <c r="P129">
        <v>2010</v>
      </c>
      <c r="Q129">
        <v>1880</v>
      </c>
      <c r="R129">
        <v>2120</v>
      </c>
      <c r="U129">
        <v>191828.59990034878</v>
      </c>
      <c r="V129">
        <v>191673.21288295367</v>
      </c>
      <c r="W129">
        <v>191911.76470588235</v>
      </c>
      <c r="X129">
        <v>191793.89312977099</v>
      </c>
      <c r="Y129">
        <v>192032.68641470888</v>
      </c>
      <c r="Z129">
        <v>192028.9855072464</v>
      </c>
    </row>
    <row r="130" spans="1:2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1935</v>
      </c>
      <c r="F130">
        <v>1244</v>
      </c>
      <c r="G130">
        <v>1381</v>
      </c>
      <c r="H130">
        <v>1114</v>
      </c>
      <c r="I130">
        <v>988</v>
      </c>
      <c r="J130">
        <v>1179</v>
      </c>
      <c r="M130">
        <v>3120</v>
      </c>
      <c r="N130">
        <v>2010</v>
      </c>
      <c r="O130">
        <v>2230</v>
      </c>
      <c r="P130">
        <v>1800</v>
      </c>
      <c r="Q130">
        <v>1590</v>
      </c>
      <c r="R130">
        <v>1900</v>
      </c>
      <c r="U130">
        <v>161240.31007751939</v>
      </c>
      <c r="V130">
        <v>161575.56270096463</v>
      </c>
      <c r="W130">
        <v>161477.19044170892</v>
      </c>
      <c r="X130">
        <v>161579.8922800718</v>
      </c>
      <c r="Y130">
        <v>160931.17408906884</v>
      </c>
      <c r="Z130">
        <v>161153.51993214589</v>
      </c>
    </row>
    <row r="131" spans="1:2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1389</v>
      </c>
      <c r="F131">
        <v>942</v>
      </c>
      <c r="G131">
        <v>951</v>
      </c>
      <c r="H131">
        <v>715</v>
      </c>
      <c r="I131">
        <v>690</v>
      </c>
      <c r="J131">
        <v>767</v>
      </c>
      <c r="M131">
        <v>5240</v>
      </c>
      <c r="N131">
        <v>3580</v>
      </c>
      <c r="O131">
        <v>3640</v>
      </c>
      <c r="P131">
        <v>2750</v>
      </c>
      <c r="Q131">
        <v>2680</v>
      </c>
      <c r="R131">
        <v>2980</v>
      </c>
      <c r="U131">
        <v>377249.82001439884</v>
      </c>
      <c r="V131">
        <v>380042.46284501062</v>
      </c>
      <c r="W131">
        <v>382754.9947423765</v>
      </c>
      <c r="X131">
        <v>384615.38461538462</v>
      </c>
      <c r="Y131">
        <v>388405.79710144928</v>
      </c>
      <c r="Z131">
        <v>388526.72750977834</v>
      </c>
    </row>
    <row r="133" spans="1:26" x14ac:dyDescent="0.3">
      <c r="A133" t="s">
        <v>1278</v>
      </c>
    </row>
    <row r="134" spans="1:2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1871</v>
      </c>
      <c r="F134">
        <v>1350</v>
      </c>
      <c r="G134">
        <v>1372</v>
      </c>
      <c r="H134">
        <v>1025</v>
      </c>
      <c r="I134">
        <v>977</v>
      </c>
      <c r="J134">
        <v>1132</v>
      </c>
      <c r="M134">
        <v>2400</v>
      </c>
      <c r="N134">
        <v>1730</v>
      </c>
      <c r="O134">
        <v>1760</v>
      </c>
      <c r="P134">
        <v>1310</v>
      </c>
      <c r="Q134">
        <v>1240</v>
      </c>
      <c r="R134">
        <v>1440</v>
      </c>
      <c r="U134">
        <v>128273.65045430251</v>
      </c>
      <c r="V134">
        <v>128148.14814814815</v>
      </c>
      <c r="W134">
        <v>128279.8833819242</v>
      </c>
      <c r="X134">
        <v>127804.87804878048</v>
      </c>
      <c r="Y134">
        <v>126919.14022517913</v>
      </c>
      <c r="Z134">
        <v>127208.48056537102</v>
      </c>
    </row>
    <row r="135" spans="1:2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1333</v>
      </c>
      <c r="F135">
        <v>939</v>
      </c>
      <c r="G135">
        <v>989</v>
      </c>
      <c r="H135">
        <v>720</v>
      </c>
      <c r="I135">
        <v>705</v>
      </c>
      <c r="J135">
        <v>775</v>
      </c>
      <c r="M135">
        <v>2670</v>
      </c>
      <c r="N135">
        <v>1890</v>
      </c>
      <c r="O135">
        <v>2030</v>
      </c>
      <c r="P135">
        <v>1490</v>
      </c>
      <c r="Q135">
        <v>1480</v>
      </c>
      <c r="R135">
        <v>1630</v>
      </c>
      <c r="U135">
        <v>200300.07501875469</v>
      </c>
      <c r="V135">
        <v>201277.95527156547</v>
      </c>
      <c r="W135">
        <v>205257.83619817998</v>
      </c>
      <c r="X135">
        <v>206944.44444444444</v>
      </c>
      <c r="Y135">
        <v>209929.0780141844</v>
      </c>
      <c r="Z135">
        <v>210322.5806451613</v>
      </c>
    </row>
    <row r="136" spans="1:2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1785</v>
      </c>
      <c r="F136">
        <v>1407</v>
      </c>
      <c r="G136">
        <v>1390</v>
      </c>
      <c r="H136">
        <v>1069</v>
      </c>
      <c r="I136">
        <v>1161</v>
      </c>
      <c r="J136">
        <v>1244</v>
      </c>
      <c r="M136">
        <v>2280</v>
      </c>
      <c r="N136">
        <v>1790</v>
      </c>
      <c r="O136">
        <v>1780</v>
      </c>
      <c r="P136">
        <v>1370</v>
      </c>
      <c r="Q136">
        <v>1490</v>
      </c>
      <c r="R136">
        <v>1600</v>
      </c>
      <c r="U136">
        <v>127731.09243697478</v>
      </c>
      <c r="V136">
        <v>127221.03766879888</v>
      </c>
      <c r="W136">
        <v>128057.55395683454</v>
      </c>
      <c r="X136">
        <v>128157.15622076708</v>
      </c>
      <c r="Y136">
        <v>128337.63996554694</v>
      </c>
      <c r="Z136">
        <v>128617.36334405145</v>
      </c>
    </row>
    <row r="137" spans="1:2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2389</v>
      </c>
      <c r="F137">
        <v>1435</v>
      </c>
      <c r="G137">
        <v>1532</v>
      </c>
      <c r="H137">
        <v>1107</v>
      </c>
      <c r="I137">
        <v>1052</v>
      </c>
      <c r="J137">
        <v>1118</v>
      </c>
      <c r="M137">
        <v>2230</v>
      </c>
      <c r="N137">
        <v>1340</v>
      </c>
      <c r="O137">
        <v>1430</v>
      </c>
      <c r="P137">
        <v>1030</v>
      </c>
      <c r="Q137">
        <v>980</v>
      </c>
      <c r="R137">
        <v>1040</v>
      </c>
      <c r="U137">
        <v>93344.495604855576</v>
      </c>
      <c r="V137">
        <v>93379.790940766557</v>
      </c>
      <c r="W137">
        <v>93342.036553524798</v>
      </c>
      <c r="X137">
        <v>93044.263775971092</v>
      </c>
      <c r="Y137">
        <v>93155.893536121672</v>
      </c>
      <c r="Z137">
        <v>93023.255813953481</v>
      </c>
    </row>
    <row r="138" spans="1:2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2282</v>
      </c>
      <c r="F138">
        <v>1412</v>
      </c>
      <c r="G138">
        <v>1508</v>
      </c>
      <c r="H138">
        <v>1174</v>
      </c>
      <c r="I138">
        <v>1094</v>
      </c>
      <c r="J138">
        <v>1273</v>
      </c>
      <c r="M138">
        <v>4030</v>
      </c>
      <c r="N138">
        <v>2480</v>
      </c>
      <c r="O138">
        <v>2630</v>
      </c>
      <c r="P138">
        <v>2040</v>
      </c>
      <c r="Q138">
        <v>1900</v>
      </c>
      <c r="R138">
        <v>2210</v>
      </c>
      <c r="U138">
        <v>176599.47414548643</v>
      </c>
      <c r="V138">
        <v>175637.39376770536</v>
      </c>
      <c r="W138">
        <v>174403.18302387267</v>
      </c>
      <c r="X138">
        <v>173764.90630323678</v>
      </c>
      <c r="Y138">
        <v>173674.5886654479</v>
      </c>
      <c r="Z138">
        <v>173605.65593087196</v>
      </c>
    </row>
    <row r="140" spans="1:26" x14ac:dyDescent="0.3">
      <c r="A140" t="s">
        <v>1283</v>
      </c>
    </row>
    <row r="141" spans="1:2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1497</v>
      </c>
      <c r="F141">
        <v>930</v>
      </c>
      <c r="G141">
        <v>1039</v>
      </c>
      <c r="H141">
        <v>790</v>
      </c>
      <c r="I141">
        <v>765</v>
      </c>
      <c r="J141">
        <v>869</v>
      </c>
      <c r="M141">
        <v>10860</v>
      </c>
      <c r="N141">
        <v>6800</v>
      </c>
      <c r="O141">
        <v>7620</v>
      </c>
      <c r="P141">
        <v>5800</v>
      </c>
      <c r="Q141">
        <v>5620</v>
      </c>
      <c r="R141">
        <v>6380</v>
      </c>
      <c r="U141">
        <v>725450.90180360724</v>
      </c>
      <c r="V141">
        <v>731182.79569892481</v>
      </c>
      <c r="W141">
        <v>733397.49759384023</v>
      </c>
      <c r="X141">
        <v>734177.21518987336</v>
      </c>
      <c r="Y141">
        <v>734640.52287581703</v>
      </c>
      <c r="Z141">
        <v>734177.21518987347</v>
      </c>
    </row>
    <row r="142" spans="1:2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1448</v>
      </c>
      <c r="F142">
        <v>1001</v>
      </c>
      <c r="G142">
        <v>1064</v>
      </c>
      <c r="H142">
        <v>904</v>
      </c>
      <c r="I142">
        <v>785</v>
      </c>
      <c r="J142">
        <v>847</v>
      </c>
      <c r="M142">
        <v>3400</v>
      </c>
      <c r="N142">
        <v>2400</v>
      </c>
      <c r="O142">
        <v>2610</v>
      </c>
      <c r="P142">
        <v>2250</v>
      </c>
      <c r="Q142">
        <v>2010</v>
      </c>
      <c r="R142">
        <v>2170</v>
      </c>
      <c r="U142">
        <v>234806.62983425416</v>
      </c>
      <c r="V142">
        <v>239760.23976023975</v>
      </c>
      <c r="W142">
        <v>245300.75187969924</v>
      </c>
      <c r="X142">
        <v>248893.80530973454</v>
      </c>
      <c r="Y142">
        <v>256050.95541401277</v>
      </c>
      <c r="Z142">
        <v>256198.34710743802</v>
      </c>
    </row>
    <row r="143" spans="1:2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1935</v>
      </c>
      <c r="F143">
        <v>1404</v>
      </c>
      <c r="G143">
        <v>1503</v>
      </c>
      <c r="H143">
        <v>1283</v>
      </c>
      <c r="I143">
        <v>1238</v>
      </c>
      <c r="J143">
        <v>1181</v>
      </c>
      <c r="M143">
        <v>3730</v>
      </c>
      <c r="N143">
        <v>2710</v>
      </c>
      <c r="O143">
        <v>2910</v>
      </c>
      <c r="P143">
        <v>2480</v>
      </c>
      <c r="Q143">
        <v>2410</v>
      </c>
      <c r="R143">
        <v>2300</v>
      </c>
      <c r="U143">
        <v>192764.85788113697</v>
      </c>
      <c r="V143">
        <v>193019.94301994302</v>
      </c>
      <c r="W143">
        <v>193612.77445109779</v>
      </c>
      <c r="X143">
        <v>193296.96024941545</v>
      </c>
      <c r="Y143">
        <v>194668.82067851373</v>
      </c>
      <c r="Z143">
        <v>194750.21168501271</v>
      </c>
    </row>
    <row r="144" spans="1:2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1925</v>
      </c>
      <c r="F144">
        <v>1267</v>
      </c>
      <c r="G144">
        <v>1406</v>
      </c>
      <c r="H144">
        <v>1080</v>
      </c>
      <c r="I144">
        <v>955</v>
      </c>
      <c r="J144">
        <v>1008</v>
      </c>
      <c r="M144">
        <v>3880</v>
      </c>
      <c r="N144">
        <v>2570</v>
      </c>
      <c r="O144">
        <v>2870</v>
      </c>
      <c r="P144">
        <v>2210</v>
      </c>
      <c r="Q144">
        <v>1960</v>
      </c>
      <c r="R144">
        <v>2070</v>
      </c>
      <c r="U144">
        <v>201558.44155844155</v>
      </c>
      <c r="V144">
        <v>202841.35753749011</v>
      </c>
      <c r="W144">
        <v>204125.17780938835</v>
      </c>
      <c r="X144">
        <v>204629.62962962961</v>
      </c>
      <c r="Y144">
        <v>205235.60209424084</v>
      </c>
      <c r="Z144">
        <v>205357.14285714284</v>
      </c>
    </row>
    <row r="145" spans="1:2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1483</v>
      </c>
      <c r="F145">
        <v>1103</v>
      </c>
      <c r="G145">
        <v>1203</v>
      </c>
      <c r="H145">
        <v>1049</v>
      </c>
      <c r="I145">
        <v>937</v>
      </c>
      <c r="J145">
        <v>1077</v>
      </c>
      <c r="M145">
        <v>1880</v>
      </c>
      <c r="N145">
        <v>1410</v>
      </c>
      <c r="O145">
        <v>1540</v>
      </c>
      <c r="P145">
        <v>1350</v>
      </c>
      <c r="Q145">
        <v>1210</v>
      </c>
      <c r="R145">
        <v>1390</v>
      </c>
      <c r="U145">
        <v>126770.06068779502</v>
      </c>
      <c r="V145">
        <v>127833.18223028105</v>
      </c>
      <c r="W145">
        <v>128013.3000831255</v>
      </c>
      <c r="X145">
        <v>128693.99428026692</v>
      </c>
      <c r="Y145">
        <v>129135.53895410887</v>
      </c>
      <c r="Z145">
        <v>129062.20984215413</v>
      </c>
    </row>
    <row r="146" spans="1:2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1830</v>
      </c>
      <c r="F146">
        <v>1226</v>
      </c>
      <c r="G146">
        <v>1343</v>
      </c>
      <c r="H146">
        <v>1051</v>
      </c>
      <c r="I146">
        <v>997</v>
      </c>
      <c r="J146">
        <v>1094</v>
      </c>
      <c r="M146">
        <v>3110</v>
      </c>
      <c r="N146">
        <v>2100</v>
      </c>
      <c r="O146">
        <v>2310</v>
      </c>
      <c r="P146">
        <v>1820</v>
      </c>
      <c r="Q146">
        <v>1740</v>
      </c>
      <c r="R146">
        <v>1910</v>
      </c>
      <c r="U146">
        <v>169945.35519125682</v>
      </c>
      <c r="V146">
        <v>171288.74388254486</v>
      </c>
      <c r="W146">
        <v>172002.97840655252</v>
      </c>
      <c r="X146">
        <v>173168.41103710752</v>
      </c>
      <c r="Y146">
        <v>174523.57071213642</v>
      </c>
      <c r="Z146">
        <v>174588.66544789763</v>
      </c>
    </row>
    <row r="147" spans="1:2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1763</v>
      </c>
      <c r="F147">
        <v>1251</v>
      </c>
      <c r="G147">
        <v>1353</v>
      </c>
      <c r="H147">
        <v>1009</v>
      </c>
      <c r="I147">
        <v>1002</v>
      </c>
      <c r="J147">
        <v>1010</v>
      </c>
      <c r="M147">
        <v>2850</v>
      </c>
      <c r="N147">
        <v>2030</v>
      </c>
      <c r="O147">
        <v>2210</v>
      </c>
      <c r="P147">
        <v>1640</v>
      </c>
      <c r="Q147">
        <v>1640</v>
      </c>
      <c r="R147">
        <v>1650</v>
      </c>
      <c r="U147">
        <v>161656.26772546794</v>
      </c>
      <c r="V147">
        <v>162270.18385291766</v>
      </c>
      <c r="W147">
        <v>163340.72431633406</v>
      </c>
      <c r="X147">
        <v>162537.16551040634</v>
      </c>
      <c r="Y147">
        <v>163672.65469061877</v>
      </c>
      <c r="Z147">
        <v>163366.33663366336</v>
      </c>
    </row>
    <row r="149" spans="1:26" x14ac:dyDescent="0.3">
      <c r="A149" t="s">
        <v>1282</v>
      </c>
    </row>
    <row r="150" spans="1:2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1627</v>
      </c>
      <c r="F150">
        <v>1225</v>
      </c>
      <c r="G150">
        <v>1219</v>
      </c>
      <c r="H150">
        <v>938</v>
      </c>
      <c r="I150">
        <v>967</v>
      </c>
      <c r="J150">
        <v>999</v>
      </c>
      <c r="M150">
        <v>5350</v>
      </c>
      <c r="N150">
        <v>4040</v>
      </c>
      <c r="O150">
        <v>4030</v>
      </c>
      <c r="P150">
        <v>3110</v>
      </c>
      <c r="Q150">
        <v>3220</v>
      </c>
      <c r="R150">
        <v>3320</v>
      </c>
      <c r="U150">
        <v>328826.0602335587</v>
      </c>
      <c r="V150">
        <v>329795.91836734692</v>
      </c>
      <c r="W150">
        <v>330598.85151763743</v>
      </c>
      <c r="X150">
        <v>331556.50319829426</v>
      </c>
      <c r="Y150">
        <v>332988.62461220269</v>
      </c>
      <c r="Z150">
        <v>332332.33233233233</v>
      </c>
    </row>
    <row r="151" spans="1:2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1867</v>
      </c>
      <c r="F151">
        <v>1412</v>
      </c>
      <c r="G151">
        <v>1350</v>
      </c>
      <c r="H151">
        <v>1058</v>
      </c>
      <c r="I151">
        <v>1038</v>
      </c>
      <c r="J151">
        <v>1189</v>
      </c>
      <c r="M151">
        <v>2430</v>
      </c>
      <c r="N151">
        <v>1840</v>
      </c>
      <c r="O151">
        <v>1750</v>
      </c>
      <c r="P151">
        <v>1380</v>
      </c>
      <c r="Q151">
        <v>1350</v>
      </c>
      <c r="R151">
        <v>1550</v>
      </c>
      <c r="U151">
        <v>130155.32940546332</v>
      </c>
      <c r="V151">
        <v>130311.61473087818</v>
      </c>
      <c r="W151">
        <v>129629.62962962964</v>
      </c>
      <c r="X151">
        <v>130434.78260869565</v>
      </c>
      <c r="Y151">
        <v>130057.80346820809</v>
      </c>
      <c r="Z151">
        <v>130361.64844407066</v>
      </c>
    </row>
    <row r="152" spans="1:2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1558</v>
      </c>
      <c r="F152">
        <v>1119</v>
      </c>
      <c r="G152">
        <v>1175</v>
      </c>
      <c r="H152">
        <v>943</v>
      </c>
      <c r="I152">
        <v>981</v>
      </c>
      <c r="J152">
        <v>1064</v>
      </c>
      <c r="M152">
        <v>4240</v>
      </c>
      <c r="N152">
        <v>3040</v>
      </c>
      <c r="O152">
        <v>3200</v>
      </c>
      <c r="P152">
        <v>2560</v>
      </c>
      <c r="Q152">
        <v>2680</v>
      </c>
      <c r="R152">
        <v>2900</v>
      </c>
      <c r="U152">
        <v>272143.77406931965</v>
      </c>
      <c r="V152">
        <v>271671.13494191243</v>
      </c>
      <c r="W152">
        <v>272340.42553191487</v>
      </c>
      <c r="X152">
        <v>271474.019088017</v>
      </c>
      <c r="Y152">
        <v>273190.62181447505</v>
      </c>
      <c r="Z152">
        <v>272556.3909774436</v>
      </c>
    </row>
    <row r="153" spans="1:2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1386</v>
      </c>
      <c r="F153">
        <v>1093</v>
      </c>
      <c r="G153">
        <v>1288</v>
      </c>
      <c r="H153">
        <v>945</v>
      </c>
      <c r="I153">
        <v>958</v>
      </c>
      <c r="J153">
        <v>1031</v>
      </c>
      <c r="M153">
        <v>7100</v>
      </c>
      <c r="N153">
        <v>5610</v>
      </c>
      <c r="O153">
        <v>6620</v>
      </c>
      <c r="P153">
        <v>4880</v>
      </c>
      <c r="Q153">
        <v>4990</v>
      </c>
      <c r="R153">
        <v>5370</v>
      </c>
      <c r="U153">
        <v>512265.51226551225</v>
      </c>
      <c r="V153">
        <v>513266.2397072278</v>
      </c>
      <c r="W153">
        <v>513975.15527950309</v>
      </c>
      <c r="X153">
        <v>516402.11640211637</v>
      </c>
      <c r="Y153">
        <v>520876.82672233821</v>
      </c>
      <c r="Z153">
        <v>520853.54025218234</v>
      </c>
    </row>
    <row r="154" spans="1:2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1948</v>
      </c>
      <c r="F154">
        <v>1322</v>
      </c>
      <c r="G154">
        <v>1515</v>
      </c>
      <c r="H154">
        <v>1251</v>
      </c>
      <c r="I154">
        <v>1059</v>
      </c>
      <c r="J154">
        <v>1247</v>
      </c>
      <c r="M154">
        <v>4110</v>
      </c>
      <c r="N154">
        <v>2810</v>
      </c>
      <c r="O154">
        <v>3240</v>
      </c>
      <c r="P154">
        <v>2690</v>
      </c>
      <c r="Q154">
        <v>2300</v>
      </c>
      <c r="R154">
        <v>2710</v>
      </c>
      <c r="U154">
        <v>210985.62628336754</v>
      </c>
      <c r="V154">
        <v>212556.73222390315</v>
      </c>
      <c r="W154">
        <v>213861.38613861386</v>
      </c>
      <c r="X154">
        <v>215027.97761790568</v>
      </c>
      <c r="Y154">
        <v>217186.02455146363</v>
      </c>
      <c r="Z154">
        <v>217321.5717722534</v>
      </c>
    </row>
    <row r="158" spans="1:26" x14ac:dyDescent="0.3">
      <c r="A158" t="s">
        <v>1286</v>
      </c>
    </row>
    <row r="159" spans="1:26" x14ac:dyDescent="0.3">
      <c r="B159" t="s">
        <v>26</v>
      </c>
    </row>
    <row r="160" spans="1:2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2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2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907.49808397362335</v>
      </c>
      <c r="F163">
        <v>798.67548835988873</v>
      </c>
      <c r="G163">
        <v>869.20821604203195</v>
      </c>
      <c r="H163">
        <v>0</v>
      </c>
      <c r="I163">
        <v>0</v>
      </c>
      <c r="J163">
        <v>0</v>
      </c>
      <c r="M163">
        <v>2960</v>
      </c>
      <c r="N163">
        <v>2600</v>
      </c>
      <c r="O163">
        <v>2860</v>
      </c>
      <c r="P163">
        <v>0</v>
      </c>
      <c r="Q163">
        <v>0</v>
      </c>
      <c r="R163">
        <v>0</v>
      </c>
      <c r="U163">
        <v>326171.48755170632</v>
      </c>
      <c r="V163">
        <v>325538.97520245693</v>
      </c>
      <c r="W163">
        <v>329035.08586505352</v>
      </c>
    </row>
    <row r="164" spans="1:2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1080</v>
      </c>
      <c r="F164">
        <v>955</v>
      </c>
      <c r="G164">
        <v>993</v>
      </c>
      <c r="H164">
        <v>0</v>
      </c>
      <c r="I164">
        <v>0</v>
      </c>
      <c r="J164">
        <v>0</v>
      </c>
      <c r="M164">
        <v>1310</v>
      </c>
      <c r="N164">
        <v>1170</v>
      </c>
      <c r="O164">
        <v>1240</v>
      </c>
      <c r="P164">
        <v>0</v>
      </c>
      <c r="Q164">
        <v>0</v>
      </c>
      <c r="R164">
        <v>0</v>
      </c>
      <c r="U164">
        <v>121296.29629629629</v>
      </c>
      <c r="V164">
        <v>122513.08900523561</v>
      </c>
      <c r="W164">
        <v>124874.11883182277</v>
      </c>
    </row>
    <row r="165" spans="1:2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697</v>
      </c>
      <c r="F165">
        <v>685</v>
      </c>
      <c r="G165">
        <v>731</v>
      </c>
      <c r="H165">
        <v>0</v>
      </c>
      <c r="I165">
        <v>0</v>
      </c>
      <c r="J165">
        <v>0</v>
      </c>
      <c r="M165">
        <v>390</v>
      </c>
      <c r="N165">
        <v>380</v>
      </c>
      <c r="O165">
        <v>410</v>
      </c>
      <c r="P165">
        <v>0</v>
      </c>
      <c r="Q165">
        <v>0</v>
      </c>
      <c r="R165">
        <v>0</v>
      </c>
      <c r="U165">
        <v>55954.088952654238</v>
      </c>
      <c r="V165">
        <v>55474.452554744523</v>
      </c>
      <c r="W165">
        <v>56087.551299589606</v>
      </c>
    </row>
    <row r="166" spans="1:2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750</v>
      </c>
      <c r="F166">
        <v>654</v>
      </c>
      <c r="G166">
        <v>762</v>
      </c>
      <c r="H166">
        <v>0</v>
      </c>
      <c r="I166">
        <v>0</v>
      </c>
      <c r="J166">
        <v>0</v>
      </c>
      <c r="M166">
        <v>310</v>
      </c>
      <c r="N166">
        <v>270</v>
      </c>
      <c r="O166">
        <v>320</v>
      </c>
      <c r="P166">
        <v>0</v>
      </c>
      <c r="Q166">
        <v>0</v>
      </c>
      <c r="R166">
        <v>0</v>
      </c>
      <c r="U166">
        <v>41333.333333333336</v>
      </c>
      <c r="V166">
        <v>41284.403669724772</v>
      </c>
      <c r="W166">
        <v>41994.750656167977</v>
      </c>
    </row>
    <row r="167" spans="1:2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883</v>
      </c>
      <c r="F167">
        <v>734</v>
      </c>
      <c r="G167">
        <v>839</v>
      </c>
      <c r="H167">
        <v>0</v>
      </c>
      <c r="I167">
        <v>0</v>
      </c>
      <c r="J167">
        <v>0</v>
      </c>
      <c r="M167">
        <v>950</v>
      </c>
      <c r="N167">
        <v>780</v>
      </c>
      <c r="O167">
        <v>890</v>
      </c>
      <c r="P167">
        <v>0</v>
      </c>
      <c r="Q167">
        <v>0</v>
      </c>
      <c r="R167">
        <v>0</v>
      </c>
      <c r="U167">
        <v>107587.76896942244</v>
      </c>
      <c r="V167">
        <v>106267.02997275205</v>
      </c>
      <c r="W167">
        <v>106078.66507747318</v>
      </c>
    </row>
    <row r="169" spans="1:2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1058.0962366075885</v>
      </c>
      <c r="F169">
        <v>776.97775243050251</v>
      </c>
      <c r="G169">
        <v>898.73651940638729</v>
      </c>
      <c r="H169">
        <v>780.78961508458895</v>
      </c>
      <c r="I169">
        <v>798.17067872310645</v>
      </c>
      <c r="J169">
        <v>802.01399649200459</v>
      </c>
      <c r="M169">
        <v>4290</v>
      </c>
      <c r="N169">
        <v>3160</v>
      </c>
      <c r="O169">
        <v>3660</v>
      </c>
      <c r="P169">
        <v>3160</v>
      </c>
      <c r="Q169">
        <v>3250</v>
      </c>
      <c r="R169">
        <v>3270</v>
      </c>
      <c r="U169">
        <v>405445.16194050258</v>
      </c>
      <c r="V169">
        <v>406704.05170740705</v>
      </c>
      <c r="W169">
        <v>407238.37531576201</v>
      </c>
      <c r="X169">
        <v>404718.49765287322</v>
      </c>
      <c r="Y169">
        <v>407181.08126939327</v>
      </c>
      <c r="Z169">
        <v>407723.55773127696</v>
      </c>
    </row>
    <row r="170" spans="1:2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613</v>
      </c>
      <c r="F170">
        <v>486</v>
      </c>
      <c r="G170">
        <v>523</v>
      </c>
      <c r="H170">
        <v>544</v>
      </c>
      <c r="I170">
        <v>544</v>
      </c>
      <c r="J170">
        <v>565</v>
      </c>
      <c r="M170">
        <v>540</v>
      </c>
      <c r="N170">
        <v>430</v>
      </c>
      <c r="O170">
        <v>460</v>
      </c>
      <c r="P170">
        <v>470</v>
      </c>
      <c r="Q170">
        <v>470</v>
      </c>
      <c r="R170">
        <v>490</v>
      </c>
      <c r="U170">
        <v>88091.353996737351</v>
      </c>
      <c r="V170">
        <v>88477.366255144036</v>
      </c>
      <c r="W170">
        <v>87954.110898661558</v>
      </c>
      <c r="X170">
        <v>86397.058823529413</v>
      </c>
      <c r="Y170">
        <v>86397.058823529413</v>
      </c>
      <c r="Z170">
        <v>86725.663716814161</v>
      </c>
    </row>
    <row r="171" spans="1:2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1183</v>
      </c>
      <c r="F171">
        <v>904</v>
      </c>
      <c r="G171">
        <v>1020</v>
      </c>
      <c r="H171">
        <v>888</v>
      </c>
      <c r="I171">
        <v>949</v>
      </c>
      <c r="J171">
        <v>847</v>
      </c>
      <c r="M171">
        <v>630</v>
      </c>
      <c r="N171">
        <v>480</v>
      </c>
      <c r="O171">
        <v>550</v>
      </c>
      <c r="P171">
        <v>480</v>
      </c>
      <c r="Q171">
        <v>510</v>
      </c>
      <c r="R171">
        <v>460</v>
      </c>
      <c r="U171">
        <v>53254.437869822483</v>
      </c>
      <c r="V171">
        <v>53097.345132743365</v>
      </c>
      <c r="W171">
        <v>53921.568627450979</v>
      </c>
      <c r="X171">
        <v>54054.054054054046</v>
      </c>
      <c r="Y171">
        <v>53740.779768177024</v>
      </c>
      <c r="Z171">
        <v>54309.327036599767</v>
      </c>
    </row>
    <row r="172" spans="1:2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1473</v>
      </c>
      <c r="F172">
        <v>1048</v>
      </c>
      <c r="G172">
        <v>1215</v>
      </c>
      <c r="H172">
        <v>951</v>
      </c>
      <c r="I172">
        <v>892</v>
      </c>
      <c r="J172">
        <v>1020</v>
      </c>
      <c r="M172">
        <v>880</v>
      </c>
      <c r="N172">
        <v>630</v>
      </c>
      <c r="O172">
        <v>730</v>
      </c>
      <c r="P172">
        <v>570</v>
      </c>
      <c r="Q172">
        <v>540</v>
      </c>
      <c r="R172">
        <v>610</v>
      </c>
      <c r="U172">
        <v>59742.023082145279</v>
      </c>
      <c r="V172">
        <v>60114.503816793898</v>
      </c>
      <c r="W172">
        <v>60082.304526748972</v>
      </c>
      <c r="X172">
        <v>59936.908517350159</v>
      </c>
      <c r="Y172">
        <v>60538.116591928243</v>
      </c>
      <c r="Z172">
        <v>59803.921568627447</v>
      </c>
    </row>
    <row r="173" spans="1:2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1283</v>
      </c>
      <c r="F173">
        <v>867</v>
      </c>
      <c r="G173">
        <v>1049</v>
      </c>
      <c r="H173">
        <v>855</v>
      </c>
      <c r="I173">
        <v>905</v>
      </c>
      <c r="J173">
        <v>910</v>
      </c>
      <c r="M173">
        <v>1400</v>
      </c>
      <c r="N173">
        <v>950</v>
      </c>
      <c r="O173">
        <v>1150</v>
      </c>
      <c r="P173">
        <v>930</v>
      </c>
      <c r="Q173">
        <v>990</v>
      </c>
      <c r="R173">
        <v>1000</v>
      </c>
      <c r="U173">
        <v>109119.25175370226</v>
      </c>
      <c r="V173">
        <v>109573.24106113032</v>
      </c>
      <c r="W173">
        <v>109628.21734985702</v>
      </c>
      <c r="X173">
        <v>108771.9298245614</v>
      </c>
      <c r="Y173">
        <v>109392.26519337016</v>
      </c>
      <c r="Z173">
        <v>109890.10989010989</v>
      </c>
    </row>
    <row r="174" spans="1:2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882</v>
      </c>
      <c r="F174">
        <v>702</v>
      </c>
      <c r="G174">
        <v>805</v>
      </c>
      <c r="H174">
        <v>743</v>
      </c>
      <c r="I174">
        <v>762</v>
      </c>
      <c r="J174">
        <v>732</v>
      </c>
      <c r="M174">
        <v>840</v>
      </c>
      <c r="N174">
        <v>670</v>
      </c>
      <c r="O174">
        <v>770</v>
      </c>
      <c r="P174">
        <v>710</v>
      </c>
      <c r="Q174">
        <v>740</v>
      </c>
      <c r="R174">
        <v>710</v>
      </c>
      <c r="U174">
        <v>95238.095238095237</v>
      </c>
      <c r="V174">
        <v>95441.595441595433</v>
      </c>
      <c r="W174">
        <v>95652.173913043487</v>
      </c>
      <c r="X174">
        <v>95558.5464333782</v>
      </c>
      <c r="Y174">
        <v>97112.860892388446</v>
      </c>
      <c r="Z174">
        <v>96994.535519125682</v>
      </c>
    </row>
    <row r="176" spans="1:26"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2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1957.3935106778724</v>
      </c>
      <c r="F193">
        <v>1523.3992032403539</v>
      </c>
      <c r="G193">
        <v>1462.0795193056524</v>
      </c>
      <c r="H193">
        <v>1235.7915607560562</v>
      </c>
      <c r="I193">
        <v>1215.7773823613486</v>
      </c>
      <c r="J193">
        <v>1311.5241062972818</v>
      </c>
      <c r="M193">
        <v>5870</v>
      </c>
      <c r="N193">
        <v>4540</v>
      </c>
      <c r="O193">
        <v>4340</v>
      </c>
      <c r="P193">
        <v>3660</v>
      </c>
      <c r="Q193">
        <v>3590</v>
      </c>
      <c r="R193">
        <v>3870</v>
      </c>
      <c r="U193">
        <v>299888.60022158432</v>
      </c>
      <c r="V193">
        <v>298017.74809538893</v>
      </c>
      <c r="W193">
        <v>296837.47995191696</v>
      </c>
      <c r="X193">
        <v>296166.45041343506</v>
      </c>
      <c r="Y193">
        <v>295284.32195599069</v>
      </c>
      <c r="Z193">
        <v>295076.54349761456</v>
      </c>
    </row>
    <row r="194" spans="1:2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1967</v>
      </c>
      <c r="F194">
        <v>1531</v>
      </c>
      <c r="G194">
        <v>1531</v>
      </c>
      <c r="H194">
        <v>1301</v>
      </c>
      <c r="I194">
        <v>1281</v>
      </c>
      <c r="J194">
        <v>1291</v>
      </c>
      <c r="M194">
        <v>1140</v>
      </c>
      <c r="N194">
        <v>890</v>
      </c>
      <c r="O194">
        <v>880</v>
      </c>
      <c r="P194">
        <v>750</v>
      </c>
      <c r="Q194">
        <v>740</v>
      </c>
      <c r="R194">
        <v>740</v>
      </c>
      <c r="U194">
        <v>57956.278596847995</v>
      </c>
      <c r="V194">
        <v>58131.939908556495</v>
      </c>
      <c r="W194">
        <v>57478.772044415411</v>
      </c>
      <c r="X194">
        <v>57647.963105303606</v>
      </c>
      <c r="Y194">
        <v>57767.369242779081</v>
      </c>
      <c r="Z194">
        <v>57319.907048799381</v>
      </c>
    </row>
    <row r="195" spans="1:2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2707</v>
      </c>
      <c r="F195">
        <v>2399</v>
      </c>
      <c r="G195">
        <v>2053</v>
      </c>
      <c r="H195">
        <v>1807</v>
      </c>
      <c r="I195">
        <v>1879</v>
      </c>
      <c r="J195">
        <v>1968</v>
      </c>
      <c r="M195">
        <v>1120</v>
      </c>
      <c r="N195">
        <v>980</v>
      </c>
      <c r="O195">
        <v>840</v>
      </c>
      <c r="P195">
        <v>740</v>
      </c>
      <c r="Q195">
        <v>760</v>
      </c>
      <c r="R195">
        <v>800</v>
      </c>
      <c r="U195">
        <v>41374.214998152936</v>
      </c>
      <c r="V195">
        <v>40850.35431429762</v>
      </c>
      <c r="W195">
        <v>40915.733073550902</v>
      </c>
      <c r="X195">
        <v>40951.853901494193</v>
      </c>
      <c r="Y195">
        <v>40447.046301224051</v>
      </c>
      <c r="Z195">
        <v>40650.406504065038</v>
      </c>
    </row>
    <row r="196" spans="1:2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1800</v>
      </c>
      <c r="F196">
        <v>1428</v>
      </c>
      <c r="G196">
        <v>1406</v>
      </c>
      <c r="H196">
        <v>1129</v>
      </c>
      <c r="I196">
        <v>1124</v>
      </c>
      <c r="J196">
        <v>1147</v>
      </c>
      <c r="M196">
        <v>1200</v>
      </c>
      <c r="N196">
        <v>950</v>
      </c>
      <c r="O196">
        <v>930</v>
      </c>
      <c r="P196">
        <v>740</v>
      </c>
      <c r="Q196">
        <v>730</v>
      </c>
      <c r="R196">
        <v>750</v>
      </c>
      <c r="U196">
        <v>66666.666666666672</v>
      </c>
      <c r="V196">
        <v>66526.6106442577</v>
      </c>
      <c r="W196">
        <v>66145.092460881933</v>
      </c>
      <c r="X196">
        <v>65544.729849424271</v>
      </c>
      <c r="Y196">
        <v>64946.619217081854</v>
      </c>
      <c r="Z196">
        <v>65387.968613775069</v>
      </c>
    </row>
    <row r="197" spans="1:2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2216</v>
      </c>
      <c r="F197">
        <v>1554</v>
      </c>
      <c r="G197">
        <v>1655</v>
      </c>
      <c r="H197">
        <v>1311</v>
      </c>
      <c r="I197">
        <v>1310</v>
      </c>
      <c r="J197">
        <v>1527</v>
      </c>
      <c r="M197">
        <v>940</v>
      </c>
      <c r="N197">
        <v>650</v>
      </c>
      <c r="O197">
        <v>690</v>
      </c>
      <c r="P197">
        <v>540</v>
      </c>
      <c r="Q197">
        <v>540</v>
      </c>
      <c r="R197">
        <v>630</v>
      </c>
      <c r="U197">
        <v>42418.772563176899</v>
      </c>
      <c r="V197">
        <v>41827.541827541827</v>
      </c>
      <c r="W197">
        <v>41691.842900302116</v>
      </c>
      <c r="X197">
        <v>41189.931350114413</v>
      </c>
      <c r="Y197">
        <v>41221.374045801524</v>
      </c>
      <c r="Z197">
        <v>41257.367387033395</v>
      </c>
    </row>
    <row r="198" spans="1:2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1563</v>
      </c>
      <c r="F198">
        <v>1174</v>
      </c>
      <c r="G198">
        <v>1105</v>
      </c>
      <c r="H198">
        <v>989</v>
      </c>
      <c r="I198">
        <v>925</v>
      </c>
      <c r="J198">
        <v>1037</v>
      </c>
      <c r="M198">
        <v>490</v>
      </c>
      <c r="N198">
        <v>360</v>
      </c>
      <c r="O198">
        <v>340</v>
      </c>
      <c r="P198">
        <v>310</v>
      </c>
      <c r="Q198">
        <v>290</v>
      </c>
      <c r="R198">
        <v>320</v>
      </c>
      <c r="U198">
        <v>31349.96801023672</v>
      </c>
      <c r="V198">
        <v>30664.395229982962</v>
      </c>
      <c r="W198">
        <v>30769.230769230766</v>
      </c>
      <c r="X198">
        <v>31344.792719919111</v>
      </c>
      <c r="Y198">
        <v>31351.351351351354</v>
      </c>
      <c r="Z198">
        <v>30858.244937319188</v>
      </c>
    </row>
    <row r="199" spans="1:2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1630</v>
      </c>
      <c r="F199">
        <v>1183</v>
      </c>
      <c r="G199">
        <v>1103</v>
      </c>
      <c r="H199">
        <v>975</v>
      </c>
      <c r="I199">
        <v>890</v>
      </c>
      <c r="J199">
        <v>1057</v>
      </c>
      <c r="M199">
        <v>980</v>
      </c>
      <c r="N199">
        <v>710</v>
      </c>
      <c r="O199">
        <v>660</v>
      </c>
      <c r="P199">
        <v>580</v>
      </c>
      <c r="Q199">
        <v>530</v>
      </c>
      <c r="R199">
        <v>630</v>
      </c>
      <c r="U199">
        <v>60122.699386503074</v>
      </c>
      <c r="V199">
        <v>60016.906170752321</v>
      </c>
      <c r="W199">
        <v>59836.808703535811</v>
      </c>
      <c r="X199">
        <v>59487.179487179485</v>
      </c>
      <c r="Y199">
        <v>59550.561797752809</v>
      </c>
      <c r="Z199">
        <v>59602.649006622516</v>
      </c>
    </row>
    <row r="201" spans="1:2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1883.9282964448923</v>
      </c>
      <c r="F201">
        <v>1321.6903081670459</v>
      </c>
      <c r="G201">
        <v>1335.3588155029649</v>
      </c>
      <c r="H201">
        <v>1061.9743467912342</v>
      </c>
      <c r="I201">
        <v>1017.0592219884247</v>
      </c>
      <c r="J201">
        <v>1198.5160648640899</v>
      </c>
      <c r="M201">
        <v>9150</v>
      </c>
      <c r="N201">
        <v>6460</v>
      </c>
      <c r="O201">
        <v>6520</v>
      </c>
      <c r="P201">
        <v>5220</v>
      </c>
      <c r="Q201">
        <v>5000</v>
      </c>
      <c r="R201">
        <v>5900</v>
      </c>
      <c r="U201">
        <v>485687.27468379273</v>
      </c>
      <c r="V201">
        <v>488768.05406547122</v>
      </c>
      <c r="W201">
        <v>488258.28116798948</v>
      </c>
      <c r="X201">
        <v>491537.29708935821</v>
      </c>
      <c r="Y201">
        <v>491613.45690614125</v>
      </c>
      <c r="Z201">
        <v>492275.42066105321</v>
      </c>
    </row>
    <row r="202" spans="1:2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1890</v>
      </c>
      <c r="F202">
        <v>1399</v>
      </c>
      <c r="G202">
        <v>1328</v>
      </c>
      <c r="H202">
        <v>1057</v>
      </c>
      <c r="I202">
        <v>1046</v>
      </c>
      <c r="J202">
        <v>1179</v>
      </c>
      <c r="M202">
        <v>1450</v>
      </c>
      <c r="N202">
        <v>1080</v>
      </c>
      <c r="O202">
        <v>1030</v>
      </c>
      <c r="P202">
        <v>830</v>
      </c>
      <c r="Q202">
        <v>820</v>
      </c>
      <c r="R202">
        <v>920</v>
      </c>
      <c r="U202">
        <v>76719.576719576726</v>
      </c>
      <c r="V202">
        <v>77197.998570407435</v>
      </c>
      <c r="W202">
        <v>77560.240963855424</v>
      </c>
      <c r="X202">
        <v>78524.124881740776</v>
      </c>
      <c r="Y202">
        <v>78393.881453154871</v>
      </c>
      <c r="Z202">
        <v>78032.230703986424</v>
      </c>
    </row>
    <row r="203" spans="1:2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2406</v>
      </c>
      <c r="F203">
        <v>1512</v>
      </c>
      <c r="G203">
        <v>1572</v>
      </c>
      <c r="H203">
        <v>1154</v>
      </c>
      <c r="I203">
        <v>1055</v>
      </c>
      <c r="J203">
        <v>1303</v>
      </c>
      <c r="M203">
        <v>1180</v>
      </c>
      <c r="N203">
        <v>750</v>
      </c>
      <c r="O203">
        <v>780</v>
      </c>
      <c r="P203">
        <v>580</v>
      </c>
      <c r="Q203">
        <v>530</v>
      </c>
      <c r="R203">
        <v>660</v>
      </c>
      <c r="U203">
        <v>49044.056525353277</v>
      </c>
      <c r="V203">
        <v>49603.174603174601</v>
      </c>
      <c r="W203">
        <v>49618.32061068702</v>
      </c>
      <c r="X203">
        <v>50259.965337954942</v>
      </c>
      <c r="Y203">
        <v>50236.966824644551</v>
      </c>
      <c r="Z203">
        <v>50652.340752110511</v>
      </c>
    </row>
    <row r="204" spans="1:2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2217</v>
      </c>
      <c r="F204">
        <v>1353</v>
      </c>
      <c r="G204">
        <v>1435</v>
      </c>
      <c r="H204">
        <v>1102</v>
      </c>
      <c r="I204">
        <v>1032</v>
      </c>
      <c r="J204">
        <v>1195</v>
      </c>
      <c r="M204">
        <v>1450</v>
      </c>
      <c r="N204">
        <v>880</v>
      </c>
      <c r="O204">
        <v>930</v>
      </c>
      <c r="P204">
        <v>710</v>
      </c>
      <c r="Q204">
        <v>670</v>
      </c>
      <c r="R204">
        <v>770</v>
      </c>
      <c r="U204">
        <v>65403.698691926031</v>
      </c>
      <c r="V204">
        <v>65040.650406504064</v>
      </c>
      <c r="W204">
        <v>64808.362369337978</v>
      </c>
      <c r="X204">
        <v>64428.312159709618</v>
      </c>
      <c r="Y204">
        <v>64922.480620155045</v>
      </c>
      <c r="Z204">
        <v>64435.146443514641</v>
      </c>
    </row>
    <row r="205" spans="1:2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1372</v>
      </c>
      <c r="F205">
        <v>927</v>
      </c>
      <c r="G205">
        <v>985</v>
      </c>
      <c r="H205">
        <v>897</v>
      </c>
      <c r="I205">
        <v>806</v>
      </c>
      <c r="J205">
        <v>949</v>
      </c>
      <c r="M205">
        <v>570</v>
      </c>
      <c r="N205">
        <v>390</v>
      </c>
      <c r="O205">
        <v>410</v>
      </c>
      <c r="P205">
        <v>380</v>
      </c>
      <c r="Q205">
        <v>340</v>
      </c>
      <c r="R205">
        <v>400</v>
      </c>
      <c r="U205">
        <v>41545.189504373178</v>
      </c>
      <c r="V205">
        <v>42071.197411003232</v>
      </c>
      <c r="W205">
        <v>41624.365482233508</v>
      </c>
      <c r="X205">
        <v>42363.433667781494</v>
      </c>
      <c r="Y205">
        <v>42183.622828784122</v>
      </c>
      <c r="Z205">
        <v>42149.631190727079</v>
      </c>
    </row>
    <row r="206" spans="1:2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1767</v>
      </c>
      <c r="F206">
        <v>1409</v>
      </c>
      <c r="G206">
        <v>1350</v>
      </c>
      <c r="H206">
        <v>1124</v>
      </c>
      <c r="I206">
        <v>1128</v>
      </c>
      <c r="J206">
        <v>1294</v>
      </c>
      <c r="M206">
        <v>1270</v>
      </c>
      <c r="N206">
        <v>1010</v>
      </c>
      <c r="O206">
        <v>960</v>
      </c>
      <c r="P206">
        <v>800</v>
      </c>
      <c r="Q206">
        <v>800</v>
      </c>
      <c r="R206">
        <v>920</v>
      </c>
      <c r="U206">
        <v>71873.231465761171</v>
      </c>
      <c r="V206">
        <v>71682.044002838898</v>
      </c>
      <c r="W206">
        <v>71111.111111111109</v>
      </c>
      <c r="X206">
        <v>71174.377224199285</v>
      </c>
      <c r="Y206">
        <v>70921.985815602835</v>
      </c>
      <c r="Z206">
        <v>71097.372488408029</v>
      </c>
    </row>
    <row r="207" spans="1:2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1578</v>
      </c>
      <c r="F207">
        <v>1193</v>
      </c>
      <c r="G207">
        <v>1137</v>
      </c>
      <c r="H207">
        <v>942</v>
      </c>
      <c r="I207">
        <v>848</v>
      </c>
      <c r="J207">
        <v>1085</v>
      </c>
      <c r="M207">
        <v>910</v>
      </c>
      <c r="N207">
        <v>690</v>
      </c>
      <c r="O207">
        <v>650</v>
      </c>
      <c r="P207">
        <v>540</v>
      </c>
      <c r="Q207">
        <v>480</v>
      </c>
      <c r="R207">
        <v>620</v>
      </c>
      <c r="U207">
        <v>57667.934093789612</v>
      </c>
      <c r="V207">
        <v>57837.384744341995</v>
      </c>
      <c r="W207">
        <v>57167.985927880385</v>
      </c>
      <c r="X207">
        <v>57324.840764331209</v>
      </c>
      <c r="Y207">
        <v>56603.773584905663</v>
      </c>
      <c r="Z207">
        <v>57142.857142857145</v>
      </c>
    </row>
    <row r="208" spans="1:2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1897</v>
      </c>
      <c r="F208">
        <v>1326</v>
      </c>
      <c r="G208">
        <v>1375</v>
      </c>
      <c r="H208">
        <v>1116</v>
      </c>
      <c r="I208">
        <v>1003</v>
      </c>
      <c r="J208">
        <v>1179</v>
      </c>
      <c r="M208">
        <v>1140</v>
      </c>
      <c r="N208">
        <v>800</v>
      </c>
      <c r="O208">
        <v>830</v>
      </c>
      <c r="P208">
        <v>670</v>
      </c>
      <c r="Q208">
        <v>600</v>
      </c>
      <c r="R208">
        <v>710</v>
      </c>
      <c r="U208">
        <v>60094.886663152341</v>
      </c>
      <c r="V208">
        <v>60331.825037707393</v>
      </c>
      <c r="W208">
        <v>60363.63636363636</v>
      </c>
      <c r="X208">
        <v>60035.842293906811</v>
      </c>
      <c r="Y208">
        <v>59820.538384845458</v>
      </c>
      <c r="Z208">
        <v>60220.525869380828</v>
      </c>
    </row>
    <row r="209" spans="1:2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1863</v>
      </c>
      <c r="F209">
        <v>1323</v>
      </c>
      <c r="G209">
        <v>1409</v>
      </c>
      <c r="H209">
        <v>1053</v>
      </c>
      <c r="I209">
        <v>1109</v>
      </c>
      <c r="J209">
        <v>1313</v>
      </c>
      <c r="M209">
        <v>1180</v>
      </c>
      <c r="N209">
        <v>860</v>
      </c>
      <c r="O209">
        <v>930</v>
      </c>
      <c r="P209">
        <v>710</v>
      </c>
      <c r="Q209">
        <v>760</v>
      </c>
      <c r="R209">
        <v>900</v>
      </c>
      <c r="U209">
        <v>63338.70101986044</v>
      </c>
      <c r="V209">
        <v>65003.77928949357</v>
      </c>
      <c r="W209">
        <v>66004.258339247695</v>
      </c>
      <c r="X209">
        <v>67426.400759734097</v>
      </c>
      <c r="Y209">
        <v>68530.207394048703</v>
      </c>
      <c r="Z209">
        <v>68545.316070068555</v>
      </c>
    </row>
    <row r="211" spans="1:2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1637.9471790689313</v>
      </c>
      <c r="F211">
        <v>1251.3253039655208</v>
      </c>
      <c r="G211">
        <v>1330.9782330370849</v>
      </c>
      <c r="H211">
        <v>1071.8307386934928</v>
      </c>
      <c r="I211">
        <v>1156.2715030529473</v>
      </c>
      <c r="J211">
        <v>1216.7385689539376</v>
      </c>
      <c r="M211">
        <v>7530</v>
      </c>
      <c r="N211">
        <v>5780</v>
      </c>
      <c r="O211">
        <v>6180</v>
      </c>
      <c r="P211">
        <v>5000</v>
      </c>
      <c r="Q211">
        <v>5460</v>
      </c>
      <c r="R211">
        <v>5730</v>
      </c>
      <c r="U211">
        <v>459721.78445219004</v>
      </c>
      <c r="V211">
        <v>461910.26279759966</v>
      </c>
      <c r="W211">
        <v>464320.14037511364</v>
      </c>
      <c r="X211">
        <v>466491.56620519637</v>
      </c>
      <c r="Y211">
        <v>472207.43446359754</v>
      </c>
      <c r="Z211">
        <v>470931.07313317375</v>
      </c>
    </row>
    <row r="212" spans="1:2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2282</v>
      </c>
      <c r="F212">
        <v>1874</v>
      </c>
      <c r="G212">
        <v>2055</v>
      </c>
      <c r="H212">
        <v>1715</v>
      </c>
      <c r="I212">
        <v>1906</v>
      </c>
      <c r="J212">
        <v>1818</v>
      </c>
      <c r="M212">
        <v>1740</v>
      </c>
      <c r="N212">
        <v>1440</v>
      </c>
      <c r="O212">
        <v>1600</v>
      </c>
      <c r="P212">
        <v>1350</v>
      </c>
      <c r="Q212">
        <v>1510</v>
      </c>
      <c r="R212">
        <v>1440</v>
      </c>
      <c r="U212">
        <v>76248.904469763365</v>
      </c>
      <c r="V212">
        <v>76840.981856990402</v>
      </c>
      <c r="W212">
        <v>77858.880778588806</v>
      </c>
      <c r="X212">
        <v>78717.201166180763</v>
      </c>
      <c r="Y212">
        <v>79223.504721930745</v>
      </c>
      <c r="Z212">
        <v>79207.920792079196</v>
      </c>
    </row>
    <row r="213" spans="1:2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1216</v>
      </c>
      <c r="F213">
        <v>973</v>
      </c>
      <c r="G213">
        <v>1127</v>
      </c>
      <c r="H213">
        <v>893</v>
      </c>
      <c r="I213">
        <v>913</v>
      </c>
      <c r="J213">
        <v>990</v>
      </c>
      <c r="M213">
        <v>1070</v>
      </c>
      <c r="N213">
        <v>860</v>
      </c>
      <c r="O213">
        <v>1010</v>
      </c>
      <c r="P213">
        <v>800</v>
      </c>
      <c r="Q213">
        <v>840</v>
      </c>
      <c r="R213">
        <v>910</v>
      </c>
      <c r="U213">
        <v>87993.421052631573</v>
      </c>
      <c r="V213">
        <v>88386.433710174708</v>
      </c>
      <c r="W213">
        <v>89618.4560780834</v>
      </c>
      <c r="X213">
        <v>89585.666293393049</v>
      </c>
      <c r="Y213">
        <v>92004.381161007681</v>
      </c>
      <c r="Z213">
        <v>91919.191919191915</v>
      </c>
    </row>
    <row r="214" spans="1:2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1644</v>
      </c>
      <c r="F214">
        <v>1298</v>
      </c>
      <c r="G214">
        <v>1290</v>
      </c>
      <c r="H214">
        <v>1153</v>
      </c>
      <c r="I214">
        <v>1078</v>
      </c>
      <c r="J214">
        <v>1159</v>
      </c>
      <c r="M214">
        <v>770</v>
      </c>
      <c r="N214">
        <v>610</v>
      </c>
      <c r="O214">
        <v>610</v>
      </c>
      <c r="P214">
        <v>550</v>
      </c>
      <c r="Q214">
        <v>520</v>
      </c>
      <c r="R214">
        <v>560</v>
      </c>
      <c r="U214">
        <v>46836.982968369834</v>
      </c>
      <c r="V214">
        <v>46995.377503852076</v>
      </c>
      <c r="W214">
        <v>47286.821705426359</v>
      </c>
      <c r="X214">
        <v>47701.647875108414</v>
      </c>
      <c r="Y214">
        <v>48237.476808905383</v>
      </c>
      <c r="Z214">
        <v>48317.51509922347</v>
      </c>
    </row>
    <row r="215" spans="1:2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1650</v>
      </c>
      <c r="F215">
        <v>1098</v>
      </c>
      <c r="G215">
        <v>1173</v>
      </c>
      <c r="H215">
        <v>851</v>
      </c>
      <c r="I215">
        <v>1009</v>
      </c>
      <c r="J215">
        <v>1023</v>
      </c>
      <c r="M215">
        <v>910</v>
      </c>
      <c r="N215">
        <v>610</v>
      </c>
      <c r="O215">
        <v>650</v>
      </c>
      <c r="P215">
        <v>470</v>
      </c>
      <c r="Q215">
        <v>570</v>
      </c>
      <c r="R215">
        <v>570</v>
      </c>
      <c r="U215">
        <v>55151.515151515152</v>
      </c>
      <c r="V215">
        <v>55555.555555555555</v>
      </c>
      <c r="W215">
        <v>55413.469735720369</v>
      </c>
      <c r="X215">
        <v>55229.142185663921</v>
      </c>
      <c r="Y215">
        <v>56491.575817641227</v>
      </c>
      <c r="Z215">
        <v>55718.475073313784</v>
      </c>
    </row>
    <row r="216" spans="1:2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1366</v>
      </c>
      <c r="F216">
        <v>974</v>
      </c>
      <c r="G216">
        <v>1035</v>
      </c>
      <c r="H216">
        <v>858</v>
      </c>
      <c r="I216">
        <v>954</v>
      </c>
      <c r="J216">
        <v>999</v>
      </c>
      <c r="M216">
        <v>660</v>
      </c>
      <c r="N216">
        <v>470</v>
      </c>
      <c r="O216">
        <v>500</v>
      </c>
      <c r="P216">
        <v>420</v>
      </c>
      <c r="Q216">
        <v>470</v>
      </c>
      <c r="R216">
        <v>490</v>
      </c>
      <c r="U216">
        <v>48316.251830161054</v>
      </c>
      <c r="V216">
        <v>48254.620123203284</v>
      </c>
      <c r="W216">
        <v>48309.178743961354</v>
      </c>
      <c r="X216">
        <v>48951.04895104895</v>
      </c>
      <c r="Y216">
        <v>49266.24737945493</v>
      </c>
      <c r="Z216">
        <v>49049.049049049048</v>
      </c>
    </row>
    <row r="217" spans="1:2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1727</v>
      </c>
      <c r="F217">
        <v>1254</v>
      </c>
      <c r="G217">
        <v>1296</v>
      </c>
      <c r="H217">
        <v>1020</v>
      </c>
      <c r="I217">
        <v>1106</v>
      </c>
      <c r="J217">
        <v>1236</v>
      </c>
      <c r="M217">
        <v>1300</v>
      </c>
      <c r="N217">
        <v>950</v>
      </c>
      <c r="O217">
        <v>990</v>
      </c>
      <c r="P217">
        <v>780</v>
      </c>
      <c r="Q217">
        <v>850</v>
      </c>
      <c r="R217">
        <v>950</v>
      </c>
      <c r="U217">
        <v>75275.043427909666</v>
      </c>
      <c r="V217">
        <v>75757.57575757576</v>
      </c>
      <c r="W217">
        <v>76388.888888888891</v>
      </c>
      <c r="X217">
        <v>76470.588235294112</v>
      </c>
      <c r="Y217">
        <v>76853.526220614833</v>
      </c>
      <c r="Z217">
        <v>76860.841423948223</v>
      </c>
    </row>
    <row r="218" spans="1:2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1586</v>
      </c>
      <c r="F218">
        <v>1193</v>
      </c>
      <c r="G218">
        <v>1152</v>
      </c>
      <c r="H218">
        <v>903</v>
      </c>
      <c r="I218">
        <v>982</v>
      </c>
      <c r="J218">
        <v>1179</v>
      </c>
      <c r="M218">
        <v>610</v>
      </c>
      <c r="N218">
        <v>460</v>
      </c>
      <c r="O218">
        <v>440</v>
      </c>
      <c r="P218">
        <v>350</v>
      </c>
      <c r="Q218">
        <v>380</v>
      </c>
      <c r="R218">
        <v>450</v>
      </c>
      <c r="U218">
        <v>38461.538461538461</v>
      </c>
      <c r="V218">
        <v>38558.256496228001</v>
      </c>
      <c r="W218">
        <v>38194.444444444445</v>
      </c>
      <c r="X218">
        <v>38759.689922480618</v>
      </c>
      <c r="Y218">
        <v>38696.537678207736</v>
      </c>
      <c r="Z218">
        <v>38167.938931297707</v>
      </c>
    </row>
    <row r="219" spans="1:2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1495</v>
      </c>
      <c r="F219">
        <v>1204</v>
      </c>
      <c r="G219">
        <v>1216</v>
      </c>
      <c r="H219">
        <v>901</v>
      </c>
      <c r="I219">
        <v>1018</v>
      </c>
      <c r="J219">
        <v>1136</v>
      </c>
      <c r="M219">
        <v>470</v>
      </c>
      <c r="N219">
        <v>380</v>
      </c>
      <c r="O219">
        <v>380</v>
      </c>
      <c r="P219">
        <v>280</v>
      </c>
      <c r="Q219">
        <v>320</v>
      </c>
      <c r="R219">
        <v>360</v>
      </c>
      <c r="U219">
        <v>31438.127090301005</v>
      </c>
      <c r="V219">
        <v>31561.461794019931</v>
      </c>
      <c r="W219">
        <v>31250</v>
      </c>
      <c r="X219">
        <v>31076.581576026634</v>
      </c>
      <c r="Y219">
        <v>31434.184675834971</v>
      </c>
      <c r="Z219">
        <v>31690.140845070422</v>
      </c>
    </row>
    <row r="221" spans="1:2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2356.5781605484258</v>
      </c>
      <c r="F221">
        <v>2039.3448067635784</v>
      </c>
      <c r="M221">
        <v>5570</v>
      </c>
      <c r="N221">
        <v>4810</v>
      </c>
      <c r="O221">
        <v>0</v>
      </c>
      <c r="P221">
        <v>0</v>
      </c>
      <c r="Q221">
        <v>0</v>
      </c>
      <c r="R221">
        <v>0</v>
      </c>
      <c r="U221">
        <v>236359.65457236278</v>
      </c>
      <c r="V221">
        <v>235860.06564693816</v>
      </c>
    </row>
    <row r="222" spans="1:2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1480</v>
      </c>
      <c r="F222">
        <v>1207</v>
      </c>
      <c r="G222">
        <v>0</v>
      </c>
      <c r="H222">
        <v>0</v>
      </c>
      <c r="I222">
        <v>0</v>
      </c>
      <c r="J222">
        <v>0</v>
      </c>
      <c r="M222">
        <v>390</v>
      </c>
      <c r="N222">
        <v>320</v>
      </c>
      <c r="O222">
        <v>0</v>
      </c>
      <c r="P222">
        <v>0</v>
      </c>
      <c r="Q222">
        <v>0</v>
      </c>
      <c r="R222">
        <v>0</v>
      </c>
      <c r="U222">
        <v>26351.35135135135</v>
      </c>
      <c r="V222">
        <v>26512.013256006627</v>
      </c>
    </row>
    <row r="223" spans="1:2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1332</v>
      </c>
      <c r="F223">
        <v>1047</v>
      </c>
      <c r="G223">
        <v>0</v>
      </c>
      <c r="H223">
        <v>0</v>
      </c>
      <c r="I223">
        <v>0</v>
      </c>
      <c r="J223">
        <v>0</v>
      </c>
      <c r="M223">
        <v>640</v>
      </c>
      <c r="N223">
        <v>500</v>
      </c>
      <c r="O223">
        <v>0</v>
      </c>
      <c r="P223">
        <v>0</v>
      </c>
      <c r="Q223">
        <v>0</v>
      </c>
      <c r="R223">
        <v>0</v>
      </c>
      <c r="U223">
        <v>48048.048048048047</v>
      </c>
      <c r="V223">
        <v>47755.491881566377</v>
      </c>
    </row>
    <row r="224" spans="1:2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3686</v>
      </c>
      <c r="F224">
        <v>4006</v>
      </c>
      <c r="G224">
        <v>0</v>
      </c>
      <c r="H224">
        <v>0</v>
      </c>
      <c r="I224">
        <v>0</v>
      </c>
      <c r="J224">
        <v>0</v>
      </c>
      <c r="M224">
        <v>1520</v>
      </c>
      <c r="N224">
        <v>1650</v>
      </c>
      <c r="O224">
        <v>0</v>
      </c>
      <c r="P224">
        <v>0</v>
      </c>
      <c r="Q224">
        <v>0</v>
      </c>
      <c r="R224">
        <v>0</v>
      </c>
      <c r="U224">
        <v>41237.113402061856</v>
      </c>
      <c r="V224">
        <v>41188.217673489766</v>
      </c>
    </row>
    <row r="225" spans="1:2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5745</v>
      </c>
      <c r="F225">
        <v>4671</v>
      </c>
      <c r="G225">
        <v>0</v>
      </c>
      <c r="H225">
        <v>0</v>
      </c>
      <c r="I225">
        <v>0</v>
      </c>
      <c r="J225">
        <v>0</v>
      </c>
      <c r="M225">
        <v>1520</v>
      </c>
      <c r="N225">
        <v>1240</v>
      </c>
      <c r="O225">
        <v>0</v>
      </c>
      <c r="P225">
        <v>0</v>
      </c>
      <c r="Q225">
        <v>0</v>
      </c>
      <c r="R225">
        <v>0</v>
      </c>
      <c r="U225">
        <v>26457.789382071365</v>
      </c>
      <c r="V225">
        <v>26546.777991864696</v>
      </c>
    </row>
    <row r="226" spans="1:2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1389</v>
      </c>
      <c r="F226">
        <v>1097</v>
      </c>
      <c r="G226">
        <v>0</v>
      </c>
      <c r="H226">
        <v>0</v>
      </c>
      <c r="I226">
        <v>0</v>
      </c>
      <c r="J226">
        <v>0</v>
      </c>
      <c r="M226">
        <v>770</v>
      </c>
      <c r="N226">
        <v>610</v>
      </c>
      <c r="O226">
        <v>0</v>
      </c>
      <c r="P226">
        <v>0</v>
      </c>
      <c r="Q226">
        <v>0</v>
      </c>
      <c r="R226">
        <v>0</v>
      </c>
      <c r="U226">
        <v>55435.565154787619</v>
      </c>
      <c r="V226">
        <v>55606.198723792157</v>
      </c>
    </row>
    <row r="227" spans="1:2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1880</v>
      </c>
      <c r="F227">
        <v>1281</v>
      </c>
      <c r="G227">
        <v>0</v>
      </c>
      <c r="H227">
        <v>0</v>
      </c>
      <c r="I227">
        <v>0</v>
      </c>
      <c r="J227">
        <v>0</v>
      </c>
      <c r="M227">
        <v>730</v>
      </c>
      <c r="N227">
        <v>490</v>
      </c>
      <c r="O227">
        <v>0</v>
      </c>
      <c r="P227">
        <v>0</v>
      </c>
      <c r="Q227">
        <v>0</v>
      </c>
      <c r="R227">
        <v>0</v>
      </c>
      <c r="U227">
        <v>38829.787234042553</v>
      </c>
      <c r="V227">
        <v>38251.366120218576</v>
      </c>
    </row>
    <row r="229" spans="1:26" x14ac:dyDescent="0.3">
      <c r="A229" t="s">
        <v>1187</v>
      </c>
    </row>
    <row r="230" spans="1:2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2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2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2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2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2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2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2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1228.7297762819783</v>
      </c>
      <c r="F238">
        <v>883.52922270112151</v>
      </c>
      <c r="G238">
        <v>935.39346135612834</v>
      </c>
      <c r="H238">
        <v>779.69452623154098</v>
      </c>
      <c r="I238">
        <v>833.30486525677372</v>
      </c>
      <c r="J238">
        <v>876.52391385653038</v>
      </c>
      <c r="M238">
        <v>3910</v>
      </c>
      <c r="N238">
        <v>2810</v>
      </c>
      <c r="O238">
        <v>2980</v>
      </c>
      <c r="P238">
        <v>2490</v>
      </c>
      <c r="Q238">
        <v>2650</v>
      </c>
      <c r="R238">
        <v>2790</v>
      </c>
      <c r="U238">
        <v>318214.79998891993</v>
      </c>
      <c r="V238">
        <v>318042.67791044654</v>
      </c>
      <c r="W238">
        <v>318582.51346760674</v>
      </c>
      <c r="X238">
        <v>319355.83952792309</v>
      </c>
      <c r="Y238">
        <v>318010.8637891406</v>
      </c>
      <c r="Z238">
        <v>318302.78169189434</v>
      </c>
    </row>
    <row r="239" spans="1:2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1611</v>
      </c>
      <c r="F239">
        <v>992</v>
      </c>
      <c r="G239">
        <v>1105</v>
      </c>
      <c r="H239">
        <v>906</v>
      </c>
      <c r="I239">
        <v>859</v>
      </c>
      <c r="J239">
        <v>960</v>
      </c>
      <c r="M239">
        <v>970</v>
      </c>
      <c r="N239">
        <v>600</v>
      </c>
      <c r="O239">
        <v>660</v>
      </c>
      <c r="P239">
        <v>540</v>
      </c>
      <c r="Q239">
        <v>510</v>
      </c>
      <c r="R239">
        <v>570</v>
      </c>
      <c r="U239">
        <v>60211.049037864686</v>
      </c>
      <c r="V239">
        <v>60483.870967741932</v>
      </c>
      <c r="W239">
        <v>59728.506787330312</v>
      </c>
      <c r="X239">
        <v>59602.649006622516</v>
      </c>
      <c r="Y239">
        <v>59371.362048894058</v>
      </c>
      <c r="Z239">
        <v>59375.000000000007</v>
      </c>
    </row>
    <row r="240" spans="1:2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1281</v>
      </c>
      <c r="F240">
        <v>949</v>
      </c>
      <c r="G240">
        <v>1039</v>
      </c>
      <c r="H240">
        <v>796</v>
      </c>
      <c r="I240">
        <v>949</v>
      </c>
      <c r="J240">
        <v>852</v>
      </c>
      <c r="M240">
        <v>740</v>
      </c>
      <c r="N240">
        <v>550</v>
      </c>
      <c r="O240">
        <v>600</v>
      </c>
      <c r="P240">
        <v>450</v>
      </c>
      <c r="Q240">
        <v>530</v>
      </c>
      <c r="R240">
        <v>480</v>
      </c>
      <c r="U240">
        <v>57767.369242779081</v>
      </c>
      <c r="V240">
        <v>57955.742887249733</v>
      </c>
      <c r="W240">
        <v>57747.834456207893</v>
      </c>
      <c r="X240">
        <v>56532.663316582912</v>
      </c>
      <c r="Y240">
        <v>55848.261327713379</v>
      </c>
      <c r="Z240">
        <v>56338.028169014084</v>
      </c>
    </row>
    <row r="241" spans="1:2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1071</v>
      </c>
      <c r="F241">
        <v>834</v>
      </c>
      <c r="G241">
        <v>867</v>
      </c>
      <c r="H241">
        <v>757</v>
      </c>
      <c r="I241">
        <v>774</v>
      </c>
      <c r="J241">
        <v>818</v>
      </c>
      <c r="M241">
        <v>630</v>
      </c>
      <c r="N241">
        <v>490</v>
      </c>
      <c r="O241">
        <v>510</v>
      </c>
      <c r="P241">
        <v>450</v>
      </c>
      <c r="Q241">
        <v>460</v>
      </c>
      <c r="R241">
        <v>480</v>
      </c>
      <c r="U241">
        <v>58823.529411764699</v>
      </c>
      <c r="V241">
        <v>58752.997601918461</v>
      </c>
      <c r="W241">
        <v>58823.529411764699</v>
      </c>
      <c r="X241">
        <v>59445.178335535005</v>
      </c>
      <c r="Y241">
        <v>59431.524547803616</v>
      </c>
      <c r="Z241">
        <v>58679.706601466991</v>
      </c>
    </row>
    <row r="242" spans="1:2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1254</v>
      </c>
      <c r="F242">
        <v>776</v>
      </c>
      <c r="G242">
        <v>826</v>
      </c>
      <c r="H242">
        <v>702</v>
      </c>
      <c r="I242">
        <v>830</v>
      </c>
      <c r="J242">
        <v>842</v>
      </c>
      <c r="M242">
        <v>630</v>
      </c>
      <c r="N242">
        <v>390</v>
      </c>
      <c r="O242">
        <v>420</v>
      </c>
      <c r="P242">
        <v>360</v>
      </c>
      <c r="Q242">
        <v>420</v>
      </c>
      <c r="R242">
        <v>430</v>
      </c>
      <c r="U242">
        <v>50239.234449760763</v>
      </c>
      <c r="V242">
        <v>50257.731958762881</v>
      </c>
      <c r="W242">
        <v>50847.457627118645</v>
      </c>
      <c r="X242">
        <v>51282.051282051281</v>
      </c>
      <c r="Y242">
        <v>50602.409638554214</v>
      </c>
      <c r="Z242">
        <v>51068.883610451303</v>
      </c>
    </row>
    <row r="243" spans="1:2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1031</v>
      </c>
      <c r="F243">
        <v>861</v>
      </c>
      <c r="G243">
        <v>864</v>
      </c>
      <c r="H243">
        <v>746</v>
      </c>
      <c r="I243">
        <v>787</v>
      </c>
      <c r="J243">
        <v>894</v>
      </c>
      <c r="M243">
        <v>940</v>
      </c>
      <c r="N243">
        <v>780</v>
      </c>
      <c r="O243">
        <v>790</v>
      </c>
      <c r="P243">
        <v>690</v>
      </c>
      <c r="Q243">
        <v>730</v>
      </c>
      <c r="R243">
        <v>830</v>
      </c>
      <c r="U243">
        <v>91173.617846750727</v>
      </c>
      <c r="V243">
        <v>90592.334494773517</v>
      </c>
      <c r="W243">
        <v>91435.185185185182</v>
      </c>
      <c r="X243">
        <v>92493.297587131368</v>
      </c>
      <c r="Y243">
        <v>92757.306226175351</v>
      </c>
      <c r="Z243">
        <v>92841.163310961972</v>
      </c>
    </row>
    <row r="245" spans="1:2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1286.3056441049146</v>
      </c>
      <c r="F245">
        <v>1021.8087217996732</v>
      </c>
      <c r="G245">
        <v>1045.6088056524254</v>
      </c>
      <c r="H245">
        <v>845.42981364090133</v>
      </c>
      <c r="I245">
        <v>874.15901755539153</v>
      </c>
      <c r="J245">
        <v>945.5473941241745</v>
      </c>
      <c r="M245">
        <v>11430</v>
      </c>
      <c r="N245">
        <v>9160</v>
      </c>
      <c r="O245">
        <v>9380</v>
      </c>
      <c r="P245">
        <v>7610</v>
      </c>
      <c r="Q245">
        <v>7900</v>
      </c>
      <c r="R245">
        <v>8560</v>
      </c>
      <c r="U245">
        <v>888591.29650742165</v>
      </c>
      <c r="V245">
        <v>896449.58049162431</v>
      </c>
      <c r="W245">
        <v>897085.02350907319</v>
      </c>
      <c r="X245">
        <v>900133.85821195669</v>
      </c>
      <c r="Y245">
        <v>903725.7342597181</v>
      </c>
      <c r="Z245">
        <v>905295.71052636777</v>
      </c>
    </row>
    <row r="246" spans="1:2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1356</v>
      </c>
      <c r="F246">
        <v>1183</v>
      </c>
      <c r="G246">
        <v>1124</v>
      </c>
      <c r="H246">
        <v>923</v>
      </c>
      <c r="I246">
        <v>951</v>
      </c>
      <c r="J246">
        <v>1001</v>
      </c>
      <c r="M246">
        <v>1550</v>
      </c>
      <c r="N246">
        <v>1360</v>
      </c>
      <c r="O246">
        <v>1300</v>
      </c>
      <c r="P246">
        <v>1070</v>
      </c>
      <c r="Q246">
        <v>1100</v>
      </c>
      <c r="R246">
        <v>1160</v>
      </c>
      <c r="U246">
        <v>114306.78466076696</v>
      </c>
      <c r="V246">
        <v>114961.96111580727</v>
      </c>
      <c r="W246">
        <v>115658.36298932384</v>
      </c>
      <c r="X246">
        <v>115926.32719393283</v>
      </c>
      <c r="Y246">
        <v>115667.7181913775</v>
      </c>
      <c r="Z246">
        <v>115884.11588411589</v>
      </c>
    </row>
    <row r="247" spans="1:2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1498</v>
      </c>
      <c r="F247">
        <v>1011</v>
      </c>
      <c r="G247">
        <v>1136</v>
      </c>
      <c r="H247">
        <v>861</v>
      </c>
      <c r="I247">
        <v>903</v>
      </c>
      <c r="J247">
        <v>942</v>
      </c>
      <c r="M247">
        <v>1390</v>
      </c>
      <c r="N247">
        <v>940</v>
      </c>
      <c r="O247">
        <v>1050</v>
      </c>
      <c r="P247">
        <v>790</v>
      </c>
      <c r="Q247">
        <v>830</v>
      </c>
      <c r="R247">
        <v>870</v>
      </c>
      <c r="U247">
        <v>92790.387182910548</v>
      </c>
      <c r="V247">
        <v>92977.250247279924</v>
      </c>
      <c r="W247">
        <v>92429.57746478873</v>
      </c>
      <c r="X247">
        <v>91753.77468060395</v>
      </c>
      <c r="Y247">
        <v>91915.836101882611</v>
      </c>
      <c r="Z247">
        <v>92356.687898089178</v>
      </c>
    </row>
    <row r="248" spans="1:2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1003</v>
      </c>
      <c r="F248">
        <v>873</v>
      </c>
      <c r="G248">
        <v>968</v>
      </c>
      <c r="H248">
        <v>836</v>
      </c>
      <c r="I248">
        <v>908</v>
      </c>
      <c r="J248">
        <v>935</v>
      </c>
      <c r="M248">
        <v>470</v>
      </c>
      <c r="N248">
        <v>410</v>
      </c>
      <c r="O248">
        <v>450</v>
      </c>
      <c r="P248">
        <v>390</v>
      </c>
      <c r="Q248">
        <v>430</v>
      </c>
      <c r="R248">
        <v>440</v>
      </c>
      <c r="U248">
        <v>46859.421734795607</v>
      </c>
      <c r="V248">
        <v>46964.490263459338</v>
      </c>
      <c r="W248">
        <v>46487.603305785124</v>
      </c>
      <c r="X248">
        <v>46650.717703349284</v>
      </c>
      <c r="Y248">
        <v>47356.828193832604</v>
      </c>
      <c r="Z248">
        <v>47058.823529411762</v>
      </c>
    </row>
    <row r="249" spans="1:2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1529</v>
      </c>
      <c r="F249">
        <v>1333</v>
      </c>
      <c r="G249">
        <v>1200</v>
      </c>
      <c r="H249">
        <v>1002</v>
      </c>
      <c r="I249">
        <v>1008</v>
      </c>
      <c r="J249">
        <v>1158</v>
      </c>
      <c r="M249">
        <v>800</v>
      </c>
      <c r="N249">
        <v>700</v>
      </c>
      <c r="O249">
        <v>630</v>
      </c>
      <c r="P249">
        <v>520</v>
      </c>
      <c r="Q249">
        <v>520</v>
      </c>
      <c r="R249">
        <v>600</v>
      </c>
      <c r="U249">
        <v>52321.778940483979</v>
      </c>
      <c r="V249">
        <v>52513.128282070516</v>
      </c>
      <c r="W249">
        <v>52500</v>
      </c>
      <c r="X249">
        <v>51896.207584830343</v>
      </c>
      <c r="Y249">
        <v>51587.301587301583</v>
      </c>
      <c r="Z249">
        <v>51813.471502590677</v>
      </c>
    </row>
    <row r="250" spans="1:2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1036</v>
      </c>
      <c r="F250">
        <v>951</v>
      </c>
      <c r="G250">
        <v>1044</v>
      </c>
      <c r="H250">
        <v>842</v>
      </c>
      <c r="I250">
        <v>854</v>
      </c>
      <c r="J250">
        <v>932</v>
      </c>
      <c r="M250">
        <v>1120</v>
      </c>
      <c r="N250">
        <v>1040</v>
      </c>
      <c r="O250">
        <v>1140</v>
      </c>
      <c r="P250">
        <v>930</v>
      </c>
      <c r="Q250">
        <v>940</v>
      </c>
      <c r="R250">
        <v>1030</v>
      </c>
      <c r="U250">
        <v>108108.10810810812</v>
      </c>
      <c r="V250">
        <v>109358.56992639328</v>
      </c>
      <c r="W250">
        <v>109195.40229885057</v>
      </c>
      <c r="X250">
        <v>110451.30641330166</v>
      </c>
      <c r="Y250">
        <v>110070.25761124121</v>
      </c>
      <c r="Z250">
        <v>110515.02145922747</v>
      </c>
    </row>
    <row r="251" spans="1:2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1204</v>
      </c>
      <c r="F251">
        <v>914</v>
      </c>
      <c r="G251">
        <v>933</v>
      </c>
      <c r="H251">
        <v>740</v>
      </c>
      <c r="I251">
        <v>738</v>
      </c>
      <c r="J251">
        <v>842</v>
      </c>
      <c r="M251">
        <v>1450</v>
      </c>
      <c r="N251">
        <v>1120</v>
      </c>
      <c r="O251">
        <v>1150</v>
      </c>
      <c r="P251">
        <v>920</v>
      </c>
      <c r="Q251">
        <v>930</v>
      </c>
      <c r="R251">
        <v>1060</v>
      </c>
      <c r="U251">
        <v>120431.89368770763</v>
      </c>
      <c r="V251">
        <v>122538.29321663019</v>
      </c>
      <c r="W251">
        <v>123258.30653804931</v>
      </c>
      <c r="X251">
        <v>124324.32432432432</v>
      </c>
      <c r="Y251">
        <v>126016.26016260163</v>
      </c>
      <c r="Z251">
        <v>125890.73634204274</v>
      </c>
    </row>
    <row r="252" spans="1:2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1006</v>
      </c>
      <c r="F252">
        <v>855</v>
      </c>
      <c r="G252">
        <v>829</v>
      </c>
      <c r="H252">
        <v>802</v>
      </c>
      <c r="I252">
        <v>743</v>
      </c>
      <c r="J252">
        <v>808</v>
      </c>
      <c r="M252">
        <v>810</v>
      </c>
      <c r="N252">
        <v>690</v>
      </c>
      <c r="O252">
        <v>670</v>
      </c>
      <c r="P252">
        <v>650</v>
      </c>
      <c r="Q252">
        <v>600</v>
      </c>
      <c r="R252">
        <v>650</v>
      </c>
      <c r="U252">
        <v>80516.898608349904</v>
      </c>
      <c r="V252">
        <v>80701.754385964916</v>
      </c>
      <c r="W252">
        <v>80820.26537997587</v>
      </c>
      <c r="X252">
        <v>81047.381546134668</v>
      </c>
      <c r="Y252">
        <v>80753.701211305524</v>
      </c>
      <c r="Z252">
        <v>80445.544554455439</v>
      </c>
    </row>
    <row r="253" spans="1:2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1210</v>
      </c>
      <c r="F253">
        <v>1029</v>
      </c>
      <c r="G253">
        <v>1085</v>
      </c>
      <c r="H253">
        <v>765</v>
      </c>
      <c r="I253">
        <v>905</v>
      </c>
      <c r="J253">
        <v>1011</v>
      </c>
      <c r="M253">
        <v>650</v>
      </c>
      <c r="N253">
        <v>560</v>
      </c>
      <c r="O253">
        <v>590</v>
      </c>
      <c r="P253">
        <v>410</v>
      </c>
      <c r="Q253">
        <v>490</v>
      </c>
      <c r="R253">
        <v>550</v>
      </c>
      <c r="U253">
        <v>53719.008264462813</v>
      </c>
      <c r="V253">
        <v>54421.768707482988</v>
      </c>
      <c r="W253">
        <v>54377.880184331792</v>
      </c>
      <c r="X253">
        <v>53594.771241830065</v>
      </c>
      <c r="Y253">
        <v>54143.646408839777</v>
      </c>
      <c r="Z253">
        <v>54401.582591493578</v>
      </c>
    </row>
    <row r="254" spans="1:2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1295</v>
      </c>
      <c r="F254">
        <v>1003</v>
      </c>
      <c r="G254">
        <v>1120</v>
      </c>
      <c r="H254">
        <v>850</v>
      </c>
      <c r="I254">
        <v>949</v>
      </c>
      <c r="J254">
        <v>941</v>
      </c>
      <c r="M254">
        <v>490</v>
      </c>
      <c r="N254">
        <v>380</v>
      </c>
      <c r="O254">
        <v>420</v>
      </c>
      <c r="P254">
        <v>320</v>
      </c>
      <c r="Q254">
        <v>360</v>
      </c>
      <c r="R254">
        <v>360</v>
      </c>
      <c r="U254">
        <v>37837.83783783784</v>
      </c>
      <c r="V254">
        <v>37886.340977068794</v>
      </c>
      <c r="W254">
        <v>37500</v>
      </c>
      <c r="X254">
        <v>37647.058823529413</v>
      </c>
      <c r="Y254">
        <v>37934.668071654371</v>
      </c>
      <c r="Z254">
        <v>38257.173219978744</v>
      </c>
    </row>
    <row r="255" spans="1:2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1319</v>
      </c>
      <c r="F255">
        <v>1194</v>
      </c>
      <c r="G255">
        <v>1063</v>
      </c>
      <c r="H255">
        <v>948</v>
      </c>
      <c r="I255">
        <v>895</v>
      </c>
      <c r="J255">
        <v>1046</v>
      </c>
      <c r="M255">
        <v>680</v>
      </c>
      <c r="N255">
        <v>620</v>
      </c>
      <c r="O255">
        <v>550</v>
      </c>
      <c r="P255">
        <v>490</v>
      </c>
      <c r="Q255">
        <v>470</v>
      </c>
      <c r="R255">
        <v>550</v>
      </c>
      <c r="U255">
        <v>51554.207733131159</v>
      </c>
      <c r="V255">
        <v>51926.298157453937</v>
      </c>
      <c r="W255">
        <v>51740.357478833488</v>
      </c>
      <c r="X255">
        <v>51687.763713080167</v>
      </c>
      <c r="Y255">
        <v>52513.966480446928</v>
      </c>
      <c r="Z255">
        <v>52581.261950286804</v>
      </c>
    </row>
    <row r="256" spans="1:2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1907</v>
      </c>
      <c r="F256">
        <v>1158</v>
      </c>
      <c r="G256">
        <v>1211</v>
      </c>
      <c r="H256">
        <v>960</v>
      </c>
      <c r="I256">
        <v>988</v>
      </c>
      <c r="J256">
        <v>1007</v>
      </c>
      <c r="M256">
        <v>1490</v>
      </c>
      <c r="N256">
        <v>910</v>
      </c>
      <c r="O256">
        <v>950</v>
      </c>
      <c r="P256">
        <v>760</v>
      </c>
      <c r="Q256">
        <v>780</v>
      </c>
      <c r="R256">
        <v>800</v>
      </c>
      <c r="U256">
        <v>78133.19349764027</v>
      </c>
      <c r="V256">
        <v>78583.765112262525</v>
      </c>
      <c r="W256">
        <v>78447.563996696947</v>
      </c>
      <c r="X256">
        <v>79166.666666666672</v>
      </c>
      <c r="Y256">
        <v>78947.368421052626</v>
      </c>
      <c r="Z256">
        <v>79443.892750744781</v>
      </c>
    </row>
    <row r="257" spans="1:2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1019</v>
      </c>
      <c r="F257">
        <v>802</v>
      </c>
      <c r="G257">
        <v>878</v>
      </c>
      <c r="H257">
        <v>643</v>
      </c>
      <c r="I257">
        <v>792</v>
      </c>
      <c r="J257">
        <v>865</v>
      </c>
      <c r="M257">
        <v>530</v>
      </c>
      <c r="N257">
        <v>430</v>
      </c>
      <c r="O257">
        <v>480</v>
      </c>
      <c r="P257">
        <v>360</v>
      </c>
      <c r="Q257">
        <v>450</v>
      </c>
      <c r="R257">
        <v>490</v>
      </c>
      <c r="U257">
        <v>52011.776251226693</v>
      </c>
      <c r="V257">
        <v>53615.960099750628</v>
      </c>
      <c r="W257">
        <v>54669.703872437363</v>
      </c>
      <c r="X257">
        <v>55987.558320373253</v>
      </c>
      <c r="Y257">
        <v>56818.181818181816</v>
      </c>
      <c r="Z257">
        <v>56647.398843930641</v>
      </c>
    </row>
    <row r="259" spans="1:2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1287.9175985204924</v>
      </c>
      <c r="F259">
        <v>1080.9961770342818</v>
      </c>
      <c r="G259">
        <v>1128.055821117754</v>
      </c>
      <c r="H259">
        <v>901.37824800950784</v>
      </c>
      <c r="I259">
        <v>981.44801794007242</v>
      </c>
      <c r="J259">
        <v>1067.9108766829609</v>
      </c>
      <c r="M259">
        <v>4930</v>
      </c>
      <c r="N259">
        <v>4150</v>
      </c>
      <c r="O259">
        <v>4330</v>
      </c>
      <c r="P259">
        <v>3470</v>
      </c>
      <c r="Q259">
        <v>3800</v>
      </c>
      <c r="R259">
        <v>4130</v>
      </c>
      <c r="U259">
        <v>382788.4645464418</v>
      </c>
      <c r="V259">
        <v>383905.15046829719</v>
      </c>
      <c r="W259">
        <v>383846.25290169974</v>
      </c>
      <c r="X259">
        <v>384966.02371565084</v>
      </c>
      <c r="Y259">
        <v>387183.01229806239</v>
      </c>
      <c r="Z259">
        <v>386736.39253756811</v>
      </c>
    </row>
    <row r="260" spans="1:2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955</v>
      </c>
      <c r="F260">
        <v>871</v>
      </c>
      <c r="G260">
        <v>957</v>
      </c>
      <c r="H260">
        <v>759</v>
      </c>
      <c r="I260">
        <v>859</v>
      </c>
      <c r="J260">
        <v>901</v>
      </c>
      <c r="M260">
        <v>720</v>
      </c>
      <c r="N260">
        <v>650</v>
      </c>
      <c r="O260">
        <v>710</v>
      </c>
      <c r="P260">
        <v>550</v>
      </c>
      <c r="Q260">
        <v>620</v>
      </c>
      <c r="R260">
        <v>650</v>
      </c>
      <c r="U260">
        <v>75392.670157068074</v>
      </c>
      <c r="V260">
        <v>74626.86567164179</v>
      </c>
      <c r="W260">
        <v>74190.177638453504</v>
      </c>
      <c r="X260">
        <v>72463.768115942032</v>
      </c>
      <c r="Y260">
        <v>72176.949941792773</v>
      </c>
      <c r="Z260">
        <v>72142.064372918976</v>
      </c>
    </row>
    <row r="261" spans="1:2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1007</v>
      </c>
      <c r="F261">
        <v>845</v>
      </c>
      <c r="G261">
        <v>801</v>
      </c>
      <c r="H261">
        <v>612</v>
      </c>
      <c r="I261">
        <v>724</v>
      </c>
      <c r="J261">
        <v>842</v>
      </c>
      <c r="M261">
        <v>510</v>
      </c>
      <c r="N261">
        <v>430</v>
      </c>
      <c r="O261">
        <v>410</v>
      </c>
      <c r="P261">
        <v>320</v>
      </c>
      <c r="Q261">
        <v>380</v>
      </c>
      <c r="R261">
        <v>440</v>
      </c>
      <c r="U261">
        <v>50645.481628599795</v>
      </c>
      <c r="V261">
        <v>50887.573964497045</v>
      </c>
      <c r="W261">
        <v>51186.017478152309</v>
      </c>
      <c r="X261">
        <v>52287.58169934641</v>
      </c>
      <c r="Y261">
        <v>52486.187845303866</v>
      </c>
      <c r="Z261">
        <v>52256.532066508313</v>
      </c>
    </row>
    <row r="262" spans="1:2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1507</v>
      </c>
      <c r="F262">
        <v>1183</v>
      </c>
      <c r="G262">
        <v>1213</v>
      </c>
      <c r="H262">
        <v>983</v>
      </c>
      <c r="I262">
        <v>1010</v>
      </c>
      <c r="J262">
        <v>1104</v>
      </c>
      <c r="M262">
        <v>770</v>
      </c>
      <c r="N262">
        <v>610</v>
      </c>
      <c r="O262">
        <v>620</v>
      </c>
      <c r="P262">
        <v>500</v>
      </c>
      <c r="Q262">
        <v>520</v>
      </c>
      <c r="R262">
        <v>570</v>
      </c>
      <c r="U262">
        <v>51094.890510948906</v>
      </c>
      <c r="V262">
        <v>51563.820794590021</v>
      </c>
      <c r="W262">
        <v>51112.943116240727</v>
      </c>
      <c r="X262">
        <v>50864.699898270599</v>
      </c>
      <c r="Y262">
        <v>51485.148514851484</v>
      </c>
      <c r="Z262">
        <v>51630.434782608696</v>
      </c>
    </row>
    <row r="263" spans="1:2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1720</v>
      </c>
      <c r="F263">
        <v>1334</v>
      </c>
      <c r="G263">
        <v>1444</v>
      </c>
      <c r="H263">
        <v>1167</v>
      </c>
      <c r="I263">
        <v>1261</v>
      </c>
      <c r="J263">
        <v>1291</v>
      </c>
      <c r="M263">
        <v>1400</v>
      </c>
      <c r="N263">
        <v>1090</v>
      </c>
      <c r="O263">
        <v>1180</v>
      </c>
      <c r="P263">
        <v>950</v>
      </c>
      <c r="Q263">
        <v>1030</v>
      </c>
      <c r="R263">
        <v>1050</v>
      </c>
      <c r="U263">
        <v>81395.348837209298</v>
      </c>
      <c r="V263">
        <v>81709.145427286363</v>
      </c>
      <c r="W263">
        <v>81717.451523545707</v>
      </c>
      <c r="X263">
        <v>81405.312767780633</v>
      </c>
      <c r="Y263">
        <v>81681.205392545598</v>
      </c>
      <c r="Z263">
        <v>81332.300542215336</v>
      </c>
    </row>
    <row r="264" spans="1:2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1239</v>
      </c>
      <c r="F264">
        <v>1072</v>
      </c>
      <c r="G264">
        <v>1033</v>
      </c>
      <c r="H264">
        <v>822</v>
      </c>
      <c r="I264">
        <v>954</v>
      </c>
      <c r="J264">
        <v>1058</v>
      </c>
      <c r="M264">
        <v>880</v>
      </c>
      <c r="N264">
        <v>760</v>
      </c>
      <c r="O264">
        <v>730</v>
      </c>
      <c r="P264">
        <v>590</v>
      </c>
      <c r="Q264">
        <v>690</v>
      </c>
      <c r="R264">
        <v>760</v>
      </c>
      <c r="U264">
        <v>71025.020177562546</v>
      </c>
      <c r="V264">
        <v>70895.522388059704</v>
      </c>
      <c r="W264">
        <v>70667.95740561471</v>
      </c>
      <c r="X264">
        <v>71776.155717761561</v>
      </c>
      <c r="Y264">
        <v>72327.044025157229</v>
      </c>
      <c r="Z264">
        <v>71833.6483931947</v>
      </c>
    </row>
    <row r="265" spans="1:2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1221</v>
      </c>
      <c r="F265">
        <v>1125</v>
      </c>
      <c r="G265">
        <v>1237</v>
      </c>
      <c r="H265">
        <v>997</v>
      </c>
      <c r="I265">
        <v>982</v>
      </c>
      <c r="J265">
        <v>1147</v>
      </c>
      <c r="M265">
        <v>650</v>
      </c>
      <c r="N265">
        <v>610</v>
      </c>
      <c r="O265">
        <v>680</v>
      </c>
      <c r="P265">
        <v>560</v>
      </c>
      <c r="Q265">
        <v>560</v>
      </c>
      <c r="R265">
        <v>660</v>
      </c>
      <c r="U265">
        <v>53235.05323505323</v>
      </c>
      <c r="V265">
        <v>54222.222222222226</v>
      </c>
      <c r="W265">
        <v>54971.705739692799</v>
      </c>
      <c r="X265">
        <v>56168.505516549652</v>
      </c>
      <c r="Y265">
        <v>57026.476578411399</v>
      </c>
      <c r="Z265">
        <v>57541.412380122063</v>
      </c>
    </row>
    <row r="267" spans="1:2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1613.8358709281076</v>
      </c>
      <c r="F267">
        <v>1355.5448079019411</v>
      </c>
      <c r="G267">
        <v>1438.1723312400038</v>
      </c>
      <c r="H267">
        <v>1254.238680111192</v>
      </c>
      <c r="I267">
        <v>1278.5846427686893</v>
      </c>
      <c r="J267">
        <v>1329.71547420352</v>
      </c>
      <c r="M267">
        <v>13360</v>
      </c>
      <c r="N267">
        <v>11230</v>
      </c>
      <c r="O267">
        <v>11890</v>
      </c>
      <c r="P267">
        <v>10390</v>
      </c>
      <c r="Q267">
        <v>10600</v>
      </c>
      <c r="R267">
        <v>11040</v>
      </c>
      <c r="U267">
        <v>827841.30906179082</v>
      </c>
      <c r="V267">
        <v>828449.19139053416</v>
      </c>
      <c r="W267">
        <v>826743.75954294344</v>
      </c>
      <c r="X267">
        <v>828390.97252836241</v>
      </c>
      <c r="Y267">
        <v>829041.71107877616</v>
      </c>
      <c r="Z267">
        <v>830252.80326325423</v>
      </c>
    </row>
    <row r="268" spans="1:2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1163</v>
      </c>
      <c r="F268">
        <v>994</v>
      </c>
      <c r="G268">
        <v>1101</v>
      </c>
      <c r="H268">
        <v>1019</v>
      </c>
      <c r="I268">
        <v>933</v>
      </c>
      <c r="J268">
        <v>1078</v>
      </c>
      <c r="M268">
        <v>1290</v>
      </c>
      <c r="N268">
        <v>1100</v>
      </c>
      <c r="O268">
        <v>1210</v>
      </c>
      <c r="P268">
        <v>1120</v>
      </c>
      <c r="Q268">
        <v>1030</v>
      </c>
      <c r="R268">
        <v>1200</v>
      </c>
      <c r="U268">
        <v>110920.03439380911</v>
      </c>
      <c r="V268">
        <v>110663.98390342054</v>
      </c>
      <c r="W268">
        <v>109900.09082652134</v>
      </c>
      <c r="X268">
        <v>109911.6781157998</v>
      </c>
      <c r="Y268">
        <v>110396.57020364417</v>
      </c>
      <c r="Z268">
        <v>111317.25417439704</v>
      </c>
    </row>
    <row r="269" spans="1:2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1066</v>
      </c>
      <c r="F269">
        <v>849</v>
      </c>
      <c r="G269">
        <v>957</v>
      </c>
      <c r="H269">
        <v>781</v>
      </c>
      <c r="I269">
        <v>864</v>
      </c>
      <c r="J269">
        <v>812</v>
      </c>
      <c r="M269">
        <v>750</v>
      </c>
      <c r="N269">
        <v>600</v>
      </c>
      <c r="O269">
        <v>680</v>
      </c>
      <c r="P269">
        <v>560</v>
      </c>
      <c r="Q269">
        <v>620</v>
      </c>
      <c r="R269">
        <v>590</v>
      </c>
      <c r="U269">
        <v>70356.47279549719</v>
      </c>
      <c r="V269">
        <v>70671.378091872801</v>
      </c>
      <c r="W269">
        <v>71055.381400208978</v>
      </c>
      <c r="X269">
        <v>71702.944942381568</v>
      </c>
      <c r="Y269">
        <v>71759.259259259255</v>
      </c>
      <c r="Z269">
        <v>72660.098522167478</v>
      </c>
    </row>
    <row r="270" spans="1:2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1313</v>
      </c>
      <c r="F270">
        <v>1145</v>
      </c>
      <c r="G270">
        <v>1273</v>
      </c>
      <c r="H270">
        <v>990</v>
      </c>
      <c r="I270">
        <v>1117</v>
      </c>
      <c r="J270">
        <v>1086</v>
      </c>
      <c r="M270">
        <v>1050</v>
      </c>
      <c r="N270">
        <v>920</v>
      </c>
      <c r="O270">
        <v>1030</v>
      </c>
      <c r="P270">
        <v>810</v>
      </c>
      <c r="Q270">
        <v>920</v>
      </c>
      <c r="R270">
        <v>900</v>
      </c>
      <c r="U270">
        <v>79969.535415079969</v>
      </c>
      <c r="V270">
        <v>80349.344978165944</v>
      </c>
      <c r="W270">
        <v>80911.233307148475</v>
      </c>
      <c r="X270">
        <v>81818.181818181809</v>
      </c>
      <c r="Y270">
        <v>82363.473589973146</v>
      </c>
      <c r="Z270">
        <v>82872.928176795584</v>
      </c>
    </row>
    <row r="271" spans="1:2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2637</v>
      </c>
      <c r="F271">
        <v>2279</v>
      </c>
      <c r="G271">
        <v>2478</v>
      </c>
      <c r="H271">
        <v>2339</v>
      </c>
      <c r="I271">
        <v>2498</v>
      </c>
      <c r="J271">
        <v>2706</v>
      </c>
      <c r="M271">
        <v>1840</v>
      </c>
      <c r="N271">
        <v>1590</v>
      </c>
      <c r="O271">
        <v>1720</v>
      </c>
      <c r="P271">
        <v>1620</v>
      </c>
      <c r="Q271">
        <v>1730</v>
      </c>
      <c r="R271">
        <v>1870</v>
      </c>
      <c r="U271">
        <v>69776.260902540758</v>
      </c>
      <c r="V271">
        <v>69767.441860465115</v>
      </c>
      <c r="W271">
        <v>69410.815173527037</v>
      </c>
      <c r="X271">
        <v>69260.36767849508</v>
      </c>
      <c r="Y271">
        <v>69255.404323458773</v>
      </c>
      <c r="Z271">
        <v>69105.691056910568</v>
      </c>
    </row>
    <row r="272" spans="1:2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3300</v>
      </c>
      <c r="F272">
        <v>2970</v>
      </c>
      <c r="G272">
        <v>3042</v>
      </c>
      <c r="H272">
        <v>2511</v>
      </c>
      <c r="I272">
        <v>2979</v>
      </c>
      <c r="J272">
        <v>2789</v>
      </c>
      <c r="M272">
        <v>1740</v>
      </c>
      <c r="N272">
        <v>1560</v>
      </c>
      <c r="O272">
        <v>1590</v>
      </c>
      <c r="P272">
        <v>1300</v>
      </c>
      <c r="Q272">
        <v>1540</v>
      </c>
      <c r="R272">
        <v>1440</v>
      </c>
      <c r="U272">
        <v>52727.272727272728</v>
      </c>
      <c r="V272">
        <v>52525.252525252523</v>
      </c>
      <c r="W272">
        <v>52268.244575936886</v>
      </c>
      <c r="X272">
        <v>51772.202309836721</v>
      </c>
      <c r="Y272">
        <v>51695.199731453504</v>
      </c>
      <c r="Z272">
        <v>51631.409107206884</v>
      </c>
    </row>
    <row r="273" spans="1:2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906</v>
      </c>
      <c r="F273">
        <v>821</v>
      </c>
      <c r="G273">
        <v>845</v>
      </c>
      <c r="H273">
        <v>711</v>
      </c>
      <c r="I273">
        <v>821</v>
      </c>
      <c r="J273">
        <v>886</v>
      </c>
      <c r="M273">
        <v>520</v>
      </c>
      <c r="N273">
        <v>470</v>
      </c>
      <c r="O273">
        <v>490</v>
      </c>
      <c r="P273">
        <v>420</v>
      </c>
      <c r="Q273">
        <v>480</v>
      </c>
      <c r="R273">
        <v>520</v>
      </c>
      <c r="U273">
        <v>57395.143487858717</v>
      </c>
      <c r="V273">
        <v>57247.259439707668</v>
      </c>
      <c r="W273">
        <v>57988.165680473379</v>
      </c>
      <c r="X273">
        <v>59071.72995780591</v>
      </c>
      <c r="Y273">
        <v>58465.286236297194</v>
      </c>
      <c r="Z273">
        <v>58690.744920993231</v>
      </c>
    </row>
    <row r="274" spans="1:2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1631</v>
      </c>
      <c r="F274">
        <v>1249</v>
      </c>
      <c r="G274">
        <v>1256</v>
      </c>
      <c r="H274">
        <v>1091</v>
      </c>
      <c r="I274">
        <v>1047</v>
      </c>
      <c r="J274">
        <v>1063</v>
      </c>
      <c r="M274">
        <v>1200</v>
      </c>
      <c r="N274">
        <v>930</v>
      </c>
      <c r="O274">
        <v>930</v>
      </c>
      <c r="P274">
        <v>810</v>
      </c>
      <c r="Q274">
        <v>780</v>
      </c>
      <c r="R274">
        <v>790</v>
      </c>
      <c r="U274">
        <v>73574.494175352535</v>
      </c>
      <c r="V274">
        <v>74459.567654123297</v>
      </c>
      <c r="W274">
        <v>74044.585987261147</v>
      </c>
      <c r="X274">
        <v>74243.81301558204</v>
      </c>
      <c r="Y274">
        <v>74498.567335243555</v>
      </c>
      <c r="Z274">
        <v>74317.968015051738</v>
      </c>
    </row>
    <row r="275" spans="1:2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1493</v>
      </c>
      <c r="F275">
        <v>1229</v>
      </c>
      <c r="G275">
        <v>1205</v>
      </c>
      <c r="H275">
        <v>953</v>
      </c>
      <c r="I275">
        <v>933</v>
      </c>
      <c r="J275">
        <v>1025</v>
      </c>
      <c r="M275">
        <v>1500</v>
      </c>
      <c r="N275">
        <v>1230</v>
      </c>
      <c r="O275">
        <v>1200</v>
      </c>
      <c r="P275">
        <v>940</v>
      </c>
      <c r="Q275">
        <v>920</v>
      </c>
      <c r="R275">
        <v>1010</v>
      </c>
      <c r="U275">
        <v>100468.85465505693</v>
      </c>
      <c r="V275">
        <v>100081.3669650122</v>
      </c>
      <c r="W275">
        <v>99585.062240663901</v>
      </c>
      <c r="X275">
        <v>98635.886673662113</v>
      </c>
      <c r="Y275">
        <v>98606.645230439448</v>
      </c>
      <c r="Z275">
        <v>98536.585365853651</v>
      </c>
    </row>
    <row r="276" spans="1:2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1243</v>
      </c>
      <c r="F276">
        <v>1041</v>
      </c>
      <c r="G276">
        <v>1060</v>
      </c>
      <c r="H276">
        <v>907</v>
      </c>
      <c r="I276">
        <v>851</v>
      </c>
      <c r="J276">
        <v>1118</v>
      </c>
      <c r="M276">
        <v>790</v>
      </c>
      <c r="N276">
        <v>660</v>
      </c>
      <c r="O276">
        <v>660</v>
      </c>
      <c r="P276">
        <v>560</v>
      </c>
      <c r="Q276">
        <v>520</v>
      </c>
      <c r="R276">
        <v>680</v>
      </c>
      <c r="U276">
        <v>63555.913113435236</v>
      </c>
      <c r="V276">
        <v>63400.576368876078</v>
      </c>
      <c r="W276">
        <v>62264.150943396227</v>
      </c>
      <c r="X276">
        <v>61742.006615214996</v>
      </c>
      <c r="Y276">
        <v>61104.58284371328</v>
      </c>
      <c r="Z276">
        <v>60822.898032200355</v>
      </c>
    </row>
    <row r="277" spans="1:2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1599</v>
      </c>
      <c r="F277">
        <v>1214</v>
      </c>
      <c r="G277">
        <v>1479</v>
      </c>
      <c r="H277">
        <v>1263</v>
      </c>
      <c r="I277">
        <v>1078</v>
      </c>
      <c r="J277">
        <v>1200</v>
      </c>
      <c r="M277">
        <v>1180</v>
      </c>
      <c r="N277">
        <v>900</v>
      </c>
      <c r="O277">
        <v>1100</v>
      </c>
      <c r="P277">
        <v>950</v>
      </c>
      <c r="Q277">
        <v>810</v>
      </c>
      <c r="R277">
        <v>900</v>
      </c>
      <c r="U277">
        <v>73796.122576610374</v>
      </c>
      <c r="V277">
        <v>74135.090609555191</v>
      </c>
      <c r="W277">
        <v>74374.577417173772</v>
      </c>
      <c r="X277">
        <v>75217.73555027711</v>
      </c>
      <c r="Y277">
        <v>75139.146567717995</v>
      </c>
      <c r="Z277">
        <v>75000</v>
      </c>
    </row>
    <row r="278" spans="1:2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1992</v>
      </c>
      <c r="F278">
        <v>1690</v>
      </c>
      <c r="G278">
        <v>1708</v>
      </c>
      <c r="H278">
        <v>1733</v>
      </c>
      <c r="I278">
        <v>1650</v>
      </c>
      <c r="J278">
        <v>1514</v>
      </c>
      <c r="M278">
        <v>1500</v>
      </c>
      <c r="N278">
        <v>1270</v>
      </c>
      <c r="O278">
        <v>1280</v>
      </c>
      <c r="P278">
        <v>1300</v>
      </c>
      <c r="Q278">
        <v>1250</v>
      </c>
      <c r="R278">
        <v>1140</v>
      </c>
      <c r="U278">
        <v>75301.204819277104</v>
      </c>
      <c r="V278">
        <v>75147.928994082846</v>
      </c>
      <c r="W278">
        <v>74941.451990632311</v>
      </c>
      <c r="X278">
        <v>75014.425851125212</v>
      </c>
      <c r="Y278">
        <v>75757.57575757576</v>
      </c>
      <c r="Z278">
        <v>75297.225891677677</v>
      </c>
    </row>
    <row r="280" spans="1:2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918.98776637421747</v>
      </c>
      <c r="F280">
        <v>801.61815305325058</v>
      </c>
      <c r="G280">
        <v>839.84537300511704</v>
      </c>
      <c r="H280">
        <v>697.51436366406358</v>
      </c>
      <c r="I280">
        <v>731.5939450620325</v>
      </c>
      <c r="J280">
        <v>794.60899531815835</v>
      </c>
      <c r="M280">
        <v>6800</v>
      </c>
      <c r="N280">
        <v>5930</v>
      </c>
      <c r="O280">
        <v>6230</v>
      </c>
      <c r="P280">
        <v>5160</v>
      </c>
      <c r="Q280">
        <v>5440</v>
      </c>
      <c r="R280">
        <v>5900</v>
      </c>
      <c r="U280">
        <v>739944.56170279393</v>
      </c>
      <c r="V280">
        <v>739753.70660126209</v>
      </c>
      <c r="W280">
        <v>741803.21762182785</v>
      </c>
      <c r="X280">
        <v>739769.71210949228</v>
      </c>
      <c r="Y280">
        <v>743581.87854312232</v>
      </c>
      <c r="Z280">
        <v>742503.55014388706</v>
      </c>
    </row>
    <row r="281" spans="1:2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1089</v>
      </c>
      <c r="F281">
        <v>1056</v>
      </c>
      <c r="G281">
        <v>1006</v>
      </c>
      <c r="H281">
        <v>867</v>
      </c>
      <c r="I281">
        <v>897</v>
      </c>
      <c r="J281">
        <v>982</v>
      </c>
      <c r="M281">
        <v>660</v>
      </c>
      <c r="N281">
        <v>630</v>
      </c>
      <c r="O281">
        <v>600</v>
      </c>
      <c r="P281">
        <v>520</v>
      </c>
      <c r="Q281">
        <v>540</v>
      </c>
      <c r="R281">
        <v>590</v>
      </c>
      <c r="U281">
        <v>60606.060606060601</v>
      </c>
      <c r="V281">
        <v>59659.090909090912</v>
      </c>
      <c r="W281">
        <v>59642.147117296226</v>
      </c>
      <c r="X281">
        <v>59976.931949250284</v>
      </c>
      <c r="Y281">
        <v>60200.668896321069</v>
      </c>
      <c r="Z281">
        <v>60081.466395112009</v>
      </c>
    </row>
    <row r="282" spans="1:2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986</v>
      </c>
      <c r="F282">
        <v>749</v>
      </c>
      <c r="G282">
        <v>850</v>
      </c>
      <c r="H282">
        <v>737</v>
      </c>
      <c r="I282">
        <v>701</v>
      </c>
      <c r="J282">
        <v>752</v>
      </c>
      <c r="M282">
        <v>950</v>
      </c>
      <c r="N282">
        <v>720</v>
      </c>
      <c r="O282">
        <v>820</v>
      </c>
      <c r="P282">
        <v>710</v>
      </c>
      <c r="Q282">
        <v>670</v>
      </c>
      <c r="R282">
        <v>720</v>
      </c>
      <c r="U282">
        <v>96348.884381338736</v>
      </c>
      <c r="V282">
        <v>96128.170894526032</v>
      </c>
      <c r="W282">
        <v>96470.588235294112</v>
      </c>
      <c r="X282">
        <v>96336.499321573952</v>
      </c>
      <c r="Y282">
        <v>95577.746077032818</v>
      </c>
      <c r="Z282">
        <v>95744.680851063837</v>
      </c>
    </row>
    <row r="283" spans="1:2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830</v>
      </c>
      <c r="F283">
        <v>838</v>
      </c>
      <c r="G283">
        <v>788</v>
      </c>
      <c r="H283">
        <v>718</v>
      </c>
      <c r="I283">
        <v>791</v>
      </c>
      <c r="J283">
        <v>789</v>
      </c>
      <c r="M283">
        <v>760</v>
      </c>
      <c r="N283">
        <v>770</v>
      </c>
      <c r="O283">
        <v>730</v>
      </c>
      <c r="P283">
        <v>670</v>
      </c>
      <c r="Q283">
        <v>750</v>
      </c>
      <c r="R283">
        <v>740</v>
      </c>
      <c r="U283">
        <v>91566.265060240956</v>
      </c>
      <c r="V283">
        <v>91885.441527446295</v>
      </c>
      <c r="W283">
        <v>92639.593908629438</v>
      </c>
      <c r="X283">
        <v>93314.76323119778</v>
      </c>
      <c r="Y283">
        <v>94816.687737041721</v>
      </c>
      <c r="Z283">
        <v>93789.607097591899</v>
      </c>
    </row>
    <row r="284" spans="1:2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913</v>
      </c>
      <c r="F284">
        <v>735</v>
      </c>
      <c r="G284">
        <v>777</v>
      </c>
      <c r="H284">
        <v>668</v>
      </c>
      <c r="I284">
        <v>665</v>
      </c>
      <c r="J284">
        <v>769</v>
      </c>
      <c r="M284">
        <v>580</v>
      </c>
      <c r="N284">
        <v>470</v>
      </c>
      <c r="O284">
        <v>490</v>
      </c>
      <c r="P284">
        <v>420</v>
      </c>
      <c r="Q284">
        <v>420</v>
      </c>
      <c r="R284">
        <v>490</v>
      </c>
      <c r="U284">
        <v>63526.834611171966</v>
      </c>
      <c r="V284">
        <v>63945.578231292522</v>
      </c>
      <c r="W284">
        <v>63063.063063063062</v>
      </c>
      <c r="X284">
        <v>62874.251497005986</v>
      </c>
      <c r="Y284">
        <v>63157.894736842107</v>
      </c>
      <c r="Z284">
        <v>63719.115734720421</v>
      </c>
    </row>
    <row r="285" spans="1:2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1018</v>
      </c>
      <c r="F285">
        <v>784</v>
      </c>
      <c r="G285">
        <v>901</v>
      </c>
      <c r="H285">
        <v>733</v>
      </c>
      <c r="I285">
        <v>716</v>
      </c>
      <c r="J285">
        <v>872</v>
      </c>
      <c r="M285">
        <v>830</v>
      </c>
      <c r="N285">
        <v>640</v>
      </c>
      <c r="O285">
        <v>740</v>
      </c>
      <c r="P285">
        <v>600</v>
      </c>
      <c r="Q285">
        <v>580</v>
      </c>
      <c r="R285">
        <v>710</v>
      </c>
      <c r="U285">
        <v>81532.416502946959</v>
      </c>
      <c r="V285">
        <v>81632.653061224497</v>
      </c>
      <c r="W285">
        <v>82130.965593784684</v>
      </c>
      <c r="X285">
        <v>81855.38881309687</v>
      </c>
      <c r="Y285">
        <v>81005.586592178777</v>
      </c>
      <c r="Z285">
        <v>81422.018348623853</v>
      </c>
    </row>
    <row r="286" spans="1:2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573</v>
      </c>
      <c r="F286">
        <v>538</v>
      </c>
      <c r="G286">
        <v>613</v>
      </c>
      <c r="H286">
        <v>568</v>
      </c>
      <c r="I286">
        <v>587</v>
      </c>
      <c r="J286">
        <v>638</v>
      </c>
      <c r="M286">
        <v>520</v>
      </c>
      <c r="N286">
        <v>480</v>
      </c>
      <c r="O286">
        <v>550</v>
      </c>
      <c r="P286">
        <v>510</v>
      </c>
      <c r="Q286">
        <v>530</v>
      </c>
      <c r="R286">
        <v>580</v>
      </c>
      <c r="U286">
        <v>90750.436300174522</v>
      </c>
      <c r="V286">
        <v>89219.33085501859</v>
      </c>
      <c r="W286">
        <v>89722.675367047312</v>
      </c>
      <c r="X286">
        <v>89788.73239436619</v>
      </c>
      <c r="Y286">
        <v>90289.608177172064</v>
      </c>
      <c r="Z286">
        <v>90909.090909090912</v>
      </c>
    </row>
    <row r="287" spans="1:2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1398</v>
      </c>
      <c r="F287">
        <v>1213</v>
      </c>
      <c r="G287">
        <v>1175</v>
      </c>
      <c r="H287">
        <v>843</v>
      </c>
      <c r="I287">
        <v>906</v>
      </c>
      <c r="J287">
        <v>1033</v>
      </c>
      <c r="M287">
        <v>790</v>
      </c>
      <c r="N287">
        <v>680</v>
      </c>
      <c r="O287">
        <v>660</v>
      </c>
      <c r="P287">
        <v>470</v>
      </c>
      <c r="Q287">
        <v>510</v>
      </c>
      <c r="R287">
        <v>580</v>
      </c>
      <c r="U287">
        <v>56509.298998569386</v>
      </c>
      <c r="V287">
        <v>56059.356966199506</v>
      </c>
      <c r="W287">
        <v>56170.212765957447</v>
      </c>
      <c r="X287">
        <v>55753.262158956109</v>
      </c>
      <c r="Y287">
        <v>56291.390728476821</v>
      </c>
      <c r="Z287">
        <v>56147.144240077439</v>
      </c>
    </row>
    <row r="288" spans="1:2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846</v>
      </c>
      <c r="F288">
        <v>769</v>
      </c>
      <c r="G288">
        <v>802</v>
      </c>
      <c r="H288">
        <v>680</v>
      </c>
      <c r="I288">
        <v>738</v>
      </c>
      <c r="J288">
        <v>716</v>
      </c>
      <c r="M288">
        <v>480</v>
      </c>
      <c r="N288">
        <v>440</v>
      </c>
      <c r="O288">
        <v>460</v>
      </c>
      <c r="P288">
        <v>390</v>
      </c>
      <c r="Q288">
        <v>430</v>
      </c>
      <c r="R288">
        <v>410</v>
      </c>
      <c r="U288">
        <v>56737.588652482264</v>
      </c>
      <c r="V288">
        <v>57217.165149544868</v>
      </c>
      <c r="W288">
        <v>57356.608478802998</v>
      </c>
      <c r="X288">
        <v>57352.941176470595</v>
      </c>
      <c r="Y288">
        <v>58265.582655826554</v>
      </c>
      <c r="Z288">
        <v>57262.569832402238</v>
      </c>
    </row>
    <row r="289" spans="1:2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943</v>
      </c>
      <c r="F289">
        <v>810</v>
      </c>
      <c r="G289">
        <v>873</v>
      </c>
      <c r="H289">
        <v>632</v>
      </c>
      <c r="I289">
        <v>812</v>
      </c>
      <c r="J289">
        <v>849</v>
      </c>
      <c r="M289">
        <v>590</v>
      </c>
      <c r="N289">
        <v>510</v>
      </c>
      <c r="O289">
        <v>550</v>
      </c>
      <c r="P289">
        <v>390</v>
      </c>
      <c r="Q289">
        <v>510</v>
      </c>
      <c r="R289">
        <v>530</v>
      </c>
      <c r="U289">
        <v>62566.277836691414</v>
      </c>
      <c r="V289">
        <v>62962.962962962964</v>
      </c>
      <c r="W289">
        <v>63001.145475372279</v>
      </c>
      <c r="X289">
        <v>61708.860759493669</v>
      </c>
      <c r="Y289">
        <v>62807.881773399014</v>
      </c>
      <c r="Z289">
        <v>62426.383981154308</v>
      </c>
    </row>
    <row r="290" spans="1:2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802</v>
      </c>
      <c r="F290">
        <v>728</v>
      </c>
      <c r="G290">
        <v>772</v>
      </c>
      <c r="H290">
        <v>594</v>
      </c>
      <c r="I290">
        <v>616</v>
      </c>
      <c r="J290">
        <v>679</v>
      </c>
      <c r="M290">
        <v>640</v>
      </c>
      <c r="N290">
        <v>590</v>
      </c>
      <c r="O290">
        <v>630</v>
      </c>
      <c r="P290">
        <v>480</v>
      </c>
      <c r="Q290">
        <v>500</v>
      </c>
      <c r="R290">
        <v>550</v>
      </c>
      <c r="U290">
        <v>79800.498753117208</v>
      </c>
      <c r="V290">
        <v>81043.956043956045</v>
      </c>
      <c r="W290">
        <v>81606.21761658031</v>
      </c>
      <c r="X290">
        <v>80808.080808080806</v>
      </c>
      <c r="Y290">
        <v>81168.831168831166</v>
      </c>
      <c r="Z290">
        <v>81001.472754050075</v>
      </c>
    </row>
    <row r="292" spans="1:2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1154.4372299300092</v>
      </c>
      <c r="F292">
        <v>877.79884553273439</v>
      </c>
      <c r="G292">
        <v>984.86496276751086</v>
      </c>
      <c r="H292">
        <v>792.6993374131938</v>
      </c>
      <c r="I292">
        <v>828.68938883625106</v>
      </c>
      <c r="J292">
        <v>919.27191028240816</v>
      </c>
      <c r="M292">
        <v>10840</v>
      </c>
      <c r="N292">
        <v>8300</v>
      </c>
      <c r="O292">
        <v>9360</v>
      </c>
      <c r="P292">
        <v>7570</v>
      </c>
      <c r="Q292">
        <v>7930</v>
      </c>
      <c r="R292">
        <v>8790</v>
      </c>
      <c r="U292">
        <v>938985.65629741549</v>
      </c>
      <c r="V292">
        <v>945546.92595462978</v>
      </c>
      <c r="W292">
        <v>950384.09871928184</v>
      </c>
      <c r="X292">
        <v>954964.84514583938</v>
      </c>
      <c r="Y292">
        <v>956932.73098818061</v>
      </c>
      <c r="Z292">
        <v>956191.51435831841</v>
      </c>
    </row>
    <row r="293" spans="1:2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1241</v>
      </c>
      <c r="F293">
        <v>930</v>
      </c>
      <c r="G293">
        <v>1064</v>
      </c>
      <c r="H293">
        <v>854</v>
      </c>
      <c r="I293">
        <v>898</v>
      </c>
      <c r="J293">
        <v>1043</v>
      </c>
      <c r="M293">
        <v>940</v>
      </c>
      <c r="N293">
        <v>710</v>
      </c>
      <c r="O293">
        <v>830</v>
      </c>
      <c r="P293">
        <v>670</v>
      </c>
      <c r="Q293">
        <v>700</v>
      </c>
      <c r="R293">
        <v>820</v>
      </c>
      <c r="U293">
        <v>75745.366639806613</v>
      </c>
      <c r="V293">
        <v>76344.086021505384</v>
      </c>
      <c r="W293">
        <v>78007.518796992474</v>
      </c>
      <c r="X293">
        <v>78454.332552693202</v>
      </c>
      <c r="Y293">
        <v>77951.002227171484</v>
      </c>
      <c r="Z293">
        <v>78619.367209971242</v>
      </c>
    </row>
    <row r="294" spans="1:2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826</v>
      </c>
      <c r="F294">
        <v>625</v>
      </c>
      <c r="G294">
        <v>767</v>
      </c>
      <c r="H294">
        <v>613</v>
      </c>
      <c r="I294">
        <v>699</v>
      </c>
      <c r="J294">
        <v>700</v>
      </c>
      <c r="M294">
        <v>860</v>
      </c>
      <c r="N294">
        <v>660</v>
      </c>
      <c r="O294">
        <v>800</v>
      </c>
      <c r="P294">
        <v>640</v>
      </c>
      <c r="Q294">
        <v>740</v>
      </c>
      <c r="R294">
        <v>740</v>
      </c>
      <c r="U294">
        <v>104116.22276029056</v>
      </c>
      <c r="V294">
        <v>105600</v>
      </c>
      <c r="W294">
        <v>104302.47718383312</v>
      </c>
      <c r="X294">
        <v>104404.56769983687</v>
      </c>
      <c r="Y294">
        <v>105865.52217453506</v>
      </c>
      <c r="Z294">
        <v>105714.28571428571</v>
      </c>
    </row>
    <row r="295" spans="1:2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1182</v>
      </c>
      <c r="F295">
        <v>961</v>
      </c>
      <c r="G295">
        <v>1041</v>
      </c>
      <c r="H295">
        <v>782</v>
      </c>
      <c r="I295">
        <v>882</v>
      </c>
      <c r="J295">
        <v>1062</v>
      </c>
      <c r="M295">
        <v>800</v>
      </c>
      <c r="N295">
        <v>660</v>
      </c>
      <c r="O295">
        <v>730</v>
      </c>
      <c r="P295">
        <v>560</v>
      </c>
      <c r="Q295">
        <v>640</v>
      </c>
      <c r="R295">
        <v>770</v>
      </c>
      <c r="U295">
        <v>67681.895093062602</v>
      </c>
      <c r="V295">
        <v>68678.459937565029</v>
      </c>
      <c r="W295">
        <v>70124.879923150816</v>
      </c>
      <c r="X295">
        <v>71611.253196930935</v>
      </c>
      <c r="Y295">
        <v>72562.358276643994</v>
      </c>
      <c r="Z295">
        <v>72504.708097928436</v>
      </c>
    </row>
    <row r="296" spans="1:2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1395</v>
      </c>
      <c r="F296">
        <v>1102</v>
      </c>
      <c r="G296">
        <v>959</v>
      </c>
      <c r="H296">
        <v>905</v>
      </c>
      <c r="I296">
        <v>965</v>
      </c>
      <c r="J296">
        <v>1056</v>
      </c>
      <c r="M296">
        <v>950</v>
      </c>
      <c r="N296">
        <v>760</v>
      </c>
      <c r="O296">
        <v>660</v>
      </c>
      <c r="P296">
        <v>630</v>
      </c>
      <c r="Q296">
        <v>670</v>
      </c>
      <c r="R296">
        <v>730</v>
      </c>
      <c r="U296">
        <v>68100.358422939069</v>
      </c>
      <c r="V296">
        <v>68965.517241379304</v>
      </c>
      <c r="W296">
        <v>68821.689259645471</v>
      </c>
      <c r="X296">
        <v>69613.259668508283</v>
      </c>
      <c r="Y296">
        <v>69430.051813471495</v>
      </c>
      <c r="Z296">
        <v>69128.787878787873</v>
      </c>
    </row>
    <row r="297" spans="1:2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1141</v>
      </c>
      <c r="F297">
        <v>945</v>
      </c>
      <c r="G297">
        <v>1037</v>
      </c>
      <c r="H297">
        <v>852</v>
      </c>
      <c r="I297">
        <v>758</v>
      </c>
      <c r="J297">
        <v>911</v>
      </c>
      <c r="M297">
        <v>750</v>
      </c>
      <c r="N297">
        <v>620</v>
      </c>
      <c r="O297">
        <v>680</v>
      </c>
      <c r="P297">
        <v>560</v>
      </c>
      <c r="Q297">
        <v>500</v>
      </c>
      <c r="R297">
        <v>600</v>
      </c>
      <c r="U297">
        <v>65731.814198071865</v>
      </c>
      <c r="V297">
        <v>65608.465608465602</v>
      </c>
      <c r="W297">
        <v>65573.770491803269</v>
      </c>
      <c r="X297">
        <v>65727.699530516431</v>
      </c>
      <c r="Y297">
        <v>65963.06068601583</v>
      </c>
      <c r="Z297">
        <v>65861.690450054884</v>
      </c>
    </row>
    <row r="298" spans="1:2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1121</v>
      </c>
      <c r="F298">
        <v>864</v>
      </c>
      <c r="G298">
        <v>1067</v>
      </c>
      <c r="H298">
        <v>793</v>
      </c>
      <c r="I298">
        <v>845</v>
      </c>
      <c r="J298">
        <v>1030</v>
      </c>
      <c r="M298">
        <v>1140</v>
      </c>
      <c r="N298">
        <v>890</v>
      </c>
      <c r="O298">
        <v>1110</v>
      </c>
      <c r="P298">
        <v>830</v>
      </c>
      <c r="Q298">
        <v>890</v>
      </c>
      <c r="R298">
        <v>1080</v>
      </c>
      <c r="U298">
        <v>101694.91525423729</v>
      </c>
      <c r="V298">
        <v>103009.25925925926</v>
      </c>
      <c r="W298">
        <v>104029.99062792877</v>
      </c>
      <c r="X298">
        <v>104665.8259773014</v>
      </c>
      <c r="Y298">
        <v>105325.44378698226</v>
      </c>
      <c r="Z298">
        <v>104854.36893203884</v>
      </c>
    </row>
    <row r="299" spans="1:2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862</v>
      </c>
      <c r="F299">
        <v>738</v>
      </c>
      <c r="G299">
        <v>813</v>
      </c>
      <c r="H299">
        <v>712</v>
      </c>
      <c r="I299">
        <v>729</v>
      </c>
      <c r="J299">
        <v>804</v>
      </c>
      <c r="M299">
        <v>600</v>
      </c>
      <c r="N299">
        <v>520</v>
      </c>
      <c r="O299">
        <v>570</v>
      </c>
      <c r="P299">
        <v>500</v>
      </c>
      <c r="Q299">
        <v>510</v>
      </c>
      <c r="R299">
        <v>570</v>
      </c>
      <c r="U299">
        <v>69605.568445475641</v>
      </c>
      <c r="V299">
        <v>70460.704607046064</v>
      </c>
      <c r="W299">
        <v>70110.701107011075</v>
      </c>
      <c r="X299">
        <v>70224.719101123599</v>
      </c>
      <c r="Y299">
        <v>69958.847736625525</v>
      </c>
      <c r="Z299">
        <v>70895.522388059704</v>
      </c>
    </row>
    <row r="300" spans="1:2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1360</v>
      </c>
      <c r="F300">
        <v>948</v>
      </c>
      <c r="G300">
        <v>1059</v>
      </c>
      <c r="H300">
        <v>860</v>
      </c>
      <c r="I300">
        <v>850</v>
      </c>
      <c r="J300">
        <v>909</v>
      </c>
      <c r="M300">
        <v>890</v>
      </c>
      <c r="N300">
        <v>620</v>
      </c>
      <c r="O300">
        <v>700</v>
      </c>
      <c r="P300">
        <v>570</v>
      </c>
      <c r="Q300">
        <v>560</v>
      </c>
      <c r="R300">
        <v>600</v>
      </c>
      <c r="U300">
        <v>65441.176470588238</v>
      </c>
      <c r="V300">
        <v>65400.843881856534</v>
      </c>
      <c r="W300">
        <v>66100.094428706318</v>
      </c>
      <c r="X300">
        <v>66279.069767441862</v>
      </c>
      <c r="Y300">
        <v>65882.352941176461</v>
      </c>
      <c r="Z300">
        <v>66006.600660066004</v>
      </c>
    </row>
    <row r="301" spans="1:2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1478</v>
      </c>
      <c r="F301">
        <v>1023</v>
      </c>
      <c r="G301">
        <v>1103</v>
      </c>
      <c r="H301">
        <v>930</v>
      </c>
      <c r="I301">
        <v>863</v>
      </c>
      <c r="J301">
        <v>938</v>
      </c>
      <c r="M301">
        <v>1310</v>
      </c>
      <c r="N301">
        <v>910</v>
      </c>
      <c r="O301">
        <v>1000</v>
      </c>
      <c r="P301">
        <v>840</v>
      </c>
      <c r="Q301">
        <v>790</v>
      </c>
      <c r="R301">
        <v>850</v>
      </c>
      <c r="U301">
        <v>88633.28822733424</v>
      </c>
      <c r="V301">
        <v>88954.056695992185</v>
      </c>
      <c r="W301">
        <v>90661.831368993648</v>
      </c>
      <c r="X301">
        <v>90322.580645161303</v>
      </c>
      <c r="Y301">
        <v>91541.135573580526</v>
      </c>
      <c r="Z301">
        <v>90618.336886993609</v>
      </c>
    </row>
    <row r="302" spans="1:2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1565</v>
      </c>
      <c r="F302">
        <v>1009</v>
      </c>
      <c r="G302">
        <v>1217</v>
      </c>
      <c r="H302">
        <v>883</v>
      </c>
      <c r="I302">
        <v>908</v>
      </c>
      <c r="J302">
        <v>1039</v>
      </c>
      <c r="M302">
        <v>1280</v>
      </c>
      <c r="N302">
        <v>830</v>
      </c>
      <c r="O302">
        <v>990</v>
      </c>
      <c r="P302">
        <v>720</v>
      </c>
      <c r="Q302">
        <v>730</v>
      </c>
      <c r="R302">
        <v>840</v>
      </c>
      <c r="U302">
        <v>81789.137380191693</v>
      </c>
      <c r="V302">
        <v>82259.663032705648</v>
      </c>
      <c r="W302">
        <v>81347.576006573538</v>
      </c>
      <c r="X302">
        <v>81540.203850509628</v>
      </c>
      <c r="Y302">
        <v>80396.475770925113</v>
      </c>
      <c r="Z302">
        <v>80846.968238691043</v>
      </c>
    </row>
    <row r="303" spans="1:2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985</v>
      </c>
      <c r="F303">
        <v>814</v>
      </c>
      <c r="G303">
        <v>933</v>
      </c>
      <c r="H303">
        <v>812</v>
      </c>
      <c r="I303">
        <v>866</v>
      </c>
      <c r="J303">
        <v>852</v>
      </c>
      <c r="M303">
        <v>770</v>
      </c>
      <c r="N303">
        <v>640</v>
      </c>
      <c r="O303">
        <v>740</v>
      </c>
      <c r="P303">
        <v>650</v>
      </c>
      <c r="Q303">
        <v>700</v>
      </c>
      <c r="R303">
        <v>680</v>
      </c>
      <c r="U303">
        <v>78172.588832487309</v>
      </c>
      <c r="V303">
        <v>78624.078624078626</v>
      </c>
      <c r="W303">
        <v>79314.040728831722</v>
      </c>
      <c r="X303">
        <v>80049.261083743841</v>
      </c>
      <c r="Y303">
        <v>80831.40877598153</v>
      </c>
      <c r="Z303">
        <v>79812.206572769952</v>
      </c>
    </row>
    <row r="304" spans="1:2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761</v>
      </c>
      <c r="F304">
        <v>670</v>
      </c>
      <c r="G304">
        <v>764</v>
      </c>
      <c r="H304">
        <v>555</v>
      </c>
      <c r="I304">
        <v>702</v>
      </c>
      <c r="J304">
        <v>715</v>
      </c>
      <c r="M304">
        <v>550</v>
      </c>
      <c r="N304">
        <v>480</v>
      </c>
      <c r="O304">
        <v>550</v>
      </c>
      <c r="P304">
        <v>400</v>
      </c>
      <c r="Q304">
        <v>500</v>
      </c>
      <c r="R304">
        <v>510</v>
      </c>
      <c r="U304">
        <v>72273.32457293036</v>
      </c>
      <c r="V304">
        <v>71641.791044776124</v>
      </c>
      <c r="W304">
        <v>71989.528795811522</v>
      </c>
      <c r="X304">
        <v>72072.072072072071</v>
      </c>
      <c r="Y304">
        <v>71225.071225071224</v>
      </c>
      <c r="Z304">
        <v>71328.671328671335</v>
      </c>
    </row>
    <row r="306" spans="1:2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1910.638656094256</v>
      </c>
      <c r="F306">
        <v>1285.9340742971137</v>
      </c>
      <c r="G306">
        <v>1410.2819379606631</v>
      </c>
      <c r="H306">
        <v>1120.0721226883752</v>
      </c>
      <c r="I306">
        <v>1068.0839080920098</v>
      </c>
      <c r="J306">
        <v>1164.0356260909925</v>
      </c>
      <c r="M306">
        <v>14040</v>
      </c>
      <c r="N306">
        <v>9480</v>
      </c>
      <c r="O306">
        <v>10420</v>
      </c>
      <c r="P306">
        <v>8320</v>
      </c>
      <c r="Q306">
        <v>7980</v>
      </c>
      <c r="R306">
        <v>8700</v>
      </c>
      <c r="U306">
        <v>734832.82436568558</v>
      </c>
      <c r="V306">
        <v>737207.31019447697</v>
      </c>
      <c r="W306">
        <v>738859.35283747804</v>
      </c>
      <c r="X306">
        <v>742809.30946040328</v>
      </c>
      <c r="Y306">
        <v>747132.31231572537</v>
      </c>
      <c r="Z306">
        <v>747399.80503998103</v>
      </c>
    </row>
    <row r="307" spans="1:2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2501</v>
      </c>
      <c r="F307">
        <v>1442</v>
      </c>
      <c r="G307">
        <v>1638</v>
      </c>
      <c r="H307">
        <v>1160</v>
      </c>
      <c r="I307">
        <v>1073</v>
      </c>
      <c r="J307">
        <v>1179</v>
      </c>
      <c r="M307">
        <v>1340</v>
      </c>
      <c r="N307">
        <v>770</v>
      </c>
      <c r="O307">
        <v>880</v>
      </c>
      <c r="P307">
        <v>620</v>
      </c>
      <c r="Q307">
        <v>580</v>
      </c>
      <c r="R307">
        <v>630</v>
      </c>
      <c r="U307">
        <v>53578.56857257097</v>
      </c>
      <c r="V307">
        <v>53398.058252427181</v>
      </c>
      <c r="W307">
        <v>53724.053724053731</v>
      </c>
      <c r="X307">
        <v>53448.275862068971</v>
      </c>
      <c r="Y307">
        <v>54054.054054054053</v>
      </c>
      <c r="Z307">
        <v>53435.114503816796</v>
      </c>
    </row>
    <row r="308" spans="1:2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1812</v>
      </c>
      <c r="F308">
        <v>1308</v>
      </c>
      <c r="G308">
        <v>1405</v>
      </c>
      <c r="H308">
        <v>1173</v>
      </c>
      <c r="I308">
        <v>1170</v>
      </c>
      <c r="J308">
        <v>1211</v>
      </c>
      <c r="M308">
        <v>1290</v>
      </c>
      <c r="N308">
        <v>940</v>
      </c>
      <c r="O308">
        <v>1020</v>
      </c>
      <c r="P308">
        <v>850</v>
      </c>
      <c r="Q308">
        <v>860</v>
      </c>
      <c r="R308">
        <v>890</v>
      </c>
      <c r="U308">
        <v>71192.052980132445</v>
      </c>
      <c r="V308">
        <v>71865.443425076461</v>
      </c>
      <c r="W308">
        <v>72597.86476868327</v>
      </c>
      <c r="X308">
        <v>72463.768115942017</v>
      </c>
      <c r="Y308">
        <v>73504.2735042735</v>
      </c>
      <c r="Z308">
        <v>73492.981007431881</v>
      </c>
    </row>
    <row r="309" spans="1:2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1785</v>
      </c>
      <c r="F309">
        <v>1266</v>
      </c>
      <c r="G309">
        <v>1328</v>
      </c>
      <c r="H309">
        <v>991</v>
      </c>
      <c r="I309">
        <v>1030</v>
      </c>
      <c r="J309">
        <v>977</v>
      </c>
      <c r="M309">
        <v>800</v>
      </c>
      <c r="N309">
        <v>570</v>
      </c>
      <c r="O309">
        <v>610</v>
      </c>
      <c r="P309">
        <v>460</v>
      </c>
      <c r="Q309">
        <v>470</v>
      </c>
      <c r="R309">
        <v>450</v>
      </c>
      <c r="U309">
        <v>44817.927170868345</v>
      </c>
      <c r="V309">
        <v>45023.696682464455</v>
      </c>
      <c r="W309">
        <v>45933.734939759037</v>
      </c>
      <c r="X309">
        <v>46417.759838546917</v>
      </c>
      <c r="Y309">
        <v>45631.067961165048</v>
      </c>
      <c r="Z309">
        <v>46059.365404298878</v>
      </c>
    </row>
    <row r="310" spans="1:2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2573</v>
      </c>
      <c r="F310">
        <v>1561</v>
      </c>
      <c r="G310">
        <v>1673</v>
      </c>
      <c r="H310">
        <v>1297</v>
      </c>
      <c r="I310">
        <v>1311</v>
      </c>
      <c r="J310">
        <v>1248</v>
      </c>
      <c r="M310">
        <v>1270</v>
      </c>
      <c r="N310">
        <v>770</v>
      </c>
      <c r="O310">
        <v>820</v>
      </c>
      <c r="P310">
        <v>640</v>
      </c>
      <c r="Q310">
        <v>650</v>
      </c>
      <c r="R310">
        <v>620</v>
      </c>
      <c r="U310">
        <v>49358.725223474547</v>
      </c>
      <c r="V310">
        <v>49327.354260089684</v>
      </c>
      <c r="W310">
        <v>49013.747758517638</v>
      </c>
      <c r="X310">
        <v>49344.64148033924</v>
      </c>
      <c r="Y310">
        <v>49580.472921434019</v>
      </c>
      <c r="Z310">
        <v>49679.48717948718</v>
      </c>
    </row>
    <row r="311" spans="1:2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1517</v>
      </c>
      <c r="F311">
        <v>1104</v>
      </c>
      <c r="G311">
        <v>1225</v>
      </c>
      <c r="H311">
        <v>992</v>
      </c>
      <c r="I311">
        <v>869</v>
      </c>
      <c r="J311">
        <v>1041</v>
      </c>
      <c r="M311">
        <v>1360</v>
      </c>
      <c r="N311">
        <v>1000</v>
      </c>
      <c r="O311">
        <v>1120</v>
      </c>
      <c r="P311">
        <v>920</v>
      </c>
      <c r="Q311">
        <v>820</v>
      </c>
      <c r="R311">
        <v>980</v>
      </c>
      <c r="U311">
        <v>89650.626235992095</v>
      </c>
      <c r="V311">
        <v>90579.710144927536</v>
      </c>
      <c r="W311">
        <v>91428.57142857142</v>
      </c>
      <c r="X311">
        <v>92741.93548387097</v>
      </c>
      <c r="Y311">
        <v>94361.334867663987</v>
      </c>
      <c r="Z311">
        <v>94140.249759846294</v>
      </c>
    </row>
    <row r="312" spans="1:2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1900</v>
      </c>
      <c r="F312">
        <v>1187</v>
      </c>
      <c r="G312">
        <v>1219</v>
      </c>
      <c r="H312">
        <v>933</v>
      </c>
      <c r="I312">
        <v>904</v>
      </c>
      <c r="J312">
        <v>1014</v>
      </c>
      <c r="M312">
        <v>1040</v>
      </c>
      <c r="N312">
        <v>650</v>
      </c>
      <c r="O312">
        <v>670</v>
      </c>
      <c r="P312">
        <v>520</v>
      </c>
      <c r="Q312">
        <v>500</v>
      </c>
      <c r="R312">
        <v>560</v>
      </c>
      <c r="U312">
        <v>54736.84210526316</v>
      </c>
      <c r="V312">
        <v>54759.898904802023</v>
      </c>
      <c r="W312">
        <v>54963.08449548811</v>
      </c>
      <c r="X312">
        <v>55734.190782422294</v>
      </c>
      <c r="Y312">
        <v>55309.734513274343</v>
      </c>
      <c r="Z312">
        <v>55226.824457593691</v>
      </c>
    </row>
    <row r="313" spans="1:2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1772</v>
      </c>
      <c r="F313">
        <v>1200</v>
      </c>
      <c r="G313">
        <v>1430</v>
      </c>
      <c r="H313">
        <v>1090</v>
      </c>
      <c r="I313">
        <v>1073</v>
      </c>
      <c r="J313">
        <v>1134</v>
      </c>
      <c r="M313">
        <v>1640</v>
      </c>
      <c r="N313">
        <v>1110</v>
      </c>
      <c r="O313">
        <v>1320</v>
      </c>
      <c r="P313">
        <v>1010</v>
      </c>
      <c r="Q313">
        <v>1000</v>
      </c>
      <c r="R313">
        <v>1060</v>
      </c>
      <c r="U313">
        <v>92550.790067720096</v>
      </c>
      <c r="V313">
        <v>92500</v>
      </c>
      <c r="W313">
        <v>92307.692307692312</v>
      </c>
      <c r="X313">
        <v>92660.550458715603</v>
      </c>
      <c r="Y313">
        <v>93196.644920782855</v>
      </c>
      <c r="Z313">
        <v>93474.426807760145</v>
      </c>
    </row>
    <row r="314" spans="1:2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1898</v>
      </c>
      <c r="F314">
        <v>1319</v>
      </c>
      <c r="G314">
        <v>1402</v>
      </c>
      <c r="H314">
        <v>1273</v>
      </c>
      <c r="I314">
        <v>1041</v>
      </c>
      <c r="J314">
        <v>1152</v>
      </c>
      <c r="M314">
        <v>670</v>
      </c>
      <c r="N314">
        <v>470</v>
      </c>
      <c r="O314">
        <v>500</v>
      </c>
      <c r="P314">
        <v>460</v>
      </c>
      <c r="Q314">
        <v>380</v>
      </c>
      <c r="R314">
        <v>430</v>
      </c>
      <c r="U314">
        <v>35300.316122233933</v>
      </c>
      <c r="V314">
        <v>35633.055344958302</v>
      </c>
      <c r="W314">
        <v>35663.338088445082</v>
      </c>
      <c r="X314">
        <v>36135.113904163394</v>
      </c>
      <c r="Y314">
        <v>36503.362151777132</v>
      </c>
      <c r="Z314">
        <v>37326.388888888883</v>
      </c>
    </row>
    <row r="315" spans="1:2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2040</v>
      </c>
      <c r="F315">
        <v>1440</v>
      </c>
      <c r="G315">
        <v>1491</v>
      </c>
      <c r="H315">
        <v>1169</v>
      </c>
      <c r="I315">
        <v>1107</v>
      </c>
      <c r="J315">
        <v>1219</v>
      </c>
      <c r="M315">
        <v>890</v>
      </c>
      <c r="N315">
        <v>630</v>
      </c>
      <c r="O315">
        <v>660</v>
      </c>
      <c r="P315">
        <v>520</v>
      </c>
      <c r="Q315">
        <v>490</v>
      </c>
      <c r="R315">
        <v>540</v>
      </c>
      <c r="U315">
        <v>43627.450980392154</v>
      </c>
      <c r="V315">
        <v>43750</v>
      </c>
      <c r="W315">
        <v>44265.593561368209</v>
      </c>
      <c r="X315">
        <v>44482.463644140291</v>
      </c>
      <c r="Y315">
        <v>44263.775971093048</v>
      </c>
      <c r="Z315">
        <v>44298.605414273996</v>
      </c>
    </row>
    <row r="316" spans="1:2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1966</v>
      </c>
      <c r="F316">
        <v>1438</v>
      </c>
      <c r="G316">
        <v>1721</v>
      </c>
      <c r="H316">
        <v>1355</v>
      </c>
      <c r="I316">
        <v>1327</v>
      </c>
      <c r="J316">
        <v>1469</v>
      </c>
      <c r="M316">
        <v>1330</v>
      </c>
      <c r="N316">
        <v>970</v>
      </c>
      <c r="O316">
        <v>1150</v>
      </c>
      <c r="P316">
        <v>910</v>
      </c>
      <c r="Q316">
        <v>890</v>
      </c>
      <c r="R316">
        <v>990</v>
      </c>
      <c r="U316">
        <v>67650.050864699893</v>
      </c>
      <c r="V316">
        <v>67454.798331015292</v>
      </c>
      <c r="W316">
        <v>66821.615339918659</v>
      </c>
      <c r="X316">
        <v>67158.671586715864</v>
      </c>
      <c r="Y316">
        <v>67068.575734740007</v>
      </c>
      <c r="Z316">
        <v>67392.784206943499</v>
      </c>
    </row>
    <row r="317" spans="1:2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1762</v>
      </c>
      <c r="F317">
        <v>1183</v>
      </c>
      <c r="G317">
        <v>1217</v>
      </c>
      <c r="H317">
        <v>1085</v>
      </c>
      <c r="I317">
        <v>992</v>
      </c>
      <c r="J317">
        <v>1167</v>
      </c>
      <c r="M317">
        <v>1220</v>
      </c>
      <c r="N317">
        <v>830</v>
      </c>
      <c r="O317">
        <v>840</v>
      </c>
      <c r="P317">
        <v>750</v>
      </c>
      <c r="Q317">
        <v>690</v>
      </c>
      <c r="R317">
        <v>810</v>
      </c>
      <c r="U317">
        <v>69239.500567536888</v>
      </c>
      <c r="V317">
        <v>70160.608622147076</v>
      </c>
      <c r="W317">
        <v>69022.185702547242</v>
      </c>
      <c r="X317">
        <v>69124.423963133639</v>
      </c>
      <c r="Y317">
        <v>69556.451612903227</v>
      </c>
      <c r="Z317">
        <v>69408.740359897172</v>
      </c>
    </row>
    <row r="318" spans="1:2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1885</v>
      </c>
      <c r="F318">
        <v>1227</v>
      </c>
      <c r="G318">
        <v>1315</v>
      </c>
      <c r="H318">
        <v>1046</v>
      </c>
      <c r="I318">
        <v>1014</v>
      </c>
      <c r="J318">
        <v>1166</v>
      </c>
      <c r="M318">
        <v>1190</v>
      </c>
      <c r="N318">
        <v>770</v>
      </c>
      <c r="O318">
        <v>830</v>
      </c>
      <c r="P318">
        <v>660</v>
      </c>
      <c r="Q318">
        <v>650</v>
      </c>
      <c r="R318">
        <v>740</v>
      </c>
      <c r="U318">
        <v>63129.973474801067</v>
      </c>
      <c r="V318">
        <v>62754.686226568869</v>
      </c>
      <c r="W318">
        <v>63117.870722433458</v>
      </c>
      <c r="X318">
        <v>63097.514340344162</v>
      </c>
      <c r="Y318">
        <v>64102.564102564102</v>
      </c>
      <c r="Z318">
        <v>63464.837049742709</v>
      </c>
    </row>
    <row r="320" spans="1:2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1469.782519114648</v>
      </c>
      <c r="F320">
        <v>1142.7566018563978</v>
      </c>
      <c r="G320">
        <v>1218.132677269984</v>
      </c>
      <c r="H320">
        <v>982.23994668163368</v>
      </c>
      <c r="I320">
        <v>910.59974485017801</v>
      </c>
      <c r="J320">
        <v>1031.3257893067916</v>
      </c>
      <c r="M320">
        <v>6220</v>
      </c>
      <c r="N320">
        <v>4900</v>
      </c>
      <c r="O320">
        <v>5250</v>
      </c>
      <c r="P320">
        <v>4260</v>
      </c>
      <c r="Q320">
        <v>4010</v>
      </c>
      <c r="R320">
        <v>4520</v>
      </c>
      <c r="U320">
        <v>423191.86132018617</v>
      </c>
      <c r="V320">
        <v>428787.72190333391</v>
      </c>
      <c r="W320">
        <v>430987.53509888833</v>
      </c>
      <c r="X320">
        <v>433702.58096220181</v>
      </c>
      <c r="Y320">
        <v>440369.11087206262</v>
      </c>
      <c r="Z320">
        <v>438270.82061412721</v>
      </c>
    </row>
    <row r="321" spans="1:2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1599</v>
      </c>
      <c r="F321">
        <v>1325</v>
      </c>
      <c r="G321">
        <v>1416</v>
      </c>
      <c r="H321">
        <v>1119</v>
      </c>
      <c r="I321">
        <v>1020</v>
      </c>
      <c r="J321">
        <v>1133</v>
      </c>
      <c r="M321">
        <v>960</v>
      </c>
      <c r="N321">
        <v>800</v>
      </c>
      <c r="O321">
        <v>860</v>
      </c>
      <c r="P321">
        <v>690</v>
      </c>
      <c r="Q321">
        <v>630</v>
      </c>
      <c r="R321">
        <v>700</v>
      </c>
      <c r="U321">
        <v>60037.523452157599</v>
      </c>
      <c r="V321">
        <v>60377.358490566039</v>
      </c>
      <c r="W321">
        <v>60734.463276836155</v>
      </c>
      <c r="X321">
        <v>61662.198391420912</v>
      </c>
      <c r="Y321">
        <v>61764.705882352937</v>
      </c>
      <c r="Z321">
        <v>61782.877316857899</v>
      </c>
    </row>
    <row r="322" spans="1:2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1259</v>
      </c>
      <c r="F322">
        <v>984</v>
      </c>
      <c r="G322">
        <v>1067</v>
      </c>
      <c r="H322">
        <v>862</v>
      </c>
      <c r="I322">
        <v>789</v>
      </c>
      <c r="J322">
        <v>875</v>
      </c>
      <c r="M322">
        <v>1460</v>
      </c>
      <c r="N322">
        <v>1160</v>
      </c>
      <c r="O322">
        <v>1270</v>
      </c>
      <c r="P322">
        <v>1040</v>
      </c>
      <c r="Q322">
        <v>970</v>
      </c>
      <c r="R322">
        <v>1070</v>
      </c>
      <c r="U322">
        <v>115965.0516282764</v>
      </c>
      <c r="V322">
        <v>117886.17886178862</v>
      </c>
      <c r="W322">
        <v>119025.30459231489</v>
      </c>
      <c r="X322">
        <v>120649.65197215778</v>
      </c>
      <c r="Y322">
        <v>122940.43092522181</v>
      </c>
      <c r="Z322">
        <v>122285.71428571428</v>
      </c>
    </row>
    <row r="323" spans="1:2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1312</v>
      </c>
      <c r="F323">
        <v>969</v>
      </c>
      <c r="G323">
        <v>1065</v>
      </c>
      <c r="H323">
        <v>846</v>
      </c>
      <c r="I323">
        <v>925</v>
      </c>
      <c r="J323">
        <v>1032</v>
      </c>
      <c r="M323">
        <v>710</v>
      </c>
      <c r="N323">
        <v>530</v>
      </c>
      <c r="O323">
        <v>590</v>
      </c>
      <c r="P323">
        <v>470</v>
      </c>
      <c r="Q323">
        <v>530</v>
      </c>
      <c r="R323">
        <v>590</v>
      </c>
      <c r="U323">
        <v>54115.853658536587</v>
      </c>
      <c r="V323">
        <v>54695.562435500513</v>
      </c>
      <c r="W323">
        <v>55399.06103286385</v>
      </c>
      <c r="X323">
        <v>55555.555555555555</v>
      </c>
      <c r="Y323">
        <v>57297.2972972973</v>
      </c>
      <c r="Z323">
        <v>57170.542635658916</v>
      </c>
    </row>
    <row r="324" spans="1:2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1641</v>
      </c>
      <c r="F324">
        <v>1242</v>
      </c>
      <c r="G324">
        <v>1327</v>
      </c>
      <c r="H324">
        <v>1031</v>
      </c>
      <c r="I324">
        <v>1008</v>
      </c>
      <c r="J324">
        <v>1116</v>
      </c>
      <c r="M324">
        <v>1100</v>
      </c>
      <c r="N324">
        <v>840</v>
      </c>
      <c r="O324">
        <v>900</v>
      </c>
      <c r="P324">
        <v>700</v>
      </c>
      <c r="Q324">
        <v>690</v>
      </c>
      <c r="R324">
        <v>760</v>
      </c>
      <c r="U324">
        <v>67032.297379646552</v>
      </c>
      <c r="V324">
        <v>67632.850241545893</v>
      </c>
      <c r="W324">
        <v>67822.155237377534</v>
      </c>
      <c r="X324">
        <v>67895.247332686718</v>
      </c>
      <c r="Y324">
        <v>68452.380952380947</v>
      </c>
      <c r="Z324">
        <v>68100.358422939069</v>
      </c>
    </row>
    <row r="325" spans="1:2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1757</v>
      </c>
      <c r="F325">
        <v>1044</v>
      </c>
      <c r="G325">
        <v>1192</v>
      </c>
      <c r="H325">
        <v>898</v>
      </c>
      <c r="I325">
        <v>749</v>
      </c>
      <c r="J325">
        <v>890</v>
      </c>
      <c r="M325">
        <v>540</v>
      </c>
      <c r="N325">
        <v>320</v>
      </c>
      <c r="O325">
        <v>360</v>
      </c>
      <c r="P325">
        <v>270</v>
      </c>
      <c r="Q325">
        <v>230</v>
      </c>
      <c r="R325">
        <v>270</v>
      </c>
      <c r="U325">
        <v>30734.206033010814</v>
      </c>
      <c r="V325">
        <v>30651.340996168583</v>
      </c>
      <c r="W325">
        <v>30201.342281879195</v>
      </c>
      <c r="X325">
        <v>30066.815144766148</v>
      </c>
      <c r="Y325">
        <v>30707.610146862484</v>
      </c>
      <c r="Z325">
        <v>30337.078651685395</v>
      </c>
    </row>
    <row r="326" spans="1:2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1563</v>
      </c>
      <c r="F326">
        <v>1365</v>
      </c>
      <c r="G326">
        <v>1313</v>
      </c>
      <c r="H326">
        <v>1187</v>
      </c>
      <c r="I326">
        <v>986</v>
      </c>
      <c r="J326">
        <v>1179</v>
      </c>
      <c r="M326">
        <v>960</v>
      </c>
      <c r="N326">
        <v>850</v>
      </c>
      <c r="O326">
        <v>830</v>
      </c>
      <c r="P326">
        <v>760</v>
      </c>
      <c r="Q326">
        <v>640</v>
      </c>
      <c r="R326">
        <v>760</v>
      </c>
      <c r="U326">
        <v>61420.345489443374</v>
      </c>
      <c r="V326">
        <v>62271.06227106227</v>
      </c>
      <c r="W326">
        <v>63214.01370906322</v>
      </c>
      <c r="X326">
        <v>64026.958719460825</v>
      </c>
      <c r="Y326">
        <v>64908.722109533461</v>
      </c>
      <c r="Z326">
        <v>64461.407972858353</v>
      </c>
    </row>
    <row r="327" spans="1:2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1446</v>
      </c>
      <c r="F327">
        <v>1134</v>
      </c>
      <c r="G327">
        <v>1272</v>
      </c>
      <c r="H327">
        <v>975</v>
      </c>
      <c r="I327">
        <v>933</v>
      </c>
      <c r="J327">
        <v>1084</v>
      </c>
      <c r="M327">
        <v>490</v>
      </c>
      <c r="N327">
        <v>400</v>
      </c>
      <c r="O327">
        <v>440</v>
      </c>
      <c r="P327">
        <v>330</v>
      </c>
      <c r="Q327">
        <v>320</v>
      </c>
      <c r="R327">
        <v>370</v>
      </c>
      <c r="U327">
        <v>33886.583679114796</v>
      </c>
      <c r="V327">
        <v>35273.368606701944</v>
      </c>
      <c r="W327">
        <v>34591.194968553456</v>
      </c>
      <c r="X327">
        <v>33846.153846153844</v>
      </c>
      <c r="Y327">
        <v>34297.963558413721</v>
      </c>
      <c r="Z327">
        <v>34132.841328413284</v>
      </c>
    </row>
    <row r="329" spans="1:2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1548.6199286147007</v>
      </c>
      <c r="F329">
        <v>1130.8395489357331</v>
      </c>
      <c r="G329">
        <v>1233.1802783405515</v>
      </c>
      <c r="H329">
        <v>920.85731576242972</v>
      </c>
      <c r="I329">
        <v>939.03781651956763</v>
      </c>
      <c r="J329">
        <v>1067.9674857998227</v>
      </c>
      <c r="M329">
        <v>6920</v>
      </c>
      <c r="N329">
        <v>5080</v>
      </c>
      <c r="O329">
        <v>5540</v>
      </c>
      <c r="P329">
        <v>4160</v>
      </c>
      <c r="Q329">
        <v>4260</v>
      </c>
      <c r="R329">
        <v>4830</v>
      </c>
      <c r="U329">
        <v>446849.47365944093</v>
      </c>
      <c r="V329">
        <v>449223.76519117499</v>
      </c>
      <c r="W329">
        <v>449244.93987651088</v>
      </c>
      <c r="X329">
        <v>451752.94030820637</v>
      </c>
      <c r="Y329">
        <v>453655.85124028177</v>
      </c>
      <c r="Z329">
        <v>452260.9596473542</v>
      </c>
    </row>
    <row r="330" spans="1:2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1316</v>
      </c>
      <c r="F330">
        <v>1023</v>
      </c>
      <c r="G330">
        <v>1170</v>
      </c>
      <c r="H330">
        <v>801</v>
      </c>
      <c r="I330">
        <v>740</v>
      </c>
      <c r="J330">
        <v>842</v>
      </c>
      <c r="M330">
        <v>540</v>
      </c>
      <c r="N330">
        <v>420</v>
      </c>
      <c r="O330">
        <v>490</v>
      </c>
      <c r="P330">
        <v>340</v>
      </c>
      <c r="Q330">
        <v>310</v>
      </c>
      <c r="R330">
        <v>360</v>
      </c>
      <c r="U330">
        <v>41033.434650455929</v>
      </c>
      <c r="V330">
        <v>41055.718475073314</v>
      </c>
      <c r="W330">
        <v>41880.341880341883</v>
      </c>
      <c r="X330">
        <v>42446.941323345818</v>
      </c>
      <c r="Y330">
        <v>41891.891891891893</v>
      </c>
      <c r="Z330">
        <v>42755.344418052257</v>
      </c>
    </row>
    <row r="331" spans="1:2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1547</v>
      </c>
      <c r="F331">
        <v>966</v>
      </c>
      <c r="G331">
        <v>1039</v>
      </c>
      <c r="H331">
        <v>723</v>
      </c>
      <c r="I331">
        <v>852</v>
      </c>
      <c r="J331">
        <v>949</v>
      </c>
      <c r="M331">
        <v>1190</v>
      </c>
      <c r="N331">
        <v>750</v>
      </c>
      <c r="O331">
        <v>800</v>
      </c>
      <c r="P331">
        <v>560</v>
      </c>
      <c r="Q331">
        <v>660</v>
      </c>
      <c r="R331">
        <v>730</v>
      </c>
      <c r="U331">
        <v>76923.076923076922</v>
      </c>
      <c r="V331">
        <v>77639.751552795031</v>
      </c>
      <c r="W331">
        <v>76997.112608277195</v>
      </c>
      <c r="X331">
        <v>77455.048409405252</v>
      </c>
      <c r="Y331">
        <v>77464.788732394372</v>
      </c>
      <c r="Z331">
        <v>76923.076923076922</v>
      </c>
    </row>
    <row r="332" spans="1:2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1573</v>
      </c>
      <c r="F332">
        <v>1247</v>
      </c>
      <c r="G332">
        <v>1242</v>
      </c>
      <c r="H332">
        <v>898</v>
      </c>
      <c r="I332">
        <v>889</v>
      </c>
      <c r="J332">
        <v>1058</v>
      </c>
      <c r="M332">
        <v>1050</v>
      </c>
      <c r="N332">
        <v>840</v>
      </c>
      <c r="O332">
        <v>840</v>
      </c>
      <c r="P332">
        <v>610</v>
      </c>
      <c r="Q332">
        <v>610</v>
      </c>
      <c r="R332">
        <v>720</v>
      </c>
      <c r="U332">
        <v>66751.430387794026</v>
      </c>
      <c r="V332">
        <v>67361.668003207698</v>
      </c>
      <c r="W332">
        <v>67632.850241545893</v>
      </c>
      <c r="X332">
        <v>67928.730512249444</v>
      </c>
      <c r="Y332">
        <v>68616.422947131607</v>
      </c>
      <c r="Z332">
        <v>68052.930056710771</v>
      </c>
    </row>
    <row r="333" spans="1:2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1606</v>
      </c>
      <c r="F333">
        <v>1211</v>
      </c>
      <c r="G333">
        <v>1347</v>
      </c>
      <c r="H333">
        <v>1085</v>
      </c>
      <c r="I333">
        <v>1113</v>
      </c>
      <c r="J333">
        <v>1291</v>
      </c>
      <c r="M333">
        <v>1090</v>
      </c>
      <c r="N333">
        <v>830</v>
      </c>
      <c r="O333">
        <v>920</v>
      </c>
      <c r="P333">
        <v>750</v>
      </c>
      <c r="Q333">
        <v>780</v>
      </c>
      <c r="R333">
        <v>900</v>
      </c>
      <c r="U333">
        <v>67870.485678704848</v>
      </c>
      <c r="V333">
        <v>68538.398018166816</v>
      </c>
      <c r="W333">
        <v>68299.925760950267</v>
      </c>
      <c r="X333">
        <v>69124.423963133639</v>
      </c>
      <c r="Y333">
        <v>70080.862533692722</v>
      </c>
      <c r="Z333">
        <v>69713.400464756007</v>
      </c>
    </row>
    <row r="334" spans="1:2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1632</v>
      </c>
      <c r="F334">
        <v>1275</v>
      </c>
      <c r="G334">
        <v>1376</v>
      </c>
      <c r="H334">
        <v>1028</v>
      </c>
      <c r="I334">
        <v>1033</v>
      </c>
      <c r="J334">
        <v>1042</v>
      </c>
      <c r="M334">
        <v>890</v>
      </c>
      <c r="N334">
        <v>700</v>
      </c>
      <c r="O334">
        <v>760</v>
      </c>
      <c r="P334">
        <v>570</v>
      </c>
      <c r="Q334">
        <v>580</v>
      </c>
      <c r="R334">
        <v>580</v>
      </c>
      <c r="U334">
        <v>54534.313725490196</v>
      </c>
      <c r="V334">
        <v>54901.960784313727</v>
      </c>
      <c r="W334">
        <v>55232.558139534885</v>
      </c>
      <c r="X334">
        <v>55447.470817120629</v>
      </c>
      <c r="Y334">
        <v>56147.144240077439</v>
      </c>
      <c r="Z334">
        <v>55662.18809980806</v>
      </c>
    </row>
    <row r="335" spans="1:2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1566</v>
      </c>
      <c r="F335">
        <v>1099</v>
      </c>
      <c r="G335">
        <v>1246</v>
      </c>
      <c r="H335">
        <v>980</v>
      </c>
      <c r="I335">
        <v>919</v>
      </c>
      <c r="J335">
        <v>1086</v>
      </c>
      <c r="M335">
        <v>1320</v>
      </c>
      <c r="N335">
        <v>930</v>
      </c>
      <c r="O335">
        <v>1040</v>
      </c>
      <c r="P335">
        <v>820</v>
      </c>
      <c r="Q335">
        <v>770</v>
      </c>
      <c r="R335">
        <v>910</v>
      </c>
      <c r="U335">
        <v>84291.187739463596</v>
      </c>
      <c r="V335">
        <v>84622.383985441309</v>
      </c>
      <c r="W335">
        <v>83467.094703049748</v>
      </c>
      <c r="X335">
        <v>83673.469387755104</v>
      </c>
      <c r="Y335">
        <v>83786.724700761697</v>
      </c>
      <c r="Z335">
        <v>83793.738489871088</v>
      </c>
    </row>
    <row r="336" spans="1:2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1515</v>
      </c>
      <c r="F336">
        <v>1107</v>
      </c>
      <c r="G336">
        <v>1238</v>
      </c>
      <c r="H336">
        <v>916</v>
      </c>
      <c r="I336">
        <v>988</v>
      </c>
      <c r="J336">
        <v>1138</v>
      </c>
      <c r="M336">
        <v>840</v>
      </c>
      <c r="N336">
        <v>610</v>
      </c>
      <c r="O336">
        <v>690</v>
      </c>
      <c r="P336">
        <v>510</v>
      </c>
      <c r="Q336">
        <v>550</v>
      </c>
      <c r="R336">
        <v>630</v>
      </c>
      <c r="U336">
        <v>55445.544554455446</v>
      </c>
      <c r="V336">
        <v>55103.884372177054</v>
      </c>
      <c r="W336">
        <v>55735.056542810984</v>
      </c>
      <c r="X336">
        <v>55676.85589519651</v>
      </c>
      <c r="Y336">
        <v>55668.016194331984</v>
      </c>
      <c r="Z336">
        <v>55360.281195079086</v>
      </c>
    </row>
    <row r="338" spans="1:2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1294.4015891703052</v>
      </c>
      <c r="F338">
        <v>1121.7864419267621</v>
      </c>
      <c r="G338">
        <v>1079.4229133438746</v>
      </c>
      <c r="H338">
        <v>918.79431378000379</v>
      </c>
      <c r="I338">
        <v>813.47994435816838</v>
      </c>
      <c r="J338">
        <v>957.65764240049839</v>
      </c>
      <c r="M338">
        <v>6850</v>
      </c>
      <c r="N338">
        <v>5960</v>
      </c>
      <c r="O338">
        <v>5740</v>
      </c>
      <c r="P338">
        <v>4890</v>
      </c>
      <c r="Q338">
        <v>4340</v>
      </c>
      <c r="R338">
        <v>5110</v>
      </c>
      <c r="U338">
        <v>529202.06969081075</v>
      </c>
      <c r="V338">
        <v>531295.42105743417</v>
      </c>
      <c r="W338">
        <v>531765.62485767738</v>
      </c>
      <c r="X338">
        <v>532219.22759644571</v>
      </c>
      <c r="Y338">
        <v>533510.38708449516</v>
      </c>
      <c r="Z338">
        <v>533593.6115114264</v>
      </c>
    </row>
    <row r="339" spans="1:2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1485</v>
      </c>
      <c r="F339">
        <v>1214</v>
      </c>
      <c r="G339">
        <v>1235</v>
      </c>
      <c r="H339">
        <v>1090</v>
      </c>
      <c r="I339">
        <v>895</v>
      </c>
      <c r="J339">
        <v>998</v>
      </c>
      <c r="M339">
        <v>1190</v>
      </c>
      <c r="N339">
        <v>980</v>
      </c>
      <c r="O339">
        <v>1000</v>
      </c>
      <c r="P339">
        <v>880</v>
      </c>
      <c r="Q339">
        <v>730</v>
      </c>
      <c r="R339">
        <v>810</v>
      </c>
      <c r="U339">
        <v>80134.680134680137</v>
      </c>
      <c r="V339">
        <v>80724.876441515647</v>
      </c>
      <c r="W339">
        <v>80971.659919028345</v>
      </c>
      <c r="X339">
        <v>80733.944954128441</v>
      </c>
      <c r="Y339">
        <v>81564.245810055872</v>
      </c>
      <c r="Z339">
        <v>81162.324649298607</v>
      </c>
    </row>
    <row r="340" spans="1:2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1295</v>
      </c>
      <c r="F340">
        <v>1233</v>
      </c>
      <c r="G340">
        <v>1193</v>
      </c>
      <c r="H340">
        <v>976</v>
      </c>
      <c r="I340">
        <v>882</v>
      </c>
      <c r="J340">
        <v>1088</v>
      </c>
      <c r="M340">
        <v>960</v>
      </c>
      <c r="N340">
        <v>920</v>
      </c>
      <c r="O340">
        <v>900</v>
      </c>
      <c r="P340">
        <v>740</v>
      </c>
      <c r="Q340">
        <v>670</v>
      </c>
      <c r="R340">
        <v>830</v>
      </c>
      <c r="U340">
        <v>74131.274131274127</v>
      </c>
      <c r="V340">
        <v>74614.7607461476</v>
      </c>
      <c r="W340">
        <v>75440.067057837383</v>
      </c>
      <c r="X340">
        <v>75819.672131147541</v>
      </c>
      <c r="Y340">
        <v>75963.718820861686</v>
      </c>
      <c r="Z340">
        <v>76286.76470588235</v>
      </c>
    </row>
    <row r="341" spans="1:2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1562</v>
      </c>
      <c r="F341">
        <v>1266</v>
      </c>
      <c r="G341">
        <v>1199</v>
      </c>
      <c r="H341">
        <v>1016</v>
      </c>
      <c r="I341">
        <v>849</v>
      </c>
      <c r="J341">
        <v>968</v>
      </c>
      <c r="M341">
        <v>910</v>
      </c>
      <c r="N341">
        <v>740</v>
      </c>
      <c r="O341">
        <v>690</v>
      </c>
      <c r="P341">
        <v>580</v>
      </c>
      <c r="Q341">
        <v>480</v>
      </c>
      <c r="R341">
        <v>550</v>
      </c>
      <c r="U341">
        <v>58258.642765685021</v>
      </c>
      <c r="V341">
        <v>58451.816745655611</v>
      </c>
      <c r="W341">
        <v>57547.956630525434</v>
      </c>
      <c r="X341">
        <v>57086.614173228343</v>
      </c>
      <c r="Y341">
        <v>56537.102473498235</v>
      </c>
      <c r="Z341">
        <v>56818.181818181823</v>
      </c>
    </row>
    <row r="342" spans="1:2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1248</v>
      </c>
      <c r="F342">
        <v>1091</v>
      </c>
      <c r="G342">
        <v>1087</v>
      </c>
      <c r="H342">
        <v>891</v>
      </c>
      <c r="I342">
        <v>847</v>
      </c>
      <c r="J342">
        <v>919</v>
      </c>
      <c r="M342">
        <v>1090</v>
      </c>
      <c r="N342">
        <v>950</v>
      </c>
      <c r="O342">
        <v>940</v>
      </c>
      <c r="P342">
        <v>760</v>
      </c>
      <c r="Q342">
        <v>720</v>
      </c>
      <c r="R342">
        <v>780</v>
      </c>
      <c r="U342">
        <v>87339.743589743593</v>
      </c>
      <c r="V342">
        <v>87076.076993583876</v>
      </c>
      <c r="W342">
        <v>86476.540938362465</v>
      </c>
      <c r="X342">
        <v>85297.41863075197</v>
      </c>
      <c r="Y342">
        <v>85005.903187721371</v>
      </c>
      <c r="Z342">
        <v>84874.86398258977</v>
      </c>
    </row>
    <row r="343" spans="1:2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1373</v>
      </c>
      <c r="F343">
        <v>1097</v>
      </c>
      <c r="G343">
        <v>973</v>
      </c>
      <c r="H343">
        <v>866</v>
      </c>
      <c r="I343">
        <v>720</v>
      </c>
      <c r="J343">
        <v>849</v>
      </c>
      <c r="M343">
        <v>770</v>
      </c>
      <c r="N343">
        <v>610</v>
      </c>
      <c r="O343">
        <v>540</v>
      </c>
      <c r="P343">
        <v>480</v>
      </c>
      <c r="Q343">
        <v>400</v>
      </c>
      <c r="R343">
        <v>470</v>
      </c>
      <c r="U343">
        <v>56081.573197378006</v>
      </c>
      <c r="V343">
        <v>55606.198723792157</v>
      </c>
      <c r="W343">
        <v>55498.45837615621</v>
      </c>
      <c r="X343">
        <v>55427.25173210162</v>
      </c>
      <c r="Y343">
        <v>55555.555555555555</v>
      </c>
      <c r="Z343">
        <v>55359.246171967025</v>
      </c>
    </row>
    <row r="344" spans="1:2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1057</v>
      </c>
      <c r="F344">
        <v>887</v>
      </c>
      <c r="G344">
        <v>854</v>
      </c>
      <c r="H344">
        <v>696</v>
      </c>
      <c r="I344">
        <v>663</v>
      </c>
      <c r="J344">
        <v>817</v>
      </c>
      <c r="M344">
        <v>1010</v>
      </c>
      <c r="N344">
        <v>850</v>
      </c>
      <c r="O344">
        <v>820</v>
      </c>
      <c r="P344">
        <v>670</v>
      </c>
      <c r="Q344">
        <v>640</v>
      </c>
      <c r="R344">
        <v>790</v>
      </c>
      <c r="U344">
        <v>95553.453169347209</v>
      </c>
      <c r="V344">
        <v>95828.635851183775</v>
      </c>
      <c r="W344">
        <v>96018.735362997657</v>
      </c>
      <c r="X344">
        <v>96264.367816091952</v>
      </c>
      <c r="Y344">
        <v>96530.920060331831</v>
      </c>
      <c r="Z344">
        <v>96695.226438188489</v>
      </c>
    </row>
    <row r="345" spans="1:2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1184</v>
      </c>
      <c r="F345">
        <v>1152</v>
      </c>
      <c r="G345">
        <v>1065</v>
      </c>
      <c r="H345">
        <v>956</v>
      </c>
      <c r="I345">
        <v>850</v>
      </c>
      <c r="J345">
        <v>1068</v>
      </c>
      <c r="M345">
        <v>920</v>
      </c>
      <c r="N345">
        <v>910</v>
      </c>
      <c r="O345">
        <v>850</v>
      </c>
      <c r="P345">
        <v>780</v>
      </c>
      <c r="Q345">
        <v>700</v>
      </c>
      <c r="R345">
        <v>880</v>
      </c>
      <c r="U345">
        <v>77702.702702702707</v>
      </c>
      <c r="V345">
        <v>78993.055555555547</v>
      </c>
      <c r="W345">
        <v>79812.206572769952</v>
      </c>
      <c r="X345">
        <v>81589.958158995811</v>
      </c>
      <c r="Y345">
        <v>82352.941176470587</v>
      </c>
      <c r="Z345">
        <v>82397.003745318347</v>
      </c>
    </row>
    <row r="347" spans="1:2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1581.144915820739</v>
      </c>
      <c r="F347">
        <v>1040.076065642538</v>
      </c>
      <c r="G347">
        <v>1225.5599029934674</v>
      </c>
      <c r="H347">
        <v>965.8301004708793</v>
      </c>
      <c r="I347">
        <v>0</v>
      </c>
      <c r="J347">
        <v>0</v>
      </c>
      <c r="M347">
        <v>7200</v>
      </c>
      <c r="N347">
        <v>4770</v>
      </c>
      <c r="O347">
        <v>5650</v>
      </c>
      <c r="P347">
        <v>4460</v>
      </c>
      <c r="Q347">
        <v>0</v>
      </c>
      <c r="R347">
        <v>0</v>
      </c>
      <c r="U347">
        <v>455366.23037886643</v>
      </c>
      <c r="V347">
        <v>458620.30264615221</v>
      </c>
      <c r="W347">
        <v>461013.77714787365</v>
      </c>
      <c r="X347">
        <v>461778.9399839142</v>
      </c>
    </row>
    <row r="348" spans="1:2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2019</v>
      </c>
      <c r="F348">
        <v>1112</v>
      </c>
      <c r="G348">
        <v>1546</v>
      </c>
      <c r="H348">
        <v>1136</v>
      </c>
      <c r="I348">
        <v>0</v>
      </c>
      <c r="J348">
        <v>0</v>
      </c>
      <c r="M348">
        <v>880</v>
      </c>
      <c r="N348">
        <v>490</v>
      </c>
      <c r="O348">
        <v>700</v>
      </c>
      <c r="P348">
        <v>520</v>
      </c>
      <c r="Q348">
        <v>0</v>
      </c>
      <c r="R348">
        <v>0</v>
      </c>
      <c r="U348">
        <v>43585.933630510153</v>
      </c>
      <c r="V348">
        <v>44064.748201438852</v>
      </c>
      <c r="W348">
        <v>45278.137128072449</v>
      </c>
      <c r="X348">
        <v>45774.647887323939</v>
      </c>
    </row>
    <row r="349" spans="1:2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1371</v>
      </c>
      <c r="F349">
        <v>977</v>
      </c>
      <c r="G349">
        <v>1089</v>
      </c>
      <c r="H349">
        <v>977</v>
      </c>
      <c r="I349">
        <v>0</v>
      </c>
      <c r="J349">
        <v>0</v>
      </c>
      <c r="M349">
        <v>680</v>
      </c>
      <c r="N349">
        <v>490</v>
      </c>
      <c r="O349">
        <v>560</v>
      </c>
      <c r="P349">
        <v>510</v>
      </c>
      <c r="Q349">
        <v>0</v>
      </c>
      <c r="R349">
        <v>0</v>
      </c>
      <c r="U349">
        <v>49598.83296863603</v>
      </c>
      <c r="V349">
        <v>50153.531218014337</v>
      </c>
      <c r="W349">
        <v>51423.324150596876</v>
      </c>
      <c r="X349">
        <v>52200.61412487206</v>
      </c>
    </row>
    <row r="350" spans="1:2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1666</v>
      </c>
      <c r="F350">
        <v>1062</v>
      </c>
      <c r="G350">
        <v>1092</v>
      </c>
      <c r="H350">
        <v>843</v>
      </c>
      <c r="I350">
        <v>0</v>
      </c>
      <c r="J350">
        <v>0</v>
      </c>
      <c r="M350">
        <v>930</v>
      </c>
      <c r="N350">
        <v>600</v>
      </c>
      <c r="O350">
        <v>620</v>
      </c>
      <c r="P350">
        <v>480</v>
      </c>
      <c r="Q350">
        <v>0</v>
      </c>
      <c r="R350">
        <v>0</v>
      </c>
      <c r="U350">
        <v>55822.328931572622</v>
      </c>
      <c r="V350">
        <v>56497.175141242944</v>
      </c>
      <c r="W350">
        <v>56776.556776556783</v>
      </c>
      <c r="X350">
        <v>56939.501779359431</v>
      </c>
    </row>
    <row r="351" spans="1:2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1836</v>
      </c>
      <c r="F351">
        <v>1118</v>
      </c>
      <c r="G351">
        <v>1387</v>
      </c>
      <c r="H351">
        <v>1047</v>
      </c>
      <c r="I351">
        <v>0</v>
      </c>
      <c r="J351">
        <v>0</v>
      </c>
      <c r="M351">
        <v>1110</v>
      </c>
      <c r="N351">
        <v>690</v>
      </c>
      <c r="O351">
        <v>860</v>
      </c>
      <c r="P351">
        <v>650</v>
      </c>
      <c r="Q351">
        <v>0</v>
      </c>
      <c r="R351">
        <v>0</v>
      </c>
      <c r="U351">
        <v>60457.516339869275</v>
      </c>
      <c r="V351">
        <v>61717.352415026828</v>
      </c>
      <c r="W351">
        <v>62004.325883201149</v>
      </c>
      <c r="X351">
        <v>62082.139446036294</v>
      </c>
    </row>
    <row r="352" spans="1:2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1515</v>
      </c>
      <c r="F352">
        <v>1063</v>
      </c>
      <c r="G352">
        <v>1199</v>
      </c>
      <c r="H352">
        <v>980</v>
      </c>
      <c r="I352">
        <v>0</v>
      </c>
      <c r="J352">
        <v>0</v>
      </c>
      <c r="M352">
        <v>2180</v>
      </c>
      <c r="N352">
        <v>1530</v>
      </c>
      <c r="O352">
        <v>1700</v>
      </c>
      <c r="P352">
        <v>1380</v>
      </c>
      <c r="Q352">
        <v>0</v>
      </c>
      <c r="R352">
        <v>0</v>
      </c>
      <c r="U352">
        <v>143894.38943894388</v>
      </c>
      <c r="V352">
        <v>143932.26716839135</v>
      </c>
      <c r="W352">
        <v>141784.82068390324</v>
      </c>
      <c r="X352">
        <v>140816.32653061225</v>
      </c>
    </row>
    <row r="353" spans="1:2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1244</v>
      </c>
      <c r="F353">
        <v>893</v>
      </c>
      <c r="G353">
        <v>1074</v>
      </c>
      <c r="H353">
        <v>864</v>
      </c>
      <c r="I353">
        <v>0</v>
      </c>
      <c r="J353">
        <v>0</v>
      </c>
      <c r="M353">
        <v>680</v>
      </c>
      <c r="N353">
        <v>490</v>
      </c>
      <c r="O353">
        <v>600</v>
      </c>
      <c r="P353">
        <v>490</v>
      </c>
      <c r="Q353">
        <v>0</v>
      </c>
      <c r="R353">
        <v>0</v>
      </c>
      <c r="U353">
        <v>54662.379421221864</v>
      </c>
      <c r="V353">
        <v>54871.220604703245</v>
      </c>
      <c r="W353">
        <v>55865.9217877095</v>
      </c>
      <c r="X353">
        <v>56712.962962962964</v>
      </c>
    </row>
    <row r="354" spans="1:2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1563</v>
      </c>
      <c r="F354">
        <v>1013</v>
      </c>
      <c r="G354">
        <v>1274</v>
      </c>
      <c r="H354">
        <v>910</v>
      </c>
      <c r="I354">
        <v>0</v>
      </c>
      <c r="J354">
        <v>0</v>
      </c>
      <c r="M354">
        <v>740</v>
      </c>
      <c r="N354">
        <v>480</v>
      </c>
      <c r="O354">
        <v>610</v>
      </c>
      <c r="P354">
        <v>430</v>
      </c>
      <c r="Q354">
        <v>0</v>
      </c>
      <c r="R354">
        <v>0</v>
      </c>
      <c r="U354">
        <v>47344.849648112599</v>
      </c>
      <c r="V354">
        <v>47384.007897334646</v>
      </c>
      <c r="W354">
        <v>47880.690737833596</v>
      </c>
      <c r="X354">
        <v>47252.747252747249</v>
      </c>
    </row>
    <row r="355" spans="1:2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E355">
        <v>0</v>
      </c>
      <c r="F355">
        <v>0</v>
      </c>
      <c r="G355">
        <v>0</v>
      </c>
      <c r="H355">
        <v>0</v>
      </c>
      <c r="I355">
        <v>919</v>
      </c>
      <c r="J355">
        <v>1003</v>
      </c>
      <c r="M355">
        <v>0</v>
      </c>
      <c r="N355">
        <v>0</v>
      </c>
      <c r="O355">
        <v>0</v>
      </c>
      <c r="P355">
        <v>0</v>
      </c>
      <c r="Q355">
        <v>2300</v>
      </c>
      <c r="R355">
        <v>2510</v>
      </c>
      <c r="Y355">
        <v>250272.03482045702</v>
      </c>
      <c r="Z355">
        <v>250249.25224327017</v>
      </c>
    </row>
    <row r="356" spans="1:2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E356">
        <v>0</v>
      </c>
      <c r="F356">
        <v>0</v>
      </c>
      <c r="G356">
        <v>0</v>
      </c>
      <c r="H356">
        <v>0</v>
      </c>
      <c r="I356">
        <v>1068</v>
      </c>
      <c r="J356">
        <v>1185</v>
      </c>
      <c r="M356">
        <v>0</v>
      </c>
      <c r="N356">
        <v>0</v>
      </c>
      <c r="O356">
        <v>0</v>
      </c>
      <c r="P356">
        <v>0</v>
      </c>
      <c r="Q356">
        <v>2270</v>
      </c>
      <c r="R356">
        <v>2520</v>
      </c>
      <c r="Y356">
        <v>212546.81647940073</v>
      </c>
      <c r="Z356">
        <v>212658.22784810126</v>
      </c>
    </row>
    <row r="358" spans="1:26" x14ac:dyDescent="0.3">
      <c r="A358" t="s">
        <v>194</v>
      </c>
    </row>
    <row r="359" spans="1:2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2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2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2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2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2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2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2341.4698692717284</v>
      </c>
      <c r="F366">
        <v>1888.5610727929693</v>
      </c>
      <c r="G366">
        <v>1878.7917101842706</v>
      </c>
      <c r="H366">
        <v>1872.3304708967878</v>
      </c>
      <c r="I366">
        <v>1700.4354378422238</v>
      </c>
      <c r="J366">
        <v>1738.9625578053895</v>
      </c>
      <c r="M366">
        <v>8500</v>
      </c>
      <c r="N366">
        <v>6850</v>
      </c>
      <c r="O366">
        <v>6810</v>
      </c>
      <c r="P366">
        <v>6770</v>
      </c>
      <c r="Q366">
        <v>6160</v>
      </c>
      <c r="R366">
        <v>6280</v>
      </c>
      <c r="U366">
        <v>363019.83260812878</v>
      </c>
      <c r="V366">
        <v>362710.00703565392</v>
      </c>
      <c r="W366">
        <v>362467.00275955978</v>
      </c>
      <c r="X366">
        <v>361581.46786754916</v>
      </c>
      <c r="Y366">
        <v>362260.15189478546</v>
      </c>
      <c r="Z366">
        <v>361134.86008149036</v>
      </c>
    </row>
    <row r="367" spans="1:2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1410</v>
      </c>
      <c r="F367">
        <v>1140</v>
      </c>
      <c r="G367">
        <v>1163</v>
      </c>
      <c r="H367">
        <v>941</v>
      </c>
      <c r="I367">
        <v>993</v>
      </c>
      <c r="J367">
        <v>993</v>
      </c>
      <c r="M367">
        <v>460</v>
      </c>
      <c r="N367">
        <v>370</v>
      </c>
      <c r="O367">
        <v>380</v>
      </c>
      <c r="P367">
        <v>310</v>
      </c>
      <c r="Q367">
        <v>320</v>
      </c>
      <c r="R367">
        <v>320</v>
      </c>
      <c r="U367">
        <v>32624.113475177306</v>
      </c>
      <c r="V367">
        <v>32456.140350877191</v>
      </c>
      <c r="W367">
        <v>32674.118658641444</v>
      </c>
      <c r="X367">
        <v>32943.676939426143</v>
      </c>
      <c r="Y367">
        <v>32225.579053373618</v>
      </c>
      <c r="Z367">
        <v>32225.579053373618</v>
      </c>
    </row>
    <row r="368" spans="1:2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1507</v>
      </c>
      <c r="F368">
        <v>1136</v>
      </c>
      <c r="G368">
        <v>1105</v>
      </c>
      <c r="H368">
        <v>1110</v>
      </c>
      <c r="I368">
        <v>1124</v>
      </c>
      <c r="J368">
        <v>1296</v>
      </c>
      <c r="M368">
        <v>800</v>
      </c>
      <c r="N368">
        <v>600</v>
      </c>
      <c r="O368">
        <v>580</v>
      </c>
      <c r="P368">
        <v>590</v>
      </c>
      <c r="Q368">
        <v>590</v>
      </c>
      <c r="R368">
        <v>680</v>
      </c>
      <c r="U368">
        <v>53085.600530856005</v>
      </c>
      <c r="V368">
        <v>52816.9014084507</v>
      </c>
      <c r="W368">
        <v>52488.687782805428</v>
      </c>
      <c r="X368">
        <v>53153.153153153151</v>
      </c>
      <c r="Y368">
        <v>52491.103202846978</v>
      </c>
      <c r="Z368">
        <v>52469.135802469136</v>
      </c>
    </row>
    <row r="369" spans="1:2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1391</v>
      </c>
      <c r="F369">
        <v>944</v>
      </c>
      <c r="G369">
        <v>1001</v>
      </c>
      <c r="H369">
        <v>828</v>
      </c>
      <c r="I369">
        <v>976</v>
      </c>
      <c r="J369">
        <v>955</v>
      </c>
      <c r="M369">
        <v>1330</v>
      </c>
      <c r="N369">
        <v>900</v>
      </c>
      <c r="O369">
        <v>950</v>
      </c>
      <c r="P369">
        <v>780</v>
      </c>
      <c r="Q369">
        <v>920</v>
      </c>
      <c r="R369">
        <v>900</v>
      </c>
      <c r="U369">
        <v>95614.665708123648</v>
      </c>
      <c r="V369">
        <v>95338.983050847455</v>
      </c>
      <c r="W369">
        <v>94905.094905094913</v>
      </c>
      <c r="X369">
        <v>94202.898550724654</v>
      </c>
      <c r="Y369">
        <v>94262.295081967211</v>
      </c>
      <c r="Z369">
        <v>94240.837696335089</v>
      </c>
    </row>
    <row r="370" spans="1:2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10478</v>
      </c>
      <c r="F370">
        <v>9681</v>
      </c>
      <c r="G370">
        <v>9174</v>
      </c>
      <c r="H370">
        <v>11075</v>
      </c>
      <c r="I370">
        <v>8456</v>
      </c>
      <c r="J370">
        <v>7976</v>
      </c>
      <c r="M370">
        <v>3560</v>
      </c>
      <c r="N370">
        <v>3250</v>
      </c>
      <c r="O370">
        <v>3030</v>
      </c>
      <c r="P370">
        <v>3700</v>
      </c>
      <c r="Q370">
        <v>2820</v>
      </c>
      <c r="R370">
        <v>2660</v>
      </c>
      <c r="U370">
        <v>33975.949608703952</v>
      </c>
      <c r="V370">
        <v>33570.912095857871</v>
      </c>
      <c r="W370">
        <v>33028.122956180508</v>
      </c>
      <c r="X370">
        <v>33408.577878103839</v>
      </c>
      <c r="Y370">
        <v>33349.101229895932</v>
      </c>
      <c r="Z370">
        <v>33350.050150451352</v>
      </c>
    </row>
    <row r="371" spans="1:2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1213</v>
      </c>
      <c r="F371">
        <v>1042</v>
      </c>
      <c r="G371">
        <v>993</v>
      </c>
      <c r="H371">
        <v>730</v>
      </c>
      <c r="I371">
        <v>775</v>
      </c>
      <c r="J371">
        <v>958</v>
      </c>
      <c r="M371">
        <v>380</v>
      </c>
      <c r="N371">
        <v>330</v>
      </c>
      <c r="O371">
        <v>320</v>
      </c>
      <c r="P371">
        <v>230</v>
      </c>
      <c r="Q371">
        <v>250</v>
      </c>
      <c r="R371">
        <v>300</v>
      </c>
      <c r="U371">
        <v>31327.287716405604</v>
      </c>
      <c r="V371">
        <v>31669.865642994242</v>
      </c>
      <c r="W371">
        <v>32225.579053373618</v>
      </c>
      <c r="X371">
        <v>31506.849315068492</v>
      </c>
      <c r="Y371">
        <v>32258.064516129034</v>
      </c>
      <c r="Z371">
        <v>31315.240083507306</v>
      </c>
    </row>
    <row r="372" spans="1:2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1856</v>
      </c>
      <c r="F372">
        <v>1232</v>
      </c>
      <c r="G372">
        <v>1287</v>
      </c>
      <c r="H372">
        <v>984</v>
      </c>
      <c r="I372">
        <v>1135</v>
      </c>
      <c r="J372">
        <v>1257</v>
      </c>
      <c r="M372">
        <v>1160</v>
      </c>
      <c r="N372">
        <v>770</v>
      </c>
      <c r="O372">
        <v>800</v>
      </c>
      <c r="P372">
        <v>600</v>
      </c>
      <c r="Q372">
        <v>700</v>
      </c>
      <c r="R372">
        <v>770</v>
      </c>
      <c r="U372">
        <v>62500</v>
      </c>
      <c r="V372">
        <v>62500</v>
      </c>
      <c r="W372">
        <v>62160.06216006216</v>
      </c>
      <c r="X372">
        <v>60975.609756097561</v>
      </c>
      <c r="Y372">
        <v>61674.008810572683</v>
      </c>
      <c r="Z372">
        <v>61256.961018297538</v>
      </c>
    </row>
    <row r="373" spans="1:2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1503</v>
      </c>
      <c r="F373">
        <v>1159</v>
      </c>
      <c r="G373">
        <v>1364</v>
      </c>
      <c r="H373">
        <v>1011</v>
      </c>
      <c r="I373">
        <v>1000</v>
      </c>
      <c r="J373">
        <v>1155</v>
      </c>
      <c r="M373">
        <v>810</v>
      </c>
      <c r="N373">
        <v>630</v>
      </c>
      <c r="O373">
        <v>750</v>
      </c>
      <c r="P373">
        <v>560</v>
      </c>
      <c r="Q373">
        <v>560</v>
      </c>
      <c r="R373">
        <v>650</v>
      </c>
      <c r="U373">
        <v>53892.215568862273</v>
      </c>
      <c r="V373">
        <v>54357.204486626404</v>
      </c>
      <c r="W373">
        <v>54985.337243401766</v>
      </c>
      <c r="X373">
        <v>55390.70227497528</v>
      </c>
      <c r="Y373">
        <v>56000</v>
      </c>
      <c r="Z373">
        <v>56277.056277056283</v>
      </c>
    </row>
    <row r="375" spans="1:2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1709.6629431201704</v>
      </c>
      <c r="F375">
        <v>1210.4493539181499</v>
      </c>
      <c r="G375">
        <v>1236.4047117807252</v>
      </c>
      <c r="H375">
        <v>1024.5524500408042</v>
      </c>
      <c r="I375">
        <v>998.90252686686847</v>
      </c>
      <c r="J375">
        <v>1100.5436828048071</v>
      </c>
      <c r="M375">
        <v>8590</v>
      </c>
      <c r="N375">
        <v>6100</v>
      </c>
      <c r="O375">
        <v>6230</v>
      </c>
      <c r="P375">
        <v>5170</v>
      </c>
      <c r="Q375">
        <v>5070</v>
      </c>
      <c r="R375">
        <v>5590</v>
      </c>
      <c r="U375">
        <v>502438.21652489417</v>
      </c>
      <c r="V375">
        <v>503945.08289460244</v>
      </c>
      <c r="W375">
        <v>503880.31852671254</v>
      </c>
      <c r="X375">
        <v>504610.5740896035</v>
      </c>
      <c r="Y375">
        <v>507557.03020418109</v>
      </c>
      <c r="Z375">
        <v>507930.76979493647</v>
      </c>
    </row>
    <row r="376" spans="1:2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2083</v>
      </c>
      <c r="F376">
        <v>1538</v>
      </c>
      <c r="G376">
        <v>1575</v>
      </c>
      <c r="H376">
        <v>1144</v>
      </c>
      <c r="I376">
        <v>1163</v>
      </c>
      <c r="J376">
        <v>1338</v>
      </c>
      <c r="M376">
        <v>1620</v>
      </c>
      <c r="N376">
        <v>1210</v>
      </c>
      <c r="O376">
        <v>1240</v>
      </c>
      <c r="P376">
        <v>900</v>
      </c>
      <c r="Q376">
        <v>920</v>
      </c>
      <c r="R376">
        <v>1060</v>
      </c>
      <c r="U376">
        <v>77772.443590974552</v>
      </c>
      <c r="V376">
        <v>78673.602080624187</v>
      </c>
      <c r="W376">
        <v>78730.158730158728</v>
      </c>
      <c r="X376">
        <v>78671.328671328665</v>
      </c>
      <c r="Y376">
        <v>79105.760963026652</v>
      </c>
      <c r="Z376">
        <v>79222.720478325864</v>
      </c>
    </row>
    <row r="377" spans="1:2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1868</v>
      </c>
      <c r="F377">
        <v>1210</v>
      </c>
      <c r="G377">
        <v>1202</v>
      </c>
      <c r="H377">
        <v>1137</v>
      </c>
      <c r="I377">
        <v>1065</v>
      </c>
      <c r="J377">
        <v>1174</v>
      </c>
      <c r="M377">
        <v>1320</v>
      </c>
      <c r="N377">
        <v>860</v>
      </c>
      <c r="O377">
        <v>850</v>
      </c>
      <c r="P377">
        <v>800</v>
      </c>
      <c r="Q377">
        <v>750</v>
      </c>
      <c r="R377">
        <v>830</v>
      </c>
      <c r="U377">
        <v>70663.811563169176</v>
      </c>
      <c r="V377">
        <v>71074.380165289258</v>
      </c>
      <c r="W377">
        <v>70715.47420965058</v>
      </c>
      <c r="X377">
        <v>70360.598065083555</v>
      </c>
      <c r="Y377">
        <v>70422.535211267605</v>
      </c>
      <c r="Z377">
        <v>70698.466780238494</v>
      </c>
    </row>
    <row r="378" spans="1:2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1338</v>
      </c>
      <c r="F378">
        <v>1093</v>
      </c>
      <c r="G378">
        <v>1189</v>
      </c>
      <c r="H378">
        <v>927</v>
      </c>
      <c r="I378">
        <v>889</v>
      </c>
      <c r="J378">
        <v>965</v>
      </c>
      <c r="M378">
        <v>940</v>
      </c>
      <c r="N378">
        <v>770</v>
      </c>
      <c r="O378">
        <v>830</v>
      </c>
      <c r="P378">
        <v>650</v>
      </c>
      <c r="Q378">
        <v>630</v>
      </c>
      <c r="R378">
        <v>690</v>
      </c>
      <c r="U378">
        <v>70254.110612855016</v>
      </c>
      <c r="V378">
        <v>70448.307410795969</v>
      </c>
      <c r="W378">
        <v>69806.560134566869</v>
      </c>
      <c r="X378">
        <v>70118.662351672057</v>
      </c>
      <c r="Y378">
        <v>70866.14173228346</v>
      </c>
      <c r="Z378">
        <v>71502.59067357512</v>
      </c>
    </row>
    <row r="379" spans="1:2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1605</v>
      </c>
      <c r="F379">
        <v>1180</v>
      </c>
      <c r="G379">
        <v>1274</v>
      </c>
      <c r="H379">
        <v>987</v>
      </c>
      <c r="I379">
        <v>957</v>
      </c>
      <c r="J379">
        <v>1035</v>
      </c>
      <c r="M379">
        <v>1160</v>
      </c>
      <c r="N379">
        <v>850</v>
      </c>
      <c r="O379">
        <v>920</v>
      </c>
      <c r="P379">
        <v>710</v>
      </c>
      <c r="Q379">
        <v>690</v>
      </c>
      <c r="R379">
        <v>750</v>
      </c>
      <c r="U379">
        <v>72274.143302180688</v>
      </c>
      <c r="V379">
        <v>72033.898305084746</v>
      </c>
      <c r="W379">
        <v>72213.500784929362</v>
      </c>
      <c r="X379">
        <v>71935.15704154002</v>
      </c>
      <c r="Y379">
        <v>72100.313479623816</v>
      </c>
      <c r="Z379">
        <v>72463.768115942032</v>
      </c>
    </row>
    <row r="380" spans="1:2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2148</v>
      </c>
      <c r="F380">
        <v>1401</v>
      </c>
      <c r="G380">
        <v>1332</v>
      </c>
      <c r="H380">
        <v>1061</v>
      </c>
      <c r="I380">
        <v>1094</v>
      </c>
      <c r="J380">
        <v>1174</v>
      </c>
      <c r="M380">
        <v>1460</v>
      </c>
      <c r="N380">
        <v>950</v>
      </c>
      <c r="O380">
        <v>900</v>
      </c>
      <c r="P380">
        <v>720</v>
      </c>
      <c r="Q380">
        <v>740</v>
      </c>
      <c r="R380">
        <v>790</v>
      </c>
      <c r="U380">
        <v>67970.204841713217</v>
      </c>
      <c r="V380">
        <v>67808.708065667379</v>
      </c>
      <c r="W380">
        <v>67567.567567567559</v>
      </c>
      <c r="X380">
        <v>67860.50895381716</v>
      </c>
      <c r="Y380">
        <v>67641.681901279706</v>
      </c>
      <c r="Z380">
        <v>67291.311754684837</v>
      </c>
    </row>
    <row r="381" spans="1:2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1902</v>
      </c>
      <c r="F381">
        <v>1219</v>
      </c>
      <c r="G381">
        <v>1154</v>
      </c>
      <c r="H381">
        <v>1084</v>
      </c>
      <c r="I381">
        <v>1013</v>
      </c>
      <c r="J381">
        <v>1157</v>
      </c>
      <c r="M381">
        <v>1390</v>
      </c>
      <c r="N381">
        <v>890</v>
      </c>
      <c r="O381">
        <v>850</v>
      </c>
      <c r="P381">
        <v>800</v>
      </c>
      <c r="Q381">
        <v>750</v>
      </c>
      <c r="R381">
        <v>850</v>
      </c>
      <c r="U381">
        <v>73080.967402733964</v>
      </c>
      <c r="V381">
        <v>73010.664479081213</v>
      </c>
      <c r="W381">
        <v>73656.845753899484</v>
      </c>
      <c r="X381">
        <v>73800.738007380074</v>
      </c>
      <c r="Y381">
        <v>74037.512339585388</v>
      </c>
      <c r="Z381">
        <v>73465.859982713911</v>
      </c>
    </row>
    <row r="382" spans="1:2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994</v>
      </c>
      <c r="F382">
        <v>804</v>
      </c>
      <c r="G382">
        <v>899</v>
      </c>
      <c r="H382">
        <v>821</v>
      </c>
      <c r="I382">
        <v>804</v>
      </c>
      <c r="J382">
        <v>846</v>
      </c>
      <c r="M382">
        <v>700</v>
      </c>
      <c r="N382">
        <v>570</v>
      </c>
      <c r="O382">
        <v>640</v>
      </c>
      <c r="P382">
        <v>590</v>
      </c>
      <c r="Q382">
        <v>590</v>
      </c>
      <c r="R382">
        <v>620</v>
      </c>
      <c r="U382">
        <v>70422.535211267605</v>
      </c>
      <c r="V382">
        <v>70895.522388059704</v>
      </c>
      <c r="W382">
        <v>71190.211345939941</v>
      </c>
      <c r="X382">
        <v>71863.580998781967</v>
      </c>
      <c r="Y382">
        <v>73383.084577114423</v>
      </c>
      <c r="Z382">
        <v>73286.052009456267</v>
      </c>
    </row>
    <row r="384" spans="1:2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922.40164282492833</v>
      </c>
      <c r="F384">
        <v>791.31707690012718</v>
      </c>
      <c r="G384">
        <v>873.48502374199484</v>
      </c>
      <c r="H384">
        <v>788.73756101308868</v>
      </c>
      <c r="I384">
        <v>765.21876499923019</v>
      </c>
      <c r="J384">
        <v>861.18037587609967</v>
      </c>
      <c r="M384">
        <v>3970</v>
      </c>
      <c r="N384">
        <v>3420</v>
      </c>
      <c r="O384">
        <v>3780</v>
      </c>
      <c r="P384">
        <v>3410</v>
      </c>
      <c r="Q384">
        <v>3330</v>
      </c>
      <c r="R384">
        <v>3740</v>
      </c>
      <c r="U384">
        <v>430398.19268334773</v>
      </c>
      <c r="V384">
        <v>432190.84989260777</v>
      </c>
      <c r="W384">
        <v>432749.26269560348</v>
      </c>
      <c r="X384">
        <v>432336.45366401062</v>
      </c>
      <c r="Y384">
        <v>435169.67334215203</v>
      </c>
      <c r="Z384">
        <v>434287.64806620305</v>
      </c>
    </row>
    <row r="385" spans="1:2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1132</v>
      </c>
      <c r="F385">
        <v>940</v>
      </c>
      <c r="G385">
        <v>1036</v>
      </c>
      <c r="H385">
        <v>882</v>
      </c>
      <c r="I385">
        <v>897</v>
      </c>
      <c r="J385">
        <v>1018</v>
      </c>
      <c r="M385">
        <v>1040</v>
      </c>
      <c r="N385">
        <v>870</v>
      </c>
      <c r="O385">
        <v>960</v>
      </c>
      <c r="P385">
        <v>820</v>
      </c>
      <c r="Q385">
        <v>840</v>
      </c>
      <c r="R385">
        <v>950</v>
      </c>
      <c r="U385">
        <v>91872.791519434628</v>
      </c>
      <c r="V385">
        <v>92553.191489361692</v>
      </c>
      <c r="W385">
        <v>92664.092664092663</v>
      </c>
      <c r="X385">
        <v>92970.521541950118</v>
      </c>
      <c r="Y385">
        <v>93645.484949832768</v>
      </c>
      <c r="Z385">
        <v>93320.235756385067</v>
      </c>
    </row>
    <row r="386" spans="1:2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613</v>
      </c>
      <c r="F386">
        <v>493</v>
      </c>
      <c r="G386">
        <v>571</v>
      </c>
      <c r="H386">
        <v>520</v>
      </c>
      <c r="I386">
        <v>464</v>
      </c>
      <c r="J386">
        <v>542</v>
      </c>
      <c r="M386">
        <v>670</v>
      </c>
      <c r="N386">
        <v>540</v>
      </c>
      <c r="O386">
        <v>620</v>
      </c>
      <c r="P386">
        <v>550</v>
      </c>
      <c r="Q386">
        <v>490</v>
      </c>
      <c r="R386">
        <v>570</v>
      </c>
      <c r="U386">
        <v>109298.53181076673</v>
      </c>
      <c r="V386">
        <v>109533.46855983773</v>
      </c>
      <c r="W386">
        <v>108581.43607705779</v>
      </c>
      <c r="X386">
        <v>105769.23076923078</v>
      </c>
      <c r="Y386">
        <v>105603.44827586207</v>
      </c>
      <c r="Z386">
        <v>105166.0516605166</v>
      </c>
    </row>
    <row r="387" spans="1:2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884</v>
      </c>
      <c r="F387">
        <v>820</v>
      </c>
      <c r="G387">
        <v>835</v>
      </c>
      <c r="H387">
        <v>790</v>
      </c>
      <c r="I387">
        <v>753</v>
      </c>
      <c r="J387">
        <v>849</v>
      </c>
      <c r="M387">
        <v>750</v>
      </c>
      <c r="N387">
        <v>690</v>
      </c>
      <c r="O387">
        <v>700</v>
      </c>
      <c r="P387">
        <v>670</v>
      </c>
      <c r="Q387">
        <v>650</v>
      </c>
      <c r="R387">
        <v>730</v>
      </c>
      <c r="U387">
        <v>84841.628959276015</v>
      </c>
      <c r="V387">
        <v>84146.341463414632</v>
      </c>
      <c r="W387">
        <v>83832.335329341324</v>
      </c>
      <c r="X387">
        <v>84810.126582278477</v>
      </c>
      <c r="Y387">
        <v>86321.381142098267</v>
      </c>
      <c r="Z387">
        <v>85983.510011778577</v>
      </c>
    </row>
    <row r="388" spans="1:2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972</v>
      </c>
      <c r="F388">
        <v>935</v>
      </c>
      <c r="G388">
        <v>983</v>
      </c>
      <c r="H388">
        <v>849</v>
      </c>
      <c r="I388">
        <v>832</v>
      </c>
      <c r="J388">
        <v>912</v>
      </c>
      <c r="M388">
        <v>760</v>
      </c>
      <c r="N388">
        <v>750</v>
      </c>
      <c r="O388">
        <v>800</v>
      </c>
      <c r="P388">
        <v>700</v>
      </c>
      <c r="Q388">
        <v>690</v>
      </c>
      <c r="R388">
        <v>760</v>
      </c>
      <c r="U388">
        <v>78189.300411522636</v>
      </c>
      <c r="V388">
        <v>80213.903743315503</v>
      </c>
      <c r="W388">
        <v>81383.519837232961</v>
      </c>
      <c r="X388">
        <v>82449.941107184932</v>
      </c>
      <c r="Y388">
        <v>82932.692307692312</v>
      </c>
      <c r="Z388">
        <v>83333.333333333343</v>
      </c>
    </row>
    <row r="389" spans="1:2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1133</v>
      </c>
      <c r="F389">
        <v>867</v>
      </c>
      <c r="G389">
        <v>1056</v>
      </c>
      <c r="H389">
        <v>1010</v>
      </c>
      <c r="I389">
        <v>990</v>
      </c>
      <c r="J389">
        <v>1098</v>
      </c>
      <c r="M389">
        <v>750</v>
      </c>
      <c r="N389">
        <v>570</v>
      </c>
      <c r="O389">
        <v>700</v>
      </c>
      <c r="P389">
        <v>670</v>
      </c>
      <c r="Q389">
        <v>660</v>
      </c>
      <c r="R389">
        <v>730</v>
      </c>
      <c r="U389">
        <v>66195.939982347743</v>
      </c>
      <c r="V389">
        <v>65743.944636678192</v>
      </c>
      <c r="W389">
        <v>66287.878787878784</v>
      </c>
      <c r="X389">
        <v>66336.633663366345</v>
      </c>
      <c r="Y389">
        <v>66666.666666666657</v>
      </c>
      <c r="Z389">
        <v>66484.51730418943</v>
      </c>
    </row>
    <row r="391" spans="1:26" x14ac:dyDescent="0.3">
      <c r="A391" t="s">
        <v>233</v>
      </c>
    </row>
    <row r="392" spans="1:2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2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2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2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2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2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1523.4623538674991</v>
      </c>
      <c r="F398">
        <v>1211.6773589633306</v>
      </c>
      <c r="G398">
        <v>1322.88285932599</v>
      </c>
      <c r="H398">
        <v>1133.5191379843761</v>
      </c>
      <c r="I398">
        <v>1037.0687107507633</v>
      </c>
      <c r="J398">
        <v>1178.4074477335325</v>
      </c>
      <c r="M398">
        <v>4930</v>
      </c>
      <c r="N398">
        <v>3920</v>
      </c>
      <c r="O398">
        <v>4290</v>
      </c>
      <c r="P398">
        <v>3670</v>
      </c>
      <c r="Q398">
        <v>3340</v>
      </c>
      <c r="R398">
        <v>3810</v>
      </c>
      <c r="U398">
        <v>323604.97701072693</v>
      </c>
      <c r="V398">
        <v>323518.46562139422</v>
      </c>
      <c r="W398">
        <v>324291.75189296494</v>
      </c>
      <c r="X398">
        <v>323770.44877477718</v>
      </c>
      <c r="Y398">
        <v>322061.59200214222</v>
      </c>
      <c r="Z398">
        <v>323317.71216550702</v>
      </c>
    </row>
    <row r="399" spans="1:2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1287</v>
      </c>
      <c r="F399">
        <v>1115</v>
      </c>
      <c r="G399">
        <v>974</v>
      </c>
      <c r="H399">
        <v>958</v>
      </c>
      <c r="I399">
        <v>789</v>
      </c>
      <c r="J399">
        <v>973</v>
      </c>
      <c r="M399">
        <v>870</v>
      </c>
      <c r="N399">
        <v>750</v>
      </c>
      <c r="O399">
        <v>660</v>
      </c>
      <c r="P399">
        <v>650</v>
      </c>
      <c r="Q399">
        <v>530</v>
      </c>
      <c r="R399">
        <v>660</v>
      </c>
      <c r="U399">
        <v>67599.067599067595</v>
      </c>
      <c r="V399">
        <v>67264.573991031386</v>
      </c>
      <c r="W399">
        <v>67761.806981519505</v>
      </c>
      <c r="X399">
        <v>67849.686847599165</v>
      </c>
      <c r="Y399">
        <v>67173.637515842842</v>
      </c>
      <c r="Z399">
        <v>67831.44912641315</v>
      </c>
    </row>
    <row r="400" spans="1:2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1637</v>
      </c>
      <c r="F400">
        <v>1151</v>
      </c>
      <c r="G400">
        <v>1393</v>
      </c>
      <c r="H400">
        <v>1243</v>
      </c>
      <c r="I400">
        <v>1089</v>
      </c>
      <c r="J400">
        <v>1250</v>
      </c>
      <c r="M400">
        <v>1180</v>
      </c>
      <c r="N400">
        <v>830</v>
      </c>
      <c r="O400">
        <v>1000</v>
      </c>
      <c r="P400">
        <v>890</v>
      </c>
      <c r="Q400">
        <v>780</v>
      </c>
      <c r="R400">
        <v>900</v>
      </c>
      <c r="U400">
        <v>72083.078802687844</v>
      </c>
      <c r="V400">
        <v>72111.207645525632</v>
      </c>
      <c r="W400">
        <v>71787.508973438627</v>
      </c>
      <c r="X400">
        <v>71600.965406275136</v>
      </c>
      <c r="Y400">
        <v>71625.344352617074</v>
      </c>
      <c r="Z400">
        <v>72000</v>
      </c>
    </row>
    <row r="401" spans="1:2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1551</v>
      </c>
      <c r="F401">
        <v>1269</v>
      </c>
      <c r="G401">
        <v>1403</v>
      </c>
      <c r="H401">
        <v>1158</v>
      </c>
      <c r="I401">
        <v>1062</v>
      </c>
      <c r="J401">
        <v>1269</v>
      </c>
      <c r="M401">
        <v>1500</v>
      </c>
      <c r="N401">
        <v>1220</v>
      </c>
      <c r="O401">
        <v>1350</v>
      </c>
      <c r="P401">
        <v>1110</v>
      </c>
      <c r="Q401">
        <v>1010</v>
      </c>
      <c r="R401">
        <v>1210</v>
      </c>
      <c r="U401">
        <v>96711.79883945841</v>
      </c>
      <c r="V401">
        <v>96138.69188337274</v>
      </c>
      <c r="W401">
        <v>96222.380612972192</v>
      </c>
      <c r="X401">
        <v>95854.92227979275</v>
      </c>
      <c r="Y401">
        <v>95103.578154425617</v>
      </c>
      <c r="Z401">
        <v>95350.669818754919</v>
      </c>
    </row>
    <row r="402" spans="1:2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1583</v>
      </c>
      <c r="F402">
        <v>1329</v>
      </c>
      <c r="G402">
        <v>0</v>
      </c>
      <c r="H402">
        <v>0</v>
      </c>
      <c r="I402">
        <v>0</v>
      </c>
      <c r="J402">
        <v>0</v>
      </c>
      <c r="M402">
        <v>1090</v>
      </c>
      <c r="N402">
        <v>930</v>
      </c>
      <c r="O402">
        <v>0</v>
      </c>
      <c r="P402">
        <v>0</v>
      </c>
      <c r="Q402">
        <v>0</v>
      </c>
      <c r="R402">
        <v>0</v>
      </c>
      <c r="U402">
        <v>68856.601389766263</v>
      </c>
      <c r="V402">
        <v>69977.426636568853</v>
      </c>
    </row>
    <row r="403" spans="1:2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1580</v>
      </c>
      <c r="F403">
        <v>1054</v>
      </c>
      <c r="G403">
        <v>0</v>
      </c>
      <c r="H403">
        <v>0</v>
      </c>
      <c r="I403">
        <v>0</v>
      </c>
      <c r="J403">
        <v>0</v>
      </c>
      <c r="M403">
        <v>290</v>
      </c>
      <c r="N403">
        <v>190</v>
      </c>
      <c r="O403">
        <v>0</v>
      </c>
      <c r="P403">
        <v>0</v>
      </c>
      <c r="Q403">
        <v>0</v>
      </c>
      <c r="R403">
        <v>0</v>
      </c>
      <c r="U403">
        <v>18354.430379746835</v>
      </c>
      <c r="V403">
        <v>18026.565464895633</v>
      </c>
    </row>
    <row r="404" spans="1:2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v>0</v>
      </c>
      <c r="F404">
        <v>0</v>
      </c>
      <c r="G404">
        <v>1446</v>
      </c>
      <c r="H404">
        <v>1153</v>
      </c>
      <c r="I404">
        <v>1157</v>
      </c>
      <c r="J404">
        <v>1180</v>
      </c>
      <c r="M404">
        <v>0</v>
      </c>
      <c r="N404">
        <v>0</v>
      </c>
      <c r="O404">
        <v>1280</v>
      </c>
      <c r="P404">
        <v>1020</v>
      </c>
      <c r="Q404">
        <v>1020</v>
      </c>
      <c r="R404">
        <v>1040</v>
      </c>
      <c r="W404">
        <v>88520.055325034569</v>
      </c>
      <c r="X404">
        <v>88464.874241110141</v>
      </c>
      <c r="Y404">
        <v>88159.031979256688</v>
      </c>
      <c r="Z404">
        <v>88135.593220338982</v>
      </c>
    </row>
    <row r="406" spans="1:2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1800.1490259283655</v>
      </c>
      <c r="F406">
        <v>1280.5991231285816</v>
      </c>
      <c r="G406">
        <v>1363.8202647927219</v>
      </c>
      <c r="H406">
        <v>1153.4543951883732</v>
      </c>
      <c r="I406">
        <v>1119.8557266159419</v>
      </c>
      <c r="J406">
        <v>1215.8020619759325</v>
      </c>
      <c r="M406">
        <v>9620</v>
      </c>
      <c r="N406">
        <v>6870</v>
      </c>
      <c r="O406">
        <v>7310</v>
      </c>
      <c r="P406">
        <v>6170</v>
      </c>
      <c r="Q406">
        <v>6020</v>
      </c>
      <c r="R406">
        <v>6510</v>
      </c>
      <c r="U406">
        <v>534400.2002855743</v>
      </c>
      <c r="V406">
        <v>536467.64830013097</v>
      </c>
      <c r="W406">
        <v>535994.38200978772</v>
      </c>
      <c r="X406">
        <v>534914.94988775556</v>
      </c>
      <c r="Y406">
        <v>537569.24726291804</v>
      </c>
      <c r="Z406">
        <v>535449.00141227664</v>
      </c>
    </row>
    <row r="407" spans="1:2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1977</v>
      </c>
      <c r="F407">
        <v>1350</v>
      </c>
      <c r="G407">
        <v>1626</v>
      </c>
      <c r="H407">
        <v>1218</v>
      </c>
      <c r="I407">
        <v>1237</v>
      </c>
      <c r="J407">
        <v>1309</v>
      </c>
      <c r="M407">
        <v>1240</v>
      </c>
      <c r="N407">
        <v>850</v>
      </c>
      <c r="O407">
        <v>1030</v>
      </c>
      <c r="P407">
        <v>770</v>
      </c>
      <c r="Q407">
        <v>790</v>
      </c>
      <c r="R407">
        <v>830</v>
      </c>
      <c r="U407">
        <v>62721.294891249367</v>
      </c>
      <c r="V407">
        <v>62962.962962962964</v>
      </c>
      <c r="W407">
        <v>63345.633456334566</v>
      </c>
      <c r="X407">
        <v>63218.3908045977</v>
      </c>
      <c r="Y407">
        <v>63864.187550525457</v>
      </c>
      <c r="Z407">
        <v>63407.181054239882</v>
      </c>
    </row>
    <row r="408" spans="1:2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1799</v>
      </c>
      <c r="F408">
        <v>1307</v>
      </c>
      <c r="G408">
        <v>1193</v>
      </c>
      <c r="H408">
        <v>1131</v>
      </c>
      <c r="I408">
        <v>962</v>
      </c>
      <c r="J408">
        <v>1243</v>
      </c>
      <c r="M408">
        <v>1300</v>
      </c>
      <c r="N408">
        <v>950</v>
      </c>
      <c r="O408">
        <v>870</v>
      </c>
      <c r="P408">
        <v>830</v>
      </c>
      <c r="Q408">
        <v>710</v>
      </c>
      <c r="R408">
        <v>920</v>
      </c>
      <c r="U408">
        <v>72262.367982212338</v>
      </c>
      <c r="V408">
        <v>72685.539403213465</v>
      </c>
      <c r="W408">
        <v>72925.398155909468</v>
      </c>
      <c r="X408">
        <v>73386.383731211317</v>
      </c>
      <c r="Y408">
        <v>73804.573804573811</v>
      </c>
      <c r="Z408">
        <v>74014.481094127113</v>
      </c>
    </row>
    <row r="409" spans="1:2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2316</v>
      </c>
      <c r="F409">
        <v>1699</v>
      </c>
      <c r="G409">
        <v>1859</v>
      </c>
      <c r="H409">
        <v>1801</v>
      </c>
      <c r="I409">
        <v>1576</v>
      </c>
      <c r="J409">
        <v>1473</v>
      </c>
      <c r="M409">
        <v>1420</v>
      </c>
      <c r="N409">
        <v>1050</v>
      </c>
      <c r="O409">
        <v>1150</v>
      </c>
      <c r="P409">
        <v>1110</v>
      </c>
      <c r="Q409">
        <v>980</v>
      </c>
      <c r="R409">
        <v>920</v>
      </c>
      <c r="U409">
        <v>61312.607944732299</v>
      </c>
      <c r="V409">
        <v>61801.059446733365</v>
      </c>
      <c r="W409">
        <v>61861.215707369556</v>
      </c>
      <c r="X409">
        <v>61632.426429761239</v>
      </c>
      <c r="Y409">
        <v>62182.741116751269</v>
      </c>
      <c r="Z409">
        <v>62457.569585879159</v>
      </c>
    </row>
    <row r="410" spans="1:2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1718</v>
      </c>
      <c r="F410">
        <v>1121</v>
      </c>
      <c r="G410">
        <v>1168</v>
      </c>
      <c r="H410">
        <v>970</v>
      </c>
      <c r="I410">
        <v>1014</v>
      </c>
      <c r="J410">
        <v>1200</v>
      </c>
      <c r="M410">
        <v>1400</v>
      </c>
      <c r="N410">
        <v>920</v>
      </c>
      <c r="O410">
        <v>960</v>
      </c>
      <c r="P410">
        <v>790</v>
      </c>
      <c r="Q410">
        <v>830</v>
      </c>
      <c r="R410">
        <v>980</v>
      </c>
      <c r="U410">
        <v>81490.10477299185</v>
      </c>
      <c r="V410">
        <v>82069.580731489739</v>
      </c>
      <c r="W410">
        <v>82191.780821917811</v>
      </c>
      <c r="X410">
        <v>81443.298969072159</v>
      </c>
      <c r="Y410">
        <v>81854.043392504929</v>
      </c>
      <c r="Z410">
        <v>81666.666666666672</v>
      </c>
    </row>
    <row r="411" spans="1:2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1614</v>
      </c>
      <c r="F411">
        <v>1335</v>
      </c>
      <c r="G411">
        <v>1262</v>
      </c>
      <c r="H411">
        <v>1105</v>
      </c>
      <c r="I411">
        <v>1131</v>
      </c>
      <c r="J411">
        <v>1097</v>
      </c>
      <c r="M411">
        <v>1090</v>
      </c>
      <c r="N411">
        <v>910</v>
      </c>
      <c r="O411">
        <v>850</v>
      </c>
      <c r="P411">
        <v>740</v>
      </c>
      <c r="Q411">
        <v>760</v>
      </c>
      <c r="R411">
        <v>730</v>
      </c>
      <c r="U411">
        <v>67534.076827757119</v>
      </c>
      <c r="V411">
        <v>68164.794007490636</v>
      </c>
      <c r="W411">
        <v>67353.40729001585</v>
      </c>
      <c r="X411">
        <v>66968.325791855197</v>
      </c>
      <c r="Y411">
        <v>67197.170645446502</v>
      </c>
      <c r="Z411">
        <v>66545.123062898812</v>
      </c>
    </row>
    <row r="412" spans="1:2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1472</v>
      </c>
      <c r="F412">
        <v>1115</v>
      </c>
      <c r="G412">
        <v>1210</v>
      </c>
      <c r="H412">
        <v>936</v>
      </c>
      <c r="I412">
        <v>1018</v>
      </c>
      <c r="J412">
        <v>1109</v>
      </c>
      <c r="M412">
        <v>1210</v>
      </c>
      <c r="N412">
        <v>920</v>
      </c>
      <c r="O412">
        <v>1000</v>
      </c>
      <c r="P412">
        <v>780</v>
      </c>
      <c r="Q412">
        <v>850</v>
      </c>
      <c r="R412">
        <v>920</v>
      </c>
      <c r="U412">
        <v>82201.086956521744</v>
      </c>
      <c r="V412">
        <v>82511.210762331844</v>
      </c>
      <c r="W412">
        <v>82644.628099173555</v>
      </c>
      <c r="X412">
        <v>83333.333333333328</v>
      </c>
      <c r="Y412">
        <v>83497.053045186636</v>
      </c>
      <c r="Z412">
        <v>82957.619477006316</v>
      </c>
    </row>
    <row r="413" spans="1:2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1647</v>
      </c>
      <c r="F413">
        <v>1239</v>
      </c>
      <c r="G413">
        <v>1304</v>
      </c>
      <c r="H413">
        <v>1016</v>
      </c>
      <c r="I413">
        <v>955</v>
      </c>
      <c r="J413">
        <v>1132</v>
      </c>
      <c r="M413">
        <v>960</v>
      </c>
      <c r="N413">
        <v>720</v>
      </c>
      <c r="O413">
        <v>760</v>
      </c>
      <c r="P413">
        <v>590</v>
      </c>
      <c r="Q413">
        <v>550</v>
      </c>
      <c r="R413">
        <v>650</v>
      </c>
      <c r="U413">
        <v>58287.795992714033</v>
      </c>
      <c r="V413">
        <v>58111.380145278454</v>
      </c>
      <c r="W413">
        <v>58282.208588957059</v>
      </c>
      <c r="X413">
        <v>58070.86614173228</v>
      </c>
      <c r="Y413">
        <v>57591.623036649216</v>
      </c>
      <c r="Z413">
        <v>57420.494699646639</v>
      </c>
    </row>
    <row r="414" spans="1:2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2058</v>
      </c>
      <c r="F414">
        <v>1142</v>
      </c>
      <c r="G414">
        <v>1456</v>
      </c>
      <c r="H414">
        <v>1195</v>
      </c>
      <c r="I414">
        <v>1156</v>
      </c>
      <c r="J414">
        <v>1192</v>
      </c>
      <c r="M414">
        <v>1000</v>
      </c>
      <c r="N414">
        <v>550</v>
      </c>
      <c r="O414">
        <v>690</v>
      </c>
      <c r="P414">
        <v>560</v>
      </c>
      <c r="Q414">
        <v>550</v>
      </c>
      <c r="R414">
        <v>560</v>
      </c>
      <c r="U414">
        <v>48590.864917395527</v>
      </c>
      <c r="V414">
        <v>48161.120840630472</v>
      </c>
      <c r="W414">
        <v>47390.109890109889</v>
      </c>
      <c r="X414">
        <v>46861.924686192469</v>
      </c>
      <c r="Y414">
        <v>47577.854671280271</v>
      </c>
      <c r="Z414">
        <v>46979.865771812081</v>
      </c>
    </row>
    <row r="416" spans="1:2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1376.579222370136</v>
      </c>
      <c r="F416">
        <v>1087.2553233399326</v>
      </c>
      <c r="G416">
        <v>1171.6848540697399</v>
      </c>
      <c r="H416">
        <v>1047.5250864166771</v>
      </c>
      <c r="I416">
        <v>937.50026678709048</v>
      </c>
      <c r="J416">
        <v>1065.6465641178957</v>
      </c>
      <c r="M416">
        <v>6150</v>
      </c>
      <c r="N416">
        <v>4880</v>
      </c>
      <c r="O416">
        <v>5230</v>
      </c>
      <c r="P416">
        <v>4650</v>
      </c>
      <c r="Q416">
        <v>4160</v>
      </c>
      <c r="R416">
        <v>4720</v>
      </c>
      <c r="U416">
        <v>446759.61252787104</v>
      </c>
      <c r="V416">
        <v>448836.61594860349</v>
      </c>
      <c r="W416">
        <v>446365.75968649541</v>
      </c>
      <c r="X416">
        <v>443903.45017000916</v>
      </c>
      <c r="Y416">
        <v>443733.20705888933</v>
      </c>
      <c r="Z416">
        <v>442923.58826371748</v>
      </c>
    </row>
    <row r="417" spans="1:2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1233</v>
      </c>
      <c r="F417">
        <v>915</v>
      </c>
      <c r="G417">
        <v>972</v>
      </c>
      <c r="H417">
        <v>985</v>
      </c>
      <c r="I417">
        <v>956</v>
      </c>
      <c r="J417">
        <v>1009</v>
      </c>
      <c r="M417">
        <v>640</v>
      </c>
      <c r="N417">
        <v>480</v>
      </c>
      <c r="O417">
        <v>510</v>
      </c>
      <c r="P417">
        <v>510</v>
      </c>
      <c r="Q417">
        <v>500</v>
      </c>
      <c r="R417">
        <v>530</v>
      </c>
      <c r="U417">
        <v>51905.920519059204</v>
      </c>
      <c r="V417">
        <v>52459.016393442624</v>
      </c>
      <c r="W417">
        <v>52469.135802469136</v>
      </c>
      <c r="X417">
        <v>51776.649746192896</v>
      </c>
      <c r="Y417">
        <v>52301.25523012552</v>
      </c>
      <c r="Z417">
        <v>52527.25470763132</v>
      </c>
    </row>
    <row r="418" spans="1:2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1222</v>
      </c>
      <c r="F418">
        <v>910</v>
      </c>
      <c r="G418">
        <v>0</v>
      </c>
      <c r="H418">
        <v>0</v>
      </c>
      <c r="I418">
        <v>0</v>
      </c>
      <c r="J418">
        <v>0</v>
      </c>
      <c r="M418">
        <v>480</v>
      </c>
      <c r="N418">
        <v>370</v>
      </c>
      <c r="O418">
        <v>0</v>
      </c>
      <c r="P418">
        <v>0</v>
      </c>
      <c r="Q418">
        <v>0</v>
      </c>
      <c r="R418">
        <v>0</v>
      </c>
      <c r="U418">
        <v>39279.869067103107</v>
      </c>
      <c r="V418">
        <v>40659.340659340654</v>
      </c>
    </row>
    <row r="419" spans="1:2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1497</v>
      </c>
      <c r="F419">
        <v>1249</v>
      </c>
      <c r="G419">
        <v>1238</v>
      </c>
      <c r="H419">
        <v>1141</v>
      </c>
      <c r="I419">
        <v>992</v>
      </c>
      <c r="J419">
        <v>1094</v>
      </c>
      <c r="M419">
        <v>1330</v>
      </c>
      <c r="N419">
        <v>1100</v>
      </c>
      <c r="O419">
        <v>1080</v>
      </c>
      <c r="P419">
        <v>980</v>
      </c>
      <c r="Q419">
        <v>840</v>
      </c>
      <c r="R419">
        <v>930</v>
      </c>
      <c r="U419">
        <v>88844.355377421511</v>
      </c>
      <c r="V419">
        <v>88070.456365092075</v>
      </c>
      <c r="W419">
        <v>87237.47980613893</v>
      </c>
      <c r="X419">
        <v>85889.570552147241</v>
      </c>
      <c r="Y419">
        <v>84677.419354838712</v>
      </c>
      <c r="Z419">
        <v>85009.140767824501</v>
      </c>
    </row>
    <row r="420" spans="1:2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1332</v>
      </c>
      <c r="F420">
        <v>1094</v>
      </c>
      <c r="G420">
        <v>1136</v>
      </c>
      <c r="H420">
        <v>985</v>
      </c>
      <c r="I420">
        <v>959</v>
      </c>
      <c r="J420">
        <v>1062</v>
      </c>
      <c r="M420">
        <v>800</v>
      </c>
      <c r="N420">
        <v>650</v>
      </c>
      <c r="O420">
        <v>690</v>
      </c>
      <c r="P420">
        <v>600</v>
      </c>
      <c r="Q420">
        <v>590</v>
      </c>
      <c r="R420">
        <v>650</v>
      </c>
      <c r="U420">
        <v>60060.060060060059</v>
      </c>
      <c r="V420">
        <v>59414.990859232174</v>
      </c>
      <c r="W420">
        <v>60739.436619718312</v>
      </c>
      <c r="X420">
        <v>60913.705583756346</v>
      </c>
      <c r="Y420">
        <v>61522.419186652769</v>
      </c>
      <c r="Z420">
        <v>61205.273069679854</v>
      </c>
    </row>
    <row r="421" spans="1:2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1526</v>
      </c>
      <c r="F421">
        <v>1096</v>
      </c>
      <c r="G421">
        <v>0</v>
      </c>
      <c r="H421">
        <v>0</v>
      </c>
      <c r="I421">
        <v>0</v>
      </c>
      <c r="J421">
        <v>0</v>
      </c>
      <c r="M421">
        <v>1040</v>
      </c>
      <c r="N421">
        <v>750</v>
      </c>
      <c r="O421">
        <v>0</v>
      </c>
      <c r="P421">
        <v>0</v>
      </c>
      <c r="Q421">
        <v>0</v>
      </c>
      <c r="R421">
        <v>0</v>
      </c>
      <c r="U421">
        <v>68152.031454783748</v>
      </c>
      <c r="V421">
        <v>68430.656934306578</v>
      </c>
    </row>
    <row r="422" spans="1:2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1247</v>
      </c>
      <c r="F422">
        <v>1052</v>
      </c>
      <c r="G422">
        <v>0</v>
      </c>
      <c r="H422">
        <v>0</v>
      </c>
      <c r="I422">
        <v>0</v>
      </c>
      <c r="J422">
        <v>0</v>
      </c>
      <c r="M422">
        <v>900</v>
      </c>
      <c r="N422">
        <v>770</v>
      </c>
      <c r="O422">
        <v>0</v>
      </c>
      <c r="P422">
        <v>0</v>
      </c>
      <c r="Q422">
        <v>0</v>
      </c>
      <c r="R422">
        <v>0</v>
      </c>
      <c r="U422">
        <v>72173.215717722531</v>
      </c>
      <c r="V422">
        <v>73193.916349809893</v>
      </c>
    </row>
    <row r="423" spans="1:2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1447</v>
      </c>
      <c r="F423">
        <v>1141</v>
      </c>
      <c r="G423">
        <v>0</v>
      </c>
      <c r="H423">
        <v>0</v>
      </c>
      <c r="I423">
        <v>0</v>
      </c>
      <c r="J423">
        <v>0</v>
      </c>
      <c r="M423">
        <v>960</v>
      </c>
      <c r="N423">
        <v>760</v>
      </c>
      <c r="O423">
        <v>0</v>
      </c>
      <c r="P423">
        <v>0</v>
      </c>
      <c r="Q423">
        <v>0</v>
      </c>
      <c r="R423">
        <v>0</v>
      </c>
      <c r="U423">
        <v>66344.160331720806</v>
      </c>
      <c r="V423">
        <v>66608.23838737949</v>
      </c>
    </row>
    <row r="424" spans="1:2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v>0</v>
      </c>
      <c r="F424">
        <v>0</v>
      </c>
      <c r="G424">
        <v>1183</v>
      </c>
      <c r="H424">
        <v>992</v>
      </c>
      <c r="I424">
        <v>844</v>
      </c>
      <c r="J424">
        <v>1047</v>
      </c>
      <c r="M424">
        <v>0</v>
      </c>
      <c r="N424">
        <v>0</v>
      </c>
      <c r="O424">
        <v>1640</v>
      </c>
      <c r="P424">
        <v>1380</v>
      </c>
      <c r="Q424">
        <v>1180</v>
      </c>
      <c r="R424">
        <v>1460</v>
      </c>
      <c r="W424">
        <v>138630.60016906171</v>
      </c>
      <c r="X424">
        <v>139112.90322580645</v>
      </c>
      <c r="Y424">
        <v>139810.42654028436</v>
      </c>
      <c r="Z424">
        <v>139446.03629417383</v>
      </c>
    </row>
    <row r="425" spans="1:2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v>0</v>
      </c>
      <c r="F425">
        <v>0</v>
      </c>
      <c r="G425">
        <v>1221</v>
      </c>
      <c r="H425">
        <v>1111</v>
      </c>
      <c r="I425">
        <v>996</v>
      </c>
      <c r="J425">
        <v>1098</v>
      </c>
      <c r="M425">
        <v>0</v>
      </c>
      <c r="N425">
        <v>0</v>
      </c>
      <c r="O425">
        <v>1310</v>
      </c>
      <c r="P425">
        <v>1180</v>
      </c>
      <c r="Q425">
        <v>1050</v>
      </c>
      <c r="R425">
        <v>1150</v>
      </c>
      <c r="W425">
        <v>107289.10728910728</v>
      </c>
      <c r="X425">
        <v>106210.62106210621</v>
      </c>
      <c r="Y425">
        <v>105421.68674698795</v>
      </c>
      <c r="Z425">
        <v>104735.88342440801</v>
      </c>
    </row>
    <row r="427" spans="1:2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742.2051482788554</v>
      </c>
      <c r="F427">
        <v>679.90732048193422</v>
      </c>
      <c r="G427">
        <v>742.23683343923892</v>
      </c>
      <c r="H427">
        <v>619.37722147898342</v>
      </c>
      <c r="I427">
        <v>670.35724105443774</v>
      </c>
      <c r="J427">
        <v>744.22660999525351</v>
      </c>
      <c r="M427">
        <v>5430</v>
      </c>
      <c r="N427">
        <v>4970</v>
      </c>
      <c r="O427">
        <v>5440</v>
      </c>
      <c r="P427">
        <v>4540</v>
      </c>
      <c r="Q427">
        <v>4930</v>
      </c>
      <c r="R427">
        <v>5470</v>
      </c>
      <c r="U427">
        <v>731603.65602313017</v>
      </c>
      <c r="V427">
        <v>730981.98096722178</v>
      </c>
      <c r="W427">
        <v>732919.70364676462</v>
      </c>
      <c r="X427">
        <v>732994.34376342339</v>
      </c>
      <c r="Y427">
        <v>735428.76813642844</v>
      </c>
      <c r="Z427">
        <v>734991.18770220887</v>
      </c>
    </row>
    <row r="428" spans="1:2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575</v>
      </c>
      <c r="F428">
        <v>537</v>
      </c>
      <c r="G428">
        <v>598</v>
      </c>
      <c r="H428">
        <v>473</v>
      </c>
      <c r="I428">
        <v>588</v>
      </c>
      <c r="J428">
        <v>590</v>
      </c>
      <c r="M428">
        <v>470</v>
      </c>
      <c r="N428">
        <v>440</v>
      </c>
      <c r="O428">
        <v>490</v>
      </c>
      <c r="P428">
        <v>380</v>
      </c>
      <c r="Q428">
        <v>480</v>
      </c>
      <c r="R428">
        <v>480</v>
      </c>
      <c r="U428">
        <v>81739.130434782608</v>
      </c>
      <c r="V428">
        <v>81936.685288640598</v>
      </c>
      <c r="W428">
        <v>81939.799331103684</v>
      </c>
      <c r="X428">
        <v>80338.26638477802</v>
      </c>
      <c r="Y428">
        <v>81632.653061224497</v>
      </c>
      <c r="Z428">
        <v>81355.932203389835</v>
      </c>
    </row>
    <row r="429" spans="1:2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726</v>
      </c>
      <c r="F429">
        <v>684</v>
      </c>
      <c r="G429">
        <v>859</v>
      </c>
      <c r="H429">
        <v>689</v>
      </c>
      <c r="I429">
        <v>650</v>
      </c>
      <c r="J429">
        <v>750</v>
      </c>
      <c r="M429">
        <v>350</v>
      </c>
      <c r="N429">
        <v>330</v>
      </c>
      <c r="O429">
        <v>420</v>
      </c>
      <c r="P429">
        <v>340</v>
      </c>
      <c r="Q429">
        <v>320</v>
      </c>
      <c r="R429">
        <v>370</v>
      </c>
      <c r="U429">
        <v>48209.366391184572</v>
      </c>
      <c r="V429">
        <v>48245.614035087718</v>
      </c>
      <c r="W429">
        <v>48894.062863795109</v>
      </c>
      <c r="X429">
        <v>49346.879535558779</v>
      </c>
      <c r="Y429">
        <v>49230.769230769234</v>
      </c>
      <c r="Z429">
        <v>49333.333333333336</v>
      </c>
    </row>
    <row r="430" spans="1:2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598</v>
      </c>
      <c r="F430">
        <v>576</v>
      </c>
      <c r="G430">
        <v>604</v>
      </c>
      <c r="H430">
        <v>488</v>
      </c>
      <c r="I430">
        <v>584</v>
      </c>
      <c r="J430">
        <v>598</v>
      </c>
      <c r="M430">
        <v>580</v>
      </c>
      <c r="N430">
        <v>560</v>
      </c>
      <c r="O430">
        <v>590</v>
      </c>
      <c r="P430">
        <v>480</v>
      </c>
      <c r="Q430">
        <v>580</v>
      </c>
      <c r="R430">
        <v>590</v>
      </c>
      <c r="U430">
        <v>96989.966555183943</v>
      </c>
      <c r="V430">
        <v>97222.222222222219</v>
      </c>
      <c r="W430">
        <v>97682.119205298004</v>
      </c>
      <c r="X430">
        <v>98360.655737704918</v>
      </c>
      <c r="Y430">
        <v>99315.068493150684</v>
      </c>
      <c r="Z430">
        <v>98662.20735785953</v>
      </c>
    </row>
    <row r="431" spans="1:2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692</v>
      </c>
      <c r="F431">
        <v>699</v>
      </c>
      <c r="G431">
        <v>758</v>
      </c>
      <c r="H431">
        <v>625</v>
      </c>
      <c r="I431">
        <v>714</v>
      </c>
      <c r="J431">
        <v>739</v>
      </c>
      <c r="M431">
        <v>360</v>
      </c>
      <c r="N431">
        <v>360</v>
      </c>
      <c r="O431">
        <v>390</v>
      </c>
      <c r="P431">
        <v>320</v>
      </c>
      <c r="Q431">
        <v>370</v>
      </c>
      <c r="R431">
        <v>380</v>
      </c>
      <c r="U431">
        <v>52023.121387283238</v>
      </c>
      <c r="V431">
        <v>51502.145922746786</v>
      </c>
      <c r="W431">
        <v>51451.187335092349</v>
      </c>
      <c r="X431">
        <v>51200</v>
      </c>
      <c r="Y431">
        <v>51820.728291316533</v>
      </c>
      <c r="Z431">
        <v>51420.838971583224</v>
      </c>
    </row>
    <row r="432" spans="1:2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805</v>
      </c>
      <c r="F432">
        <v>670</v>
      </c>
      <c r="G432">
        <v>749</v>
      </c>
      <c r="H432">
        <v>694</v>
      </c>
      <c r="I432">
        <v>726</v>
      </c>
      <c r="J432">
        <v>830</v>
      </c>
      <c r="M432">
        <v>720</v>
      </c>
      <c r="N432">
        <v>600</v>
      </c>
      <c r="O432">
        <v>680</v>
      </c>
      <c r="P432">
        <v>630</v>
      </c>
      <c r="Q432">
        <v>660</v>
      </c>
      <c r="R432">
        <v>760</v>
      </c>
      <c r="U432">
        <v>89440.993788819876</v>
      </c>
      <c r="V432">
        <v>89552.238805970148</v>
      </c>
      <c r="W432">
        <v>90787.716955941258</v>
      </c>
      <c r="X432">
        <v>90778.097982708932</v>
      </c>
      <c r="Y432">
        <v>90909.090909090912</v>
      </c>
      <c r="Z432">
        <v>91566.265060240956</v>
      </c>
    </row>
    <row r="433" spans="1:26"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732</v>
      </c>
      <c r="F433">
        <v>712</v>
      </c>
      <c r="G433">
        <v>735</v>
      </c>
      <c r="H433">
        <v>564</v>
      </c>
      <c r="I433">
        <v>584</v>
      </c>
      <c r="J433">
        <v>707</v>
      </c>
      <c r="M433">
        <v>420</v>
      </c>
      <c r="N433">
        <v>410</v>
      </c>
      <c r="O433">
        <v>430</v>
      </c>
      <c r="P433">
        <v>330</v>
      </c>
      <c r="Q433">
        <v>350</v>
      </c>
      <c r="R433">
        <v>420</v>
      </c>
      <c r="U433">
        <v>57377.049180327871</v>
      </c>
      <c r="V433">
        <v>57584.269662921353</v>
      </c>
      <c r="W433">
        <v>58503.401360544216</v>
      </c>
      <c r="X433">
        <v>58510.638297872341</v>
      </c>
      <c r="Y433">
        <v>59931.506849315068</v>
      </c>
      <c r="Z433">
        <v>59405.940594059408</v>
      </c>
    </row>
    <row r="434" spans="1:26"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983</v>
      </c>
      <c r="F434">
        <v>863</v>
      </c>
      <c r="G434">
        <v>950</v>
      </c>
      <c r="H434">
        <v>739</v>
      </c>
      <c r="I434">
        <v>766</v>
      </c>
      <c r="J434">
        <v>978</v>
      </c>
      <c r="M434">
        <v>610</v>
      </c>
      <c r="N434">
        <v>530</v>
      </c>
      <c r="O434">
        <v>580</v>
      </c>
      <c r="P434">
        <v>460</v>
      </c>
      <c r="Q434">
        <v>470</v>
      </c>
      <c r="R434">
        <v>600</v>
      </c>
      <c r="U434">
        <v>62054.933875890129</v>
      </c>
      <c r="V434">
        <v>61413.673232908455</v>
      </c>
      <c r="W434">
        <v>61052.631578947367</v>
      </c>
      <c r="X434">
        <v>62246.278755074425</v>
      </c>
      <c r="Y434">
        <v>61357.702349869447</v>
      </c>
      <c r="Z434">
        <v>61349.693251533739</v>
      </c>
    </row>
    <row r="435" spans="1:26"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813</v>
      </c>
      <c r="F435">
        <v>805</v>
      </c>
      <c r="G435">
        <v>927</v>
      </c>
      <c r="H435">
        <v>775</v>
      </c>
      <c r="I435">
        <v>729</v>
      </c>
      <c r="J435">
        <v>812</v>
      </c>
      <c r="M435">
        <v>450</v>
      </c>
      <c r="N435">
        <v>440</v>
      </c>
      <c r="O435">
        <v>510</v>
      </c>
      <c r="P435">
        <v>420</v>
      </c>
      <c r="Q435">
        <v>400</v>
      </c>
      <c r="R435">
        <v>440</v>
      </c>
      <c r="U435">
        <v>55350.553505535056</v>
      </c>
      <c r="V435">
        <v>54658.385093167701</v>
      </c>
      <c r="W435">
        <v>55016.181229773458</v>
      </c>
      <c r="X435">
        <v>54193.548387096773</v>
      </c>
      <c r="Y435">
        <v>54869.684499314135</v>
      </c>
      <c r="Z435">
        <v>54187.192118226594</v>
      </c>
    </row>
    <row r="436" spans="1:26"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892</v>
      </c>
      <c r="F436">
        <v>659</v>
      </c>
      <c r="G436">
        <v>770</v>
      </c>
      <c r="H436">
        <v>664</v>
      </c>
      <c r="I436">
        <v>736</v>
      </c>
      <c r="J436">
        <v>843</v>
      </c>
      <c r="M436">
        <v>470</v>
      </c>
      <c r="N436">
        <v>350</v>
      </c>
      <c r="O436">
        <v>400</v>
      </c>
      <c r="P436">
        <v>350</v>
      </c>
      <c r="Q436">
        <v>390</v>
      </c>
      <c r="R436">
        <v>450</v>
      </c>
      <c r="U436">
        <v>52690.582959641251</v>
      </c>
      <c r="V436">
        <v>53110.773899848253</v>
      </c>
      <c r="W436">
        <v>51948.051948051943</v>
      </c>
      <c r="X436">
        <v>52710.843373493975</v>
      </c>
      <c r="Y436">
        <v>52989.130434782608</v>
      </c>
      <c r="Z436">
        <v>53380.782918149467</v>
      </c>
    </row>
    <row r="437" spans="1:26"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685</v>
      </c>
      <c r="F437">
        <v>659</v>
      </c>
      <c r="G437">
        <v>644</v>
      </c>
      <c r="H437">
        <v>546</v>
      </c>
      <c r="I437">
        <v>605</v>
      </c>
      <c r="J437">
        <v>613</v>
      </c>
      <c r="M437">
        <v>500</v>
      </c>
      <c r="N437">
        <v>480</v>
      </c>
      <c r="O437">
        <v>470</v>
      </c>
      <c r="P437">
        <v>400</v>
      </c>
      <c r="Q437">
        <v>440</v>
      </c>
      <c r="R437">
        <v>450</v>
      </c>
      <c r="U437">
        <v>72992.700729927004</v>
      </c>
      <c r="V437">
        <v>72837.632776934741</v>
      </c>
      <c r="W437">
        <v>72981.36645962733</v>
      </c>
      <c r="X437">
        <v>73260.073260073259</v>
      </c>
      <c r="Y437">
        <v>72727.272727272735</v>
      </c>
      <c r="Z437">
        <v>73409.461663947804</v>
      </c>
    </row>
    <row r="438" spans="1:26"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797</v>
      </c>
      <c r="F438">
        <v>747</v>
      </c>
      <c r="G438">
        <v>766</v>
      </c>
      <c r="H438">
        <v>693</v>
      </c>
      <c r="I438">
        <v>775</v>
      </c>
      <c r="J438">
        <v>870</v>
      </c>
      <c r="M438">
        <v>500</v>
      </c>
      <c r="N438">
        <v>470</v>
      </c>
      <c r="O438">
        <v>480</v>
      </c>
      <c r="P438">
        <v>430</v>
      </c>
      <c r="Q438">
        <v>470</v>
      </c>
      <c r="R438">
        <v>530</v>
      </c>
      <c r="U438">
        <v>62735.257214554586</v>
      </c>
      <c r="V438">
        <v>62918.34002677376</v>
      </c>
      <c r="W438">
        <v>62663.185378590075</v>
      </c>
      <c r="X438">
        <v>62049.062049062042</v>
      </c>
      <c r="Y438">
        <v>60645.161290322583</v>
      </c>
      <c r="Z438">
        <v>60919.54022988506</v>
      </c>
    </row>
    <row r="440" spans="1:26"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1403.7122292961651</v>
      </c>
      <c r="F440">
        <v>1056.8298615813646</v>
      </c>
      <c r="G440">
        <v>1068.5883722868634</v>
      </c>
      <c r="H440">
        <v>939.26648820438447</v>
      </c>
      <c r="I440">
        <v>923.69920125737951</v>
      </c>
      <c r="J440">
        <v>1041.3529979237412</v>
      </c>
      <c r="M440">
        <v>4820</v>
      </c>
      <c r="N440">
        <v>3650</v>
      </c>
      <c r="O440">
        <v>3730</v>
      </c>
      <c r="P440">
        <v>3310</v>
      </c>
      <c r="Q440">
        <v>3290</v>
      </c>
      <c r="R440">
        <v>3710</v>
      </c>
      <c r="U440">
        <v>343375.223169267</v>
      </c>
      <c r="V440">
        <v>345372.52709139016</v>
      </c>
      <c r="W440">
        <v>349058.63630328537</v>
      </c>
      <c r="X440">
        <v>352402.65053294908</v>
      </c>
      <c r="Y440">
        <v>356176.55569275242</v>
      </c>
      <c r="Z440">
        <v>356267.27991344244</v>
      </c>
    </row>
    <row r="441" spans="1:26"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1659</v>
      </c>
      <c r="F441">
        <v>1261</v>
      </c>
      <c r="G441">
        <v>1220</v>
      </c>
      <c r="H441">
        <v>985</v>
      </c>
      <c r="I441">
        <v>1054</v>
      </c>
      <c r="J441">
        <v>1087</v>
      </c>
      <c r="M441">
        <v>640</v>
      </c>
      <c r="N441">
        <v>490</v>
      </c>
      <c r="O441">
        <v>480</v>
      </c>
      <c r="P441">
        <v>390</v>
      </c>
      <c r="Q441">
        <v>420</v>
      </c>
      <c r="R441">
        <v>430</v>
      </c>
      <c r="U441">
        <v>38577.456298975289</v>
      </c>
      <c r="V441">
        <v>38858.049167327517</v>
      </c>
      <c r="W441">
        <v>39344.262295081964</v>
      </c>
      <c r="X441">
        <v>39593.908629441627</v>
      </c>
      <c r="Y441">
        <v>39848.19734345351</v>
      </c>
      <c r="Z441">
        <v>39558.417663293469</v>
      </c>
    </row>
    <row r="442" spans="1:26"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1829</v>
      </c>
      <c r="F442">
        <v>1345</v>
      </c>
      <c r="G442">
        <v>1519</v>
      </c>
      <c r="H442">
        <v>1155</v>
      </c>
      <c r="I442">
        <v>1080</v>
      </c>
      <c r="J442">
        <v>1266</v>
      </c>
      <c r="M442">
        <v>1450</v>
      </c>
      <c r="N442">
        <v>1070</v>
      </c>
      <c r="O442">
        <v>1200</v>
      </c>
      <c r="P442">
        <v>920</v>
      </c>
      <c r="Q442">
        <v>860</v>
      </c>
      <c r="R442">
        <v>1010</v>
      </c>
      <c r="U442">
        <v>79278.294149808629</v>
      </c>
      <c r="V442">
        <v>79553.903345724902</v>
      </c>
      <c r="W442">
        <v>78999.341672152732</v>
      </c>
      <c r="X442">
        <v>79653.679653679661</v>
      </c>
      <c r="Y442">
        <v>79629.62962962962</v>
      </c>
      <c r="Z442">
        <v>79778.830963665096</v>
      </c>
    </row>
    <row r="443" spans="1:26"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1599</v>
      </c>
      <c r="F443">
        <v>1250</v>
      </c>
      <c r="G443">
        <v>1044</v>
      </c>
      <c r="H443">
        <v>987</v>
      </c>
      <c r="I443">
        <v>991</v>
      </c>
      <c r="J443">
        <v>1059</v>
      </c>
      <c r="M443">
        <v>1030</v>
      </c>
      <c r="N443">
        <v>810</v>
      </c>
      <c r="O443">
        <v>680</v>
      </c>
      <c r="P443">
        <v>650</v>
      </c>
      <c r="Q443">
        <v>670</v>
      </c>
      <c r="R443">
        <v>710</v>
      </c>
      <c r="U443">
        <v>64415.259537210753</v>
      </c>
      <c r="V443">
        <v>64800</v>
      </c>
      <c r="W443">
        <v>65134.099616858242</v>
      </c>
      <c r="X443">
        <v>65856.129685916923</v>
      </c>
      <c r="Y443">
        <v>67608.476286579215</v>
      </c>
      <c r="Z443">
        <v>67044.38149197356</v>
      </c>
    </row>
    <row r="444" spans="1:26"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1194</v>
      </c>
      <c r="F444">
        <v>896</v>
      </c>
      <c r="G444">
        <v>903</v>
      </c>
      <c r="H444">
        <v>831</v>
      </c>
      <c r="I444">
        <v>822</v>
      </c>
      <c r="J444">
        <v>933</v>
      </c>
      <c r="M444">
        <v>860</v>
      </c>
      <c r="N444">
        <v>650</v>
      </c>
      <c r="O444">
        <v>670</v>
      </c>
      <c r="P444">
        <v>630</v>
      </c>
      <c r="Q444">
        <v>630</v>
      </c>
      <c r="R444">
        <v>720</v>
      </c>
      <c r="U444">
        <v>72026.800670016761</v>
      </c>
      <c r="V444">
        <v>72544.64285714287</v>
      </c>
      <c r="W444">
        <v>74197.120708748611</v>
      </c>
      <c r="X444">
        <v>75812.274368231054</v>
      </c>
      <c r="Y444">
        <v>76642.335766423363</v>
      </c>
      <c r="Z444">
        <v>77170.418006430875</v>
      </c>
    </row>
    <row r="445" spans="1:26"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943</v>
      </c>
      <c r="F445">
        <v>703</v>
      </c>
      <c r="G445">
        <v>766</v>
      </c>
      <c r="H445">
        <v>787</v>
      </c>
      <c r="I445">
        <v>768</v>
      </c>
      <c r="J445">
        <v>906</v>
      </c>
      <c r="M445">
        <v>840</v>
      </c>
      <c r="N445">
        <v>630</v>
      </c>
      <c r="O445">
        <v>700</v>
      </c>
      <c r="P445">
        <v>720</v>
      </c>
      <c r="Q445">
        <v>710</v>
      </c>
      <c r="R445">
        <v>840</v>
      </c>
      <c r="U445">
        <v>89077.412513255578</v>
      </c>
      <c r="V445">
        <v>89615.93172119488</v>
      </c>
      <c r="W445">
        <v>91383.812010443857</v>
      </c>
      <c r="X445">
        <v>91486.658195679789</v>
      </c>
      <c r="Y445">
        <v>92447.916666666672</v>
      </c>
      <c r="Z445">
        <v>92715.231788079473</v>
      </c>
    </row>
    <row r="447" spans="1:26"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1177.1015779035911</v>
      </c>
      <c r="F447">
        <v>949.27712486270116</v>
      </c>
      <c r="G447">
        <v>958.71969529583362</v>
      </c>
      <c r="H447">
        <v>858.59885459646216</v>
      </c>
      <c r="I447">
        <v>838.9906042986147</v>
      </c>
      <c r="J447">
        <v>922.30558616643123</v>
      </c>
      <c r="M447">
        <v>5920</v>
      </c>
      <c r="N447">
        <v>4800</v>
      </c>
      <c r="O447">
        <v>4850</v>
      </c>
      <c r="P447">
        <v>4360</v>
      </c>
      <c r="Q447">
        <v>4240</v>
      </c>
      <c r="R447">
        <v>4690</v>
      </c>
      <c r="U447">
        <v>502930.25777295069</v>
      </c>
      <c r="V447">
        <v>505647.9161124049</v>
      </c>
      <c r="W447">
        <v>505883.00457345124</v>
      </c>
      <c r="X447">
        <v>507804.07831421832</v>
      </c>
      <c r="Y447">
        <v>505369.18748268764</v>
      </c>
      <c r="Z447">
        <v>508508.25044809858</v>
      </c>
    </row>
    <row r="448" spans="1:26"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1383</v>
      </c>
      <c r="F448">
        <v>1069</v>
      </c>
      <c r="G448">
        <v>998</v>
      </c>
      <c r="H448">
        <v>899</v>
      </c>
      <c r="I448">
        <v>900</v>
      </c>
      <c r="J448">
        <v>916</v>
      </c>
      <c r="M448">
        <v>520</v>
      </c>
      <c r="N448">
        <v>400</v>
      </c>
      <c r="O448">
        <v>370</v>
      </c>
      <c r="P448">
        <v>340</v>
      </c>
      <c r="Q448">
        <v>330</v>
      </c>
      <c r="R448">
        <v>340</v>
      </c>
      <c r="U448">
        <v>37599.421547360806</v>
      </c>
      <c r="V448">
        <v>37418.147801683815</v>
      </c>
      <c r="W448">
        <v>37074.148296593186</v>
      </c>
      <c r="X448">
        <v>37819.799777530592</v>
      </c>
      <c r="Y448">
        <v>36666.666666666672</v>
      </c>
      <c r="Z448">
        <v>37117.903930131004</v>
      </c>
    </row>
    <row r="449" spans="1:26"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1519</v>
      </c>
      <c r="F449">
        <v>1042</v>
      </c>
      <c r="G449">
        <v>1138</v>
      </c>
      <c r="H449">
        <v>926</v>
      </c>
      <c r="I449">
        <v>935</v>
      </c>
      <c r="J449">
        <v>951</v>
      </c>
      <c r="M449">
        <v>1330</v>
      </c>
      <c r="N449">
        <v>920</v>
      </c>
      <c r="O449">
        <v>1000</v>
      </c>
      <c r="P449">
        <v>820</v>
      </c>
      <c r="Q449">
        <v>820</v>
      </c>
      <c r="R449">
        <v>840</v>
      </c>
      <c r="U449">
        <v>87557.603686635935</v>
      </c>
      <c r="V449">
        <v>88291.746641074846</v>
      </c>
      <c r="W449">
        <v>87873.462214411251</v>
      </c>
      <c r="X449">
        <v>88552.915766738675</v>
      </c>
      <c r="Y449">
        <v>87700.534759358285</v>
      </c>
      <c r="Z449">
        <v>88328.075709779179</v>
      </c>
    </row>
    <row r="450" spans="1:26"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998</v>
      </c>
      <c r="F450">
        <v>830</v>
      </c>
      <c r="G450">
        <v>755</v>
      </c>
      <c r="H450">
        <v>703</v>
      </c>
      <c r="I450">
        <v>729</v>
      </c>
      <c r="J450">
        <v>760</v>
      </c>
      <c r="M450">
        <v>680</v>
      </c>
      <c r="N450">
        <v>570</v>
      </c>
      <c r="O450">
        <v>520</v>
      </c>
      <c r="P450">
        <v>480</v>
      </c>
      <c r="Q450">
        <v>490</v>
      </c>
      <c r="R450">
        <v>520</v>
      </c>
      <c r="U450">
        <v>68136.272545090178</v>
      </c>
      <c r="V450">
        <v>68674.698795180724</v>
      </c>
      <c r="W450">
        <v>68874.172185430463</v>
      </c>
      <c r="X450">
        <v>68278.805120910387</v>
      </c>
      <c r="Y450">
        <v>67215.363511659816</v>
      </c>
      <c r="Z450">
        <v>68421.052631578947</v>
      </c>
    </row>
    <row r="451" spans="1:26"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1297</v>
      </c>
      <c r="F451">
        <v>1069</v>
      </c>
      <c r="G451">
        <v>1000</v>
      </c>
      <c r="H451">
        <v>1003</v>
      </c>
      <c r="I451">
        <v>874</v>
      </c>
      <c r="J451">
        <v>1099</v>
      </c>
      <c r="M451">
        <v>940</v>
      </c>
      <c r="N451">
        <v>770</v>
      </c>
      <c r="O451">
        <v>730</v>
      </c>
      <c r="P451">
        <v>730</v>
      </c>
      <c r="Q451">
        <v>630</v>
      </c>
      <c r="R451">
        <v>790</v>
      </c>
      <c r="U451">
        <v>72474.942174248266</v>
      </c>
      <c r="V451">
        <v>72029.934518241353</v>
      </c>
      <c r="W451">
        <v>73000</v>
      </c>
      <c r="X451">
        <v>72781.655034895302</v>
      </c>
      <c r="Y451">
        <v>72082.37986270024</v>
      </c>
      <c r="Z451">
        <v>71883.530482256596</v>
      </c>
    </row>
    <row r="452" spans="1:26"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824</v>
      </c>
      <c r="F452">
        <v>838</v>
      </c>
      <c r="G452">
        <v>820</v>
      </c>
      <c r="H452">
        <v>765</v>
      </c>
      <c r="I452">
        <v>739</v>
      </c>
      <c r="J452">
        <v>802</v>
      </c>
      <c r="M452">
        <v>680</v>
      </c>
      <c r="N452">
        <v>700</v>
      </c>
      <c r="O452">
        <v>690</v>
      </c>
      <c r="P452">
        <v>650</v>
      </c>
      <c r="Q452">
        <v>630</v>
      </c>
      <c r="R452">
        <v>690</v>
      </c>
      <c r="U452">
        <v>82524.271844660179</v>
      </c>
      <c r="V452">
        <v>83532.219570405723</v>
      </c>
      <c r="W452">
        <v>84146.341463414632</v>
      </c>
      <c r="X452">
        <v>84967.320261437912</v>
      </c>
      <c r="Y452">
        <v>85250.338294993242</v>
      </c>
      <c r="Z452">
        <v>86034.91271820449</v>
      </c>
    </row>
    <row r="453" spans="1:26"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975</v>
      </c>
      <c r="F453">
        <v>801</v>
      </c>
      <c r="G453">
        <v>862</v>
      </c>
      <c r="H453">
        <v>845</v>
      </c>
      <c r="I453">
        <v>859</v>
      </c>
      <c r="J453">
        <v>928</v>
      </c>
      <c r="M453">
        <v>870</v>
      </c>
      <c r="N453">
        <v>720</v>
      </c>
      <c r="O453">
        <v>770</v>
      </c>
      <c r="P453">
        <v>760</v>
      </c>
      <c r="Q453">
        <v>780</v>
      </c>
      <c r="R453">
        <v>840</v>
      </c>
      <c r="U453">
        <v>89230.769230769234</v>
      </c>
      <c r="V453">
        <v>89887.6404494382</v>
      </c>
      <c r="W453">
        <v>89327.146171693748</v>
      </c>
      <c r="X453">
        <v>89940.828402366868</v>
      </c>
      <c r="Y453">
        <v>90803.259604190913</v>
      </c>
      <c r="Z453">
        <v>90517.241379310348</v>
      </c>
    </row>
    <row r="454" spans="1:26"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1376</v>
      </c>
      <c r="F454">
        <v>1094</v>
      </c>
      <c r="G454">
        <v>1174</v>
      </c>
      <c r="H454">
        <v>886</v>
      </c>
      <c r="I454">
        <v>853</v>
      </c>
      <c r="J454">
        <v>1012</v>
      </c>
      <c r="M454">
        <v>900</v>
      </c>
      <c r="N454">
        <v>720</v>
      </c>
      <c r="O454">
        <v>770</v>
      </c>
      <c r="P454">
        <v>580</v>
      </c>
      <c r="Q454">
        <v>560</v>
      </c>
      <c r="R454">
        <v>670</v>
      </c>
      <c r="U454">
        <v>65406.976744186046</v>
      </c>
      <c r="V454">
        <v>65813.528336380259</v>
      </c>
      <c r="W454">
        <v>65587.734241908009</v>
      </c>
      <c r="X454">
        <v>65462.7539503386</v>
      </c>
      <c r="Y454">
        <v>65650.644783118405</v>
      </c>
      <c r="Z454">
        <v>66205.533596837937</v>
      </c>
    </row>
    <row r="456" spans="1:26" x14ac:dyDescent="0.3">
      <c r="A456" t="s">
        <v>307</v>
      </c>
      <c r="B456" t="s">
        <v>307</v>
      </c>
    </row>
    <row r="457" spans="1:26"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26"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26"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26"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26"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1580.4669487691617</v>
      </c>
      <c r="F462">
        <v>1148.4728054259465</v>
      </c>
      <c r="G462">
        <v>1187.50179342656</v>
      </c>
      <c r="H462">
        <v>929.66848890723588</v>
      </c>
      <c r="I462">
        <v>985.55062810159654</v>
      </c>
      <c r="J462">
        <v>1040.0192513119198</v>
      </c>
      <c r="M462">
        <v>5580</v>
      </c>
      <c r="N462">
        <v>4070</v>
      </c>
      <c r="O462">
        <v>4190</v>
      </c>
      <c r="P462">
        <v>3290</v>
      </c>
      <c r="Q462">
        <v>3500</v>
      </c>
      <c r="R462">
        <v>3690</v>
      </c>
      <c r="U462">
        <v>353060.21453631792</v>
      </c>
      <c r="V462">
        <v>354383.6633110799</v>
      </c>
      <c r="W462">
        <v>352841.57238278119</v>
      </c>
      <c r="X462">
        <v>353889.58959630638</v>
      </c>
      <c r="Y462">
        <v>355131.42604777467</v>
      </c>
      <c r="Z462">
        <v>354801.12462776952</v>
      </c>
    </row>
    <row r="463" spans="1:26"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1355</v>
      </c>
      <c r="F463">
        <v>1002</v>
      </c>
      <c r="G463">
        <v>1176</v>
      </c>
      <c r="H463">
        <v>880</v>
      </c>
      <c r="I463">
        <v>970</v>
      </c>
      <c r="J463">
        <v>1085</v>
      </c>
      <c r="M463">
        <v>790</v>
      </c>
      <c r="N463">
        <v>590</v>
      </c>
      <c r="O463">
        <v>690</v>
      </c>
      <c r="P463">
        <v>520</v>
      </c>
      <c r="Q463">
        <v>570</v>
      </c>
      <c r="R463">
        <v>640</v>
      </c>
      <c r="U463">
        <v>58302.583025830259</v>
      </c>
      <c r="V463">
        <v>58882.235528942118</v>
      </c>
      <c r="W463">
        <v>58673.469387755104</v>
      </c>
      <c r="X463">
        <v>59090.909090909088</v>
      </c>
      <c r="Y463">
        <v>58762.886597938144</v>
      </c>
      <c r="Z463">
        <v>58986.17511520737</v>
      </c>
    </row>
    <row r="464" spans="1:26"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1451</v>
      </c>
      <c r="F464">
        <v>932</v>
      </c>
      <c r="G464">
        <v>984</v>
      </c>
      <c r="H464">
        <v>838</v>
      </c>
      <c r="I464">
        <v>889</v>
      </c>
      <c r="J464">
        <v>948</v>
      </c>
      <c r="M464">
        <v>630</v>
      </c>
      <c r="N464">
        <v>410</v>
      </c>
      <c r="O464">
        <v>430</v>
      </c>
      <c r="P464">
        <v>370</v>
      </c>
      <c r="Q464">
        <v>400</v>
      </c>
      <c r="R464">
        <v>420</v>
      </c>
      <c r="U464">
        <v>43418.332184700208</v>
      </c>
      <c r="V464">
        <v>43991.416309012871</v>
      </c>
      <c r="W464">
        <v>43699.186991869923</v>
      </c>
      <c r="X464">
        <v>44152.744630071596</v>
      </c>
      <c r="Y464">
        <v>44994.37570303712</v>
      </c>
      <c r="Z464">
        <v>44303.797468354431</v>
      </c>
    </row>
    <row r="465" spans="2:26"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2013</v>
      </c>
      <c r="F465">
        <v>1351</v>
      </c>
      <c r="G465">
        <v>1377</v>
      </c>
      <c r="H465">
        <v>1045</v>
      </c>
      <c r="I465">
        <v>1118</v>
      </c>
      <c r="J465">
        <v>1105</v>
      </c>
      <c r="M465">
        <v>1080</v>
      </c>
      <c r="N465">
        <v>720</v>
      </c>
      <c r="O465">
        <v>720</v>
      </c>
      <c r="P465">
        <v>550</v>
      </c>
      <c r="Q465">
        <v>590</v>
      </c>
      <c r="R465">
        <v>580</v>
      </c>
      <c r="U465">
        <v>53651.266766020868</v>
      </c>
      <c r="V465">
        <v>53293.856402664693</v>
      </c>
      <c r="W465">
        <v>52287.58169934641</v>
      </c>
      <c r="X465">
        <v>52631.578947368427</v>
      </c>
      <c r="Y465">
        <v>52772.808586762068</v>
      </c>
      <c r="Z465">
        <v>52488.687782805428</v>
      </c>
    </row>
    <row r="466" spans="2:26"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1490</v>
      </c>
      <c r="F466">
        <v>1132</v>
      </c>
      <c r="G466">
        <v>1204</v>
      </c>
      <c r="H466">
        <v>912</v>
      </c>
      <c r="I466">
        <v>1062</v>
      </c>
      <c r="J466">
        <v>975</v>
      </c>
      <c r="M466">
        <v>990</v>
      </c>
      <c r="N466">
        <v>750</v>
      </c>
      <c r="O466">
        <v>790</v>
      </c>
      <c r="P466">
        <v>590</v>
      </c>
      <c r="Q466">
        <v>680</v>
      </c>
      <c r="R466">
        <v>630</v>
      </c>
      <c r="U466">
        <v>66442.953020134228</v>
      </c>
      <c r="V466">
        <v>66254.416961130744</v>
      </c>
      <c r="W466">
        <v>65614.617940199329</v>
      </c>
      <c r="X466">
        <v>64692.982456140351</v>
      </c>
      <c r="Y466">
        <v>64030.131826741999</v>
      </c>
      <c r="Z466">
        <v>64615.384615384617</v>
      </c>
    </row>
    <row r="467" spans="2:26"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1376</v>
      </c>
      <c r="F467">
        <v>1061</v>
      </c>
      <c r="G467">
        <v>1030</v>
      </c>
      <c r="H467">
        <v>888</v>
      </c>
      <c r="I467">
        <v>935</v>
      </c>
      <c r="J467">
        <v>1000</v>
      </c>
      <c r="M467">
        <v>1000</v>
      </c>
      <c r="N467">
        <v>780</v>
      </c>
      <c r="O467">
        <v>760</v>
      </c>
      <c r="P467">
        <v>660</v>
      </c>
      <c r="Q467">
        <v>710</v>
      </c>
      <c r="R467">
        <v>760</v>
      </c>
      <c r="U467">
        <v>72674.41860465116</v>
      </c>
      <c r="V467">
        <v>73515.551366635249</v>
      </c>
      <c r="W467">
        <v>73786.407766990291</v>
      </c>
      <c r="X467">
        <v>74324.32432432432</v>
      </c>
      <c r="Y467">
        <v>75935.828877005348</v>
      </c>
      <c r="Z467">
        <v>76000</v>
      </c>
    </row>
    <row r="468" spans="2:26"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1861</v>
      </c>
      <c r="F468">
        <v>1403</v>
      </c>
      <c r="G468">
        <v>1361</v>
      </c>
      <c r="H468">
        <v>1017</v>
      </c>
      <c r="I468">
        <v>938</v>
      </c>
      <c r="J468">
        <v>1130</v>
      </c>
      <c r="M468">
        <v>1090</v>
      </c>
      <c r="N468">
        <v>820</v>
      </c>
      <c r="O468">
        <v>800</v>
      </c>
      <c r="P468">
        <v>600</v>
      </c>
      <c r="Q468">
        <v>550</v>
      </c>
      <c r="R468">
        <v>660</v>
      </c>
      <c r="U468">
        <v>58570.660934981192</v>
      </c>
      <c r="V468">
        <v>58446.186742694226</v>
      </c>
      <c r="W468">
        <v>58780.308596620132</v>
      </c>
      <c r="X468">
        <v>58997.050147492628</v>
      </c>
      <c r="Y468">
        <v>58635.394456289985</v>
      </c>
      <c r="Z468">
        <v>58407.079646017701</v>
      </c>
    </row>
    <row r="474" spans="2:26" x14ac:dyDescent="0.3">
      <c r="B474" t="s">
        <v>8</v>
      </c>
      <c r="C474" t="s">
        <v>8</v>
      </c>
      <c r="E474">
        <f>100000*(M474/U474)</f>
        <v>1638.788925338898</v>
      </c>
      <c r="F474">
        <f t="shared" ref="F474:J474" si="0">100000*(N474/V474)</f>
        <v>1267.4742399701458</v>
      </c>
      <c r="G474">
        <f t="shared" si="0"/>
        <v>1304.5700150292755</v>
      </c>
      <c r="H474">
        <f t="shared" si="0"/>
        <v>1119.6624613981837</v>
      </c>
      <c r="I474">
        <f t="shared" si="0"/>
        <v>1070.748106936026</v>
      </c>
      <c r="J474">
        <f t="shared" si="0"/>
        <v>1167.6796707505714</v>
      </c>
      <c r="M474">
        <f>SUMIF($C10:$C468,$C474,M10:M468)-SUMIFS(M10:M468,$C10:$C468,$C474,$D10:$D468,"SC")</f>
        <v>111760</v>
      </c>
      <c r="N474">
        <f t="shared" ref="N474:R474" si="1">SUMIF($C10:$C468,$C474,N10:N468)-SUMIFS(N10:N468,$C10:$C468,$C474,$D10:$D468,"SC")</f>
        <v>86750</v>
      </c>
      <c r="O474">
        <f t="shared" si="1"/>
        <v>92410</v>
      </c>
      <c r="P474">
        <f>SUMIF($C10:$C468,$C474,P10:P468)-SUMIFS(P10:P468,$C10:$C468,$C474,$D10:$D468,"SC")</f>
        <v>78120</v>
      </c>
      <c r="Q474">
        <f t="shared" si="1"/>
        <v>73300</v>
      </c>
      <c r="R474">
        <f t="shared" si="1"/>
        <v>79920</v>
      </c>
      <c r="U474">
        <f>SUMIF($C10:$C468,$C474,U10:U468)-SUMIFS(U10:U468,$C10:$C468,$C474,$D10:$D468,"SC")</f>
        <v>6819670.201083906</v>
      </c>
      <c r="V474">
        <f t="shared" ref="V474:Z474" si="2">SUMIF($C10:$C468,$C474,V10:V468)-SUMIFS(V10:V468,$C10:$C468,$C474,$D10:$D468,"SC")</f>
        <v>6844320.5600804407</v>
      </c>
      <c r="W474">
        <f t="shared" si="2"/>
        <v>7083560.0186568946</v>
      </c>
      <c r="X474">
        <f>SUMIF($C10:$C468,$C474,X10:X468)-SUMIFS(X10:X468,$C10:$C468,$C474,$D10:$D468,"SC")</f>
        <v>6977102.7156208567</v>
      </c>
      <c r="Y474">
        <f t="shared" si="2"/>
        <v>6845681.0266748816</v>
      </c>
      <c r="Z474">
        <f t="shared" si="2"/>
        <v>6844342.8452109918</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18E9B-E336-4FFD-A08E-D4E7833085C3}">
  <sheetPr codeName="Sheet8"/>
  <dimension ref="A1:Z474"/>
  <sheetViews>
    <sheetView topLeftCell="D457" workbookViewId="0">
      <selection activeCell="W474" sqref="W474"/>
    </sheetView>
  </sheetViews>
  <sheetFormatPr defaultRowHeight="14.4" x14ac:dyDescent="0.3"/>
  <cols>
    <col min="1" max="1" width="28.88671875" bestFit="1" customWidth="1"/>
    <col min="2" max="2" width="35.33203125" bestFit="1" customWidth="1"/>
    <col min="3" max="4" width="35.33203125" customWidth="1"/>
  </cols>
  <sheetData>
    <row r="1" spans="1:26" x14ac:dyDescent="0.3">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row>
    <row r="2" spans="1:26" x14ac:dyDescent="0.3">
      <c r="E2" t="s">
        <v>1339</v>
      </c>
      <c r="M2" t="s">
        <v>1339</v>
      </c>
      <c r="U2" t="s">
        <v>1339</v>
      </c>
    </row>
    <row r="3" spans="1:26" x14ac:dyDescent="0.3">
      <c r="E3" t="s">
        <v>1346</v>
      </c>
      <c r="M3" t="s">
        <v>1347</v>
      </c>
      <c r="U3" t="s">
        <v>1342</v>
      </c>
    </row>
    <row r="4" spans="1:26" x14ac:dyDescent="0.3">
      <c r="A4" t="s">
        <v>1284</v>
      </c>
      <c r="B4" t="s">
        <v>1285</v>
      </c>
      <c r="E4" t="s">
        <v>1343</v>
      </c>
      <c r="F4" t="s">
        <v>1344</v>
      </c>
      <c r="G4" t="s">
        <v>1345</v>
      </c>
      <c r="H4" t="s">
        <v>1336</v>
      </c>
      <c r="I4" t="s">
        <v>1337</v>
      </c>
      <c r="J4" t="s">
        <v>1338</v>
      </c>
      <c r="M4" t="s">
        <v>1343</v>
      </c>
      <c r="N4" t="s">
        <v>1344</v>
      </c>
      <c r="O4" t="s">
        <v>1345</v>
      </c>
      <c r="P4" t="s">
        <v>1336</v>
      </c>
      <c r="Q4" t="s">
        <v>1337</v>
      </c>
      <c r="R4" t="s">
        <v>1338</v>
      </c>
      <c r="U4" t="s">
        <v>1343</v>
      </c>
      <c r="V4" t="s">
        <v>1344</v>
      </c>
      <c r="W4" t="s">
        <v>1345</v>
      </c>
      <c r="X4" t="s">
        <v>1336</v>
      </c>
      <c r="Y4" t="s">
        <v>1337</v>
      </c>
      <c r="Z4" t="s">
        <v>1338</v>
      </c>
    </row>
    <row r="6" spans="1:26" x14ac:dyDescent="0.3">
      <c r="A6" t="s">
        <v>3</v>
      </c>
      <c r="B6" t="s">
        <v>3</v>
      </c>
      <c r="E6">
        <v>797</v>
      </c>
      <c r="F6">
        <v>790</v>
      </c>
      <c r="G6">
        <v>528</v>
      </c>
      <c r="H6">
        <v>418</v>
      </c>
      <c r="I6">
        <v>444</v>
      </c>
      <c r="J6">
        <v>389</v>
      </c>
    </row>
    <row r="8" spans="1:26" x14ac:dyDescent="0.3">
      <c r="A8" t="s">
        <v>1325</v>
      </c>
    </row>
    <row r="10" spans="1:2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511</v>
      </c>
      <c r="F10">
        <v>535</v>
      </c>
      <c r="G10">
        <v>362</v>
      </c>
      <c r="H10">
        <v>305</v>
      </c>
      <c r="I10">
        <v>356</v>
      </c>
      <c r="J10">
        <v>323</v>
      </c>
      <c r="M10">
        <v>620</v>
      </c>
      <c r="N10">
        <v>650</v>
      </c>
      <c r="O10">
        <v>450</v>
      </c>
      <c r="P10">
        <v>380</v>
      </c>
      <c r="Q10">
        <v>450</v>
      </c>
      <c r="R10">
        <v>410</v>
      </c>
      <c r="U10">
        <v>121330.7240704501</v>
      </c>
      <c r="V10">
        <v>121495.32710280374</v>
      </c>
      <c r="W10">
        <v>124309.39226519337</v>
      </c>
      <c r="X10">
        <v>124590.16393442622</v>
      </c>
      <c r="Y10">
        <v>126404.49438202247</v>
      </c>
      <c r="Z10">
        <v>126934.98452012385</v>
      </c>
    </row>
    <row r="11" spans="1:2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642</v>
      </c>
      <c r="F11">
        <v>645</v>
      </c>
      <c r="G11">
        <v>468</v>
      </c>
      <c r="H11">
        <v>357</v>
      </c>
      <c r="I11">
        <v>441</v>
      </c>
      <c r="J11">
        <v>374</v>
      </c>
      <c r="M11">
        <v>680</v>
      </c>
      <c r="N11">
        <v>680</v>
      </c>
      <c r="O11">
        <v>490</v>
      </c>
      <c r="P11">
        <v>380</v>
      </c>
      <c r="Q11">
        <v>470</v>
      </c>
      <c r="R11">
        <v>400</v>
      </c>
      <c r="U11">
        <v>105919.00311526479</v>
      </c>
      <c r="V11">
        <v>105426.35658914728</v>
      </c>
      <c r="W11">
        <v>104700.8547008547</v>
      </c>
      <c r="X11">
        <v>106442.57703081233</v>
      </c>
      <c r="Y11">
        <v>106575.96371882086</v>
      </c>
      <c r="Z11">
        <v>106951.87165775402</v>
      </c>
    </row>
    <row r="12" spans="1:2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1056</v>
      </c>
      <c r="F12">
        <v>1188</v>
      </c>
      <c r="G12">
        <v>770</v>
      </c>
      <c r="H12">
        <v>519</v>
      </c>
      <c r="I12">
        <v>495</v>
      </c>
      <c r="J12">
        <v>455</v>
      </c>
      <c r="M12">
        <v>980</v>
      </c>
      <c r="N12">
        <v>1100</v>
      </c>
      <c r="O12">
        <v>720</v>
      </c>
      <c r="P12">
        <v>480</v>
      </c>
      <c r="Q12">
        <v>460</v>
      </c>
      <c r="R12">
        <v>430</v>
      </c>
      <c r="U12">
        <v>92803.030303030304</v>
      </c>
      <c r="V12">
        <v>92592.592592592599</v>
      </c>
      <c r="W12">
        <v>93506.493506493498</v>
      </c>
      <c r="X12">
        <v>92485.54913294797</v>
      </c>
      <c r="Y12">
        <v>92929.292929292918</v>
      </c>
      <c r="Z12">
        <v>94505.494505494498</v>
      </c>
    </row>
    <row r="13" spans="1:2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1287</v>
      </c>
      <c r="F13">
        <v>1187</v>
      </c>
      <c r="G13">
        <v>722</v>
      </c>
      <c r="H13">
        <v>505</v>
      </c>
      <c r="I13">
        <v>583</v>
      </c>
      <c r="J13">
        <v>502</v>
      </c>
      <c r="M13">
        <v>1110</v>
      </c>
      <c r="N13">
        <v>1020</v>
      </c>
      <c r="O13">
        <v>610</v>
      </c>
      <c r="P13">
        <v>430</v>
      </c>
      <c r="Q13">
        <v>490</v>
      </c>
      <c r="R13">
        <v>420</v>
      </c>
      <c r="U13">
        <v>86247.086247086248</v>
      </c>
      <c r="V13">
        <v>85930.91828138163</v>
      </c>
      <c r="W13">
        <v>84487.534626038789</v>
      </c>
      <c r="X13">
        <v>85148.514851485146</v>
      </c>
      <c r="Y13">
        <v>84048.027444253865</v>
      </c>
      <c r="Z13">
        <v>83665.33864541832</v>
      </c>
    </row>
    <row r="14" spans="1:2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747</v>
      </c>
      <c r="F14">
        <v>771</v>
      </c>
      <c r="G14">
        <v>0</v>
      </c>
      <c r="H14">
        <v>0</v>
      </c>
      <c r="I14">
        <v>0</v>
      </c>
      <c r="J14">
        <v>0</v>
      </c>
      <c r="M14">
        <v>950</v>
      </c>
      <c r="N14">
        <v>980</v>
      </c>
      <c r="O14">
        <v>0</v>
      </c>
      <c r="P14">
        <v>0</v>
      </c>
      <c r="Q14">
        <v>0</v>
      </c>
      <c r="R14">
        <v>0</v>
      </c>
      <c r="U14">
        <v>127175.36813922356</v>
      </c>
      <c r="V14">
        <v>127107.6523994812</v>
      </c>
    </row>
    <row r="15" spans="1:2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v>0</v>
      </c>
      <c r="F15">
        <v>0</v>
      </c>
      <c r="G15">
        <v>557</v>
      </c>
      <c r="H15">
        <v>407</v>
      </c>
      <c r="I15">
        <v>477</v>
      </c>
      <c r="J15">
        <v>415</v>
      </c>
      <c r="M15">
        <v>0</v>
      </c>
      <c r="N15">
        <v>0</v>
      </c>
      <c r="O15">
        <v>1350</v>
      </c>
      <c r="P15">
        <v>980</v>
      </c>
      <c r="Q15">
        <v>1150</v>
      </c>
      <c r="R15">
        <v>1000</v>
      </c>
      <c r="W15">
        <v>242369.8384201077</v>
      </c>
      <c r="X15">
        <v>240786.24078624079</v>
      </c>
      <c r="Y15">
        <v>241090.14675052412</v>
      </c>
      <c r="Z15">
        <v>240963.85542168675</v>
      </c>
    </row>
    <row r="16" spans="1:2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595</v>
      </c>
      <c r="F16">
        <v>563</v>
      </c>
      <c r="G16">
        <v>423</v>
      </c>
      <c r="H16">
        <v>380</v>
      </c>
      <c r="I16">
        <v>394</v>
      </c>
      <c r="J16">
        <v>354</v>
      </c>
      <c r="M16">
        <v>470</v>
      </c>
      <c r="N16">
        <v>440</v>
      </c>
      <c r="O16">
        <v>330</v>
      </c>
      <c r="P16">
        <v>300</v>
      </c>
      <c r="Q16">
        <v>320</v>
      </c>
      <c r="R16">
        <v>280</v>
      </c>
      <c r="U16">
        <v>78991.59663865545</v>
      </c>
      <c r="V16">
        <v>78152.753108348144</v>
      </c>
      <c r="W16">
        <v>78014.184397163117</v>
      </c>
      <c r="X16">
        <v>78947.368421052626</v>
      </c>
      <c r="Y16">
        <v>81218.274111675128</v>
      </c>
      <c r="Z16">
        <v>79096.04519774011</v>
      </c>
    </row>
    <row r="17" spans="2:2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352</v>
      </c>
      <c r="F17">
        <v>403</v>
      </c>
      <c r="G17">
        <v>231</v>
      </c>
      <c r="H17">
        <v>219</v>
      </c>
      <c r="I17">
        <v>247</v>
      </c>
      <c r="J17">
        <v>219</v>
      </c>
      <c r="M17">
        <v>710</v>
      </c>
      <c r="N17">
        <v>820</v>
      </c>
      <c r="O17">
        <v>480</v>
      </c>
      <c r="P17">
        <v>450</v>
      </c>
      <c r="Q17">
        <v>510</v>
      </c>
      <c r="R17">
        <v>460</v>
      </c>
      <c r="U17">
        <v>201704.54545454544</v>
      </c>
      <c r="V17">
        <v>203473.94540942929</v>
      </c>
      <c r="W17">
        <v>207792.2077922078</v>
      </c>
      <c r="X17">
        <v>205479.4520547945</v>
      </c>
      <c r="Y17">
        <v>206477.73279352227</v>
      </c>
      <c r="Z17">
        <v>210045.6621004566</v>
      </c>
    </row>
    <row r="18" spans="2:2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556</v>
      </c>
      <c r="F18">
        <v>575</v>
      </c>
      <c r="G18">
        <v>369</v>
      </c>
      <c r="H18">
        <v>329</v>
      </c>
      <c r="I18">
        <v>375</v>
      </c>
      <c r="J18">
        <v>333</v>
      </c>
      <c r="M18">
        <v>1730</v>
      </c>
      <c r="N18">
        <v>1810</v>
      </c>
      <c r="O18">
        <v>1170</v>
      </c>
      <c r="P18">
        <v>1040</v>
      </c>
      <c r="Q18">
        <v>1200</v>
      </c>
      <c r="R18">
        <v>1060</v>
      </c>
      <c r="U18">
        <v>311151.07913669065</v>
      </c>
      <c r="V18">
        <v>314782.60869565216</v>
      </c>
      <c r="W18">
        <v>317073.1707317073</v>
      </c>
      <c r="X18">
        <v>316109.42249240121</v>
      </c>
      <c r="Y18">
        <v>320000</v>
      </c>
      <c r="Z18">
        <v>318318.31831831828</v>
      </c>
    </row>
    <row r="19" spans="2:2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v>0</v>
      </c>
      <c r="F19">
        <v>0</v>
      </c>
      <c r="G19">
        <v>0</v>
      </c>
      <c r="H19">
        <v>304</v>
      </c>
      <c r="I19">
        <v>345</v>
      </c>
      <c r="J19">
        <v>364</v>
      </c>
      <c r="M19">
        <v>0</v>
      </c>
      <c r="N19">
        <v>0</v>
      </c>
      <c r="O19">
        <v>0</v>
      </c>
      <c r="P19">
        <v>1000</v>
      </c>
      <c r="Q19">
        <v>1140</v>
      </c>
      <c r="R19">
        <v>1200</v>
      </c>
      <c r="X19">
        <v>328947.36842105264</v>
      </c>
      <c r="Y19">
        <v>330434.78260869568</v>
      </c>
      <c r="Z19">
        <v>329670.32967032969</v>
      </c>
    </row>
    <row r="20" spans="2:2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642</v>
      </c>
      <c r="F20">
        <v>591</v>
      </c>
      <c r="G20">
        <v>491</v>
      </c>
      <c r="H20">
        <v>527</v>
      </c>
      <c r="I20">
        <v>524</v>
      </c>
      <c r="J20">
        <v>420</v>
      </c>
      <c r="M20">
        <v>1120</v>
      </c>
      <c r="N20">
        <v>1040</v>
      </c>
      <c r="O20">
        <v>870</v>
      </c>
      <c r="P20">
        <v>950</v>
      </c>
      <c r="Q20">
        <v>960</v>
      </c>
      <c r="R20">
        <v>770</v>
      </c>
      <c r="U20">
        <v>174454.82866043612</v>
      </c>
      <c r="V20">
        <v>175972.92724196275</v>
      </c>
      <c r="W20">
        <v>177189.40936863542</v>
      </c>
      <c r="X20">
        <v>180265.65464895635</v>
      </c>
      <c r="Y20">
        <v>183206.10687022901</v>
      </c>
      <c r="Z20">
        <v>183333.33333333334</v>
      </c>
    </row>
    <row r="21" spans="2:2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793</v>
      </c>
      <c r="F21">
        <v>823</v>
      </c>
      <c r="G21">
        <v>582</v>
      </c>
      <c r="H21">
        <v>433</v>
      </c>
      <c r="I21">
        <v>459</v>
      </c>
      <c r="J21">
        <v>412</v>
      </c>
      <c r="M21">
        <v>1800</v>
      </c>
      <c r="N21">
        <v>1860</v>
      </c>
      <c r="O21">
        <v>1310</v>
      </c>
      <c r="P21">
        <v>980</v>
      </c>
      <c r="Q21">
        <v>1050</v>
      </c>
      <c r="R21">
        <v>940</v>
      </c>
      <c r="U21">
        <v>226986.12862547289</v>
      </c>
      <c r="V21">
        <v>226002.43013365736</v>
      </c>
      <c r="W21">
        <v>225085.91065292098</v>
      </c>
      <c r="X21">
        <v>226327.9445727483</v>
      </c>
      <c r="Y21">
        <v>228758.16993464049</v>
      </c>
      <c r="Z21">
        <v>228155.33980582524</v>
      </c>
    </row>
    <row r="22" spans="2:2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861</v>
      </c>
      <c r="F22">
        <v>874</v>
      </c>
      <c r="G22">
        <v>598</v>
      </c>
      <c r="H22">
        <v>445</v>
      </c>
      <c r="I22">
        <v>425</v>
      </c>
      <c r="J22">
        <v>419</v>
      </c>
      <c r="M22">
        <v>1780</v>
      </c>
      <c r="N22">
        <v>1810</v>
      </c>
      <c r="O22">
        <v>1230</v>
      </c>
      <c r="P22">
        <v>920</v>
      </c>
      <c r="Q22">
        <v>880</v>
      </c>
      <c r="R22">
        <v>870</v>
      </c>
      <c r="U22">
        <v>206736.35307781651</v>
      </c>
      <c r="V22">
        <v>207093.82151029751</v>
      </c>
      <c r="W22">
        <v>205685.61872909698</v>
      </c>
      <c r="X22">
        <v>206741.57303370786</v>
      </c>
      <c r="Y22">
        <v>207058.82352941175</v>
      </c>
      <c r="Z22">
        <v>207637.23150357994</v>
      </c>
    </row>
    <row r="23" spans="2:2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1061</v>
      </c>
      <c r="F23">
        <v>1039</v>
      </c>
      <c r="G23">
        <v>717</v>
      </c>
      <c r="H23">
        <v>533</v>
      </c>
      <c r="I23">
        <v>518</v>
      </c>
      <c r="J23">
        <v>426</v>
      </c>
      <c r="M23">
        <v>3470</v>
      </c>
      <c r="N23">
        <v>3420</v>
      </c>
      <c r="O23">
        <v>2370</v>
      </c>
      <c r="P23">
        <v>1760</v>
      </c>
      <c r="Q23">
        <v>1720</v>
      </c>
      <c r="R23">
        <v>1410</v>
      </c>
      <c r="U23">
        <v>327049.95287464658</v>
      </c>
      <c r="V23">
        <v>329162.65640038496</v>
      </c>
      <c r="W23">
        <v>330543.93305439327</v>
      </c>
      <c r="X23">
        <v>330206.3789868668</v>
      </c>
      <c r="Y23">
        <v>332046.33204633207</v>
      </c>
      <c r="Z23">
        <v>330985.91549295775</v>
      </c>
    </row>
    <row r="24" spans="2:2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1456</v>
      </c>
      <c r="F24">
        <v>1413</v>
      </c>
      <c r="G24">
        <v>844</v>
      </c>
      <c r="H24">
        <v>614</v>
      </c>
      <c r="I24">
        <v>583</v>
      </c>
      <c r="J24">
        <v>475</v>
      </c>
      <c r="M24">
        <v>4770</v>
      </c>
      <c r="N24">
        <v>4620</v>
      </c>
      <c r="O24">
        <v>2770</v>
      </c>
      <c r="P24">
        <v>2020</v>
      </c>
      <c r="Q24">
        <v>1930</v>
      </c>
      <c r="R24">
        <v>1570</v>
      </c>
      <c r="U24">
        <v>327609.89010989008</v>
      </c>
      <c r="V24">
        <v>326963.906581741</v>
      </c>
      <c r="W24">
        <v>328199.05213270144</v>
      </c>
      <c r="X24">
        <v>328990.22801302932</v>
      </c>
      <c r="Y24">
        <v>331046.31217838766</v>
      </c>
      <c r="Z24">
        <v>330526.31578947371</v>
      </c>
    </row>
    <row r="25" spans="2:2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1469</v>
      </c>
      <c r="F25">
        <v>1419</v>
      </c>
      <c r="G25">
        <v>819</v>
      </c>
      <c r="H25">
        <v>642</v>
      </c>
      <c r="I25">
        <v>603</v>
      </c>
      <c r="J25">
        <v>510</v>
      </c>
      <c r="M25">
        <v>960</v>
      </c>
      <c r="N25">
        <v>920</v>
      </c>
      <c r="O25">
        <v>530</v>
      </c>
      <c r="P25">
        <v>420</v>
      </c>
      <c r="Q25">
        <v>390</v>
      </c>
      <c r="R25">
        <v>330</v>
      </c>
      <c r="U25">
        <v>65350.57862491491</v>
      </c>
      <c r="V25">
        <v>64834.390415785769</v>
      </c>
      <c r="W25">
        <v>64713.064713064719</v>
      </c>
      <c r="X25">
        <v>65420.560747663549</v>
      </c>
      <c r="Y25">
        <v>64676.616915422885</v>
      </c>
      <c r="Z25">
        <v>64705.882352941175</v>
      </c>
    </row>
    <row r="26" spans="2:2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969</v>
      </c>
      <c r="F26">
        <v>1002</v>
      </c>
      <c r="G26">
        <v>629</v>
      </c>
      <c r="H26">
        <v>525</v>
      </c>
      <c r="I26">
        <v>548</v>
      </c>
      <c r="J26">
        <v>512</v>
      </c>
      <c r="M26">
        <v>1570</v>
      </c>
      <c r="N26">
        <v>1620</v>
      </c>
      <c r="O26">
        <v>1020</v>
      </c>
      <c r="P26">
        <v>850</v>
      </c>
      <c r="Q26">
        <v>880</v>
      </c>
      <c r="R26">
        <v>820</v>
      </c>
      <c r="U26">
        <v>162022.70381836945</v>
      </c>
      <c r="V26">
        <v>161676.64670658685</v>
      </c>
      <c r="W26">
        <v>162162.16216216216</v>
      </c>
      <c r="X26">
        <v>161904.76190476189</v>
      </c>
      <c r="Y26">
        <v>160583.94160583941</v>
      </c>
      <c r="Z26">
        <v>160156.25</v>
      </c>
    </row>
    <row r="27" spans="2:2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0</v>
      </c>
      <c r="F27">
        <v>0</v>
      </c>
      <c r="G27">
        <v>1077</v>
      </c>
      <c r="H27">
        <v>848</v>
      </c>
      <c r="I27">
        <v>899</v>
      </c>
      <c r="J27">
        <v>693</v>
      </c>
      <c r="M27">
        <v>0</v>
      </c>
      <c r="N27">
        <v>0</v>
      </c>
      <c r="O27">
        <v>2250</v>
      </c>
      <c r="P27">
        <v>1770</v>
      </c>
      <c r="Q27">
        <v>1870</v>
      </c>
      <c r="R27">
        <v>1450</v>
      </c>
      <c r="W27">
        <v>208913.64902506964</v>
      </c>
      <c r="X27">
        <v>208726.41509433964</v>
      </c>
      <c r="Y27">
        <v>208008.89877641824</v>
      </c>
      <c r="Z27">
        <v>209235.20923520921</v>
      </c>
    </row>
    <row r="28" spans="2:2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1349</v>
      </c>
      <c r="F28">
        <v>1380</v>
      </c>
      <c r="G28">
        <v>1080</v>
      </c>
      <c r="H28">
        <v>997</v>
      </c>
      <c r="I28">
        <v>950</v>
      </c>
      <c r="J28">
        <v>708</v>
      </c>
      <c r="M28">
        <v>2670</v>
      </c>
      <c r="N28">
        <v>2720</v>
      </c>
      <c r="O28">
        <v>2120</v>
      </c>
      <c r="P28">
        <v>1950</v>
      </c>
      <c r="Q28">
        <v>1870</v>
      </c>
      <c r="R28">
        <v>1390</v>
      </c>
      <c r="U28">
        <v>197924.38843587841</v>
      </c>
      <c r="V28">
        <v>197101.44927536233</v>
      </c>
      <c r="W28">
        <v>196296.29629629629</v>
      </c>
      <c r="X28">
        <v>195586.76028084254</v>
      </c>
      <c r="Y28">
        <v>196842.10526315789</v>
      </c>
      <c r="Z28">
        <v>196327.6836158192</v>
      </c>
    </row>
    <row r="29" spans="2:2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911</v>
      </c>
      <c r="F29">
        <v>1008</v>
      </c>
      <c r="G29">
        <v>647</v>
      </c>
      <c r="H29">
        <v>564</v>
      </c>
      <c r="I29">
        <v>508</v>
      </c>
      <c r="J29">
        <v>405</v>
      </c>
      <c r="M29">
        <v>730</v>
      </c>
      <c r="N29">
        <v>800</v>
      </c>
      <c r="O29">
        <v>510</v>
      </c>
      <c r="P29">
        <v>450</v>
      </c>
      <c r="Q29">
        <v>410</v>
      </c>
      <c r="R29">
        <v>320</v>
      </c>
      <c r="U29">
        <v>80131.723380900105</v>
      </c>
      <c r="V29">
        <v>79365.079365079364</v>
      </c>
      <c r="W29">
        <v>78825.347758887176</v>
      </c>
      <c r="X29">
        <v>79787.234042553187</v>
      </c>
      <c r="Y29">
        <v>80708.66141732283</v>
      </c>
      <c r="Z29">
        <v>79012.345679012345</v>
      </c>
    </row>
    <row r="30" spans="2:2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1467</v>
      </c>
      <c r="F30">
        <v>1373</v>
      </c>
      <c r="G30">
        <v>814</v>
      </c>
      <c r="H30">
        <v>621</v>
      </c>
      <c r="I30">
        <v>646</v>
      </c>
      <c r="J30">
        <v>449</v>
      </c>
      <c r="M30">
        <v>850</v>
      </c>
      <c r="N30">
        <v>790</v>
      </c>
      <c r="O30">
        <v>470</v>
      </c>
      <c r="P30">
        <v>360</v>
      </c>
      <c r="Q30">
        <v>370</v>
      </c>
      <c r="R30">
        <v>260</v>
      </c>
      <c r="U30">
        <v>57941.376959781868</v>
      </c>
      <c r="V30">
        <v>57538.237436270945</v>
      </c>
      <c r="W30">
        <v>57739.557739557742</v>
      </c>
      <c r="X30">
        <v>57971.014492753624</v>
      </c>
      <c r="Y30">
        <v>57275.541795665638</v>
      </c>
      <c r="Z30">
        <v>57906.458797327396</v>
      </c>
    </row>
    <row r="31" spans="2:2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820</v>
      </c>
      <c r="F31">
        <v>736</v>
      </c>
      <c r="G31">
        <v>474</v>
      </c>
      <c r="H31">
        <v>445</v>
      </c>
      <c r="I31">
        <v>381</v>
      </c>
      <c r="J31">
        <v>409</v>
      </c>
      <c r="M31">
        <v>930</v>
      </c>
      <c r="N31">
        <v>830</v>
      </c>
      <c r="O31">
        <v>540</v>
      </c>
      <c r="P31">
        <v>500</v>
      </c>
      <c r="Q31">
        <v>430</v>
      </c>
      <c r="R31">
        <v>460</v>
      </c>
      <c r="U31">
        <v>113414.63414634146</v>
      </c>
      <c r="V31">
        <v>112771.73913043478</v>
      </c>
      <c r="W31">
        <v>113924.05063291139</v>
      </c>
      <c r="X31">
        <v>112359.55056179775</v>
      </c>
      <c r="Y31">
        <v>112860.89238845144</v>
      </c>
      <c r="Z31">
        <v>112469.43765281174</v>
      </c>
    </row>
    <row r="32" spans="2:2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1037</v>
      </c>
      <c r="F32">
        <v>1167</v>
      </c>
      <c r="G32">
        <v>730</v>
      </c>
      <c r="H32">
        <v>613</v>
      </c>
      <c r="I32">
        <v>548</v>
      </c>
      <c r="J32">
        <v>450</v>
      </c>
      <c r="M32">
        <v>830</v>
      </c>
      <c r="N32">
        <v>940</v>
      </c>
      <c r="O32">
        <v>590</v>
      </c>
      <c r="P32">
        <v>490</v>
      </c>
      <c r="Q32">
        <v>440</v>
      </c>
      <c r="R32">
        <v>360</v>
      </c>
      <c r="U32">
        <v>80038.572806171636</v>
      </c>
      <c r="V32">
        <v>80548.414738646097</v>
      </c>
      <c r="W32">
        <v>80821.917808219179</v>
      </c>
      <c r="X32">
        <v>79934.747145187604</v>
      </c>
      <c r="Y32">
        <v>80291.970802919706</v>
      </c>
      <c r="Z32">
        <v>80000</v>
      </c>
    </row>
    <row r="33" spans="2:2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357</v>
      </c>
      <c r="F33">
        <v>0</v>
      </c>
      <c r="G33">
        <v>0</v>
      </c>
      <c r="H33">
        <v>0</v>
      </c>
      <c r="I33">
        <v>0</v>
      </c>
      <c r="J33">
        <v>0</v>
      </c>
      <c r="M33">
        <v>10</v>
      </c>
      <c r="N33">
        <v>0</v>
      </c>
      <c r="O33">
        <v>0</v>
      </c>
      <c r="P33">
        <v>0</v>
      </c>
      <c r="Q33">
        <v>0</v>
      </c>
      <c r="R33">
        <v>0</v>
      </c>
      <c r="U33">
        <v>2801.120448179272</v>
      </c>
    </row>
    <row r="34" spans="2:2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1089</v>
      </c>
      <c r="F34">
        <v>1265</v>
      </c>
      <c r="G34">
        <v>725</v>
      </c>
      <c r="H34">
        <v>529</v>
      </c>
      <c r="I34">
        <v>615</v>
      </c>
      <c r="J34">
        <v>429</v>
      </c>
      <c r="M34">
        <v>1860</v>
      </c>
      <c r="N34">
        <v>2160</v>
      </c>
      <c r="O34">
        <v>1230</v>
      </c>
      <c r="P34">
        <v>890</v>
      </c>
      <c r="Q34">
        <v>1030</v>
      </c>
      <c r="R34">
        <v>720</v>
      </c>
      <c r="U34">
        <v>170798.89807162533</v>
      </c>
      <c r="V34">
        <v>170750.98814229248</v>
      </c>
      <c r="W34">
        <v>169655.1724137931</v>
      </c>
      <c r="X34">
        <v>168241.96597353497</v>
      </c>
      <c r="Y34">
        <v>167479.67479674798</v>
      </c>
      <c r="Z34">
        <v>167832.16783216782</v>
      </c>
    </row>
    <row r="35" spans="2:2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687</v>
      </c>
      <c r="F35">
        <v>733</v>
      </c>
      <c r="G35">
        <v>459</v>
      </c>
      <c r="H35">
        <v>322</v>
      </c>
      <c r="I35">
        <v>352</v>
      </c>
      <c r="J35">
        <v>306</v>
      </c>
      <c r="M35">
        <v>1610</v>
      </c>
      <c r="N35">
        <v>1730</v>
      </c>
      <c r="O35">
        <v>1090</v>
      </c>
      <c r="P35">
        <v>760</v>
      </c>
      <c r="Q35">
        <v>830</v>
      </c>
      <c r="R35">
        <v>720</v>
      </c>
      <c r="U35">
        <v>234352.2561863173</v>
      </c>
      <c r="V35">
        <v>236016.37107776263</v>
      </c>
      <c r="W35">
        <v>237472.76688453156</v>
      </c>
      <c r="X35">
        <v>236024.84472049688</v>
      </c>
      <c r="Y35">
        <v>235795.45454545453</v>
      </c>
      <c r="Z35">
        <v>235294.11764705885</v>
      </c>
    </row>
    <row r="36" spans="2:2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604</v>
      </c>
      <c r="F36">
        <v>589</v>
      </c>
      <c r="G36">
        <v>356</v>
      </c>
      <c r="H36">
        <v>333</v>
      </c>
      <c r="I36">
        <v>336</v>
      </c>
      <c r="J36">
        <v>320</v>
      </c>
      <c r="M36">
        <v>840</v>
      </c>
      <c r="N36">
        <v>800</v>
      </c>
      <c r="O36">
        <v>480</v>
      </c>
      <c r="P36">
        <v>450</v>
      </c>
      <c r="Q36">
        <v>450</v>
      </c>
      <c r="R36">
        <v>430</v>
      </c>
      <c r="U36">
        <v>139072.8476821192</v>
      </c>
      <c r="V36">
        <v>135823.42954159592</v>
      </c>
      <c r="W36">
        <v>134831.46067415731</v>
      </c>
      <c r="X36">
        <v>135135.13513513512</v>
      </c>
      <c r="Y36">
        <v>133928.57142857142</v>
      </c>
      <c r="Z36">
        <v>134375</v>
      </c>
    </row>
    <row r="37" spans="2:2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850</v>
      </c>
      <c r="F37">
        <v>916</v>
      </c>
      <c r="G37">
        <v>751</v>
      </c>
      <c r="H37">
        <v>544</v>
      </c>
      <c r="I37">
        <v>568</v>
      </c>
      <c r="J37">
        <v>554</v>
      </c>
      <c r="M37">
        <v>1510</v>
      </c>
      <c r="N37">
        <v>1620</v>
      </c>
      <c r="O37">
        <v>1320</v>
      </c>
      <c r="P37">
        <v>950</v>
      </c>
      <c r="Q37">
        <v>990</v>
      </c>
      <c r="R37">
        <v>970</v>
      </c>
      <c r="U37">
        <v>177647.0588235294</v>
      </c>
      <c r="V37">
        <v>176855.89519650655</v>
      </c>
      <c r="W37">
        <v>175765.64580559253</v>
      </c>
      <c r="X37">
        <v>174632.35294117645</v>
      </c>
      <c r="Y37">
        <v>174295.77464788733</v>
      </c>
      <c r="Z37">
        <v>175090.25270758124</v>
      </c>
    </row>
    <row r="38" spans="2:2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1186</v>
      </c>
      <c r="F38">
        <v>1266</v>
      </c>
      <c r="G38">
        <v>769</v>
      </c>
      <c r="H38">
        <v>507</v>
      </c>
      <c r="I38">
        <v>535</v>
      </c>
      <c r="J38">
        <v>453</v>
      </c>
      <c r="M38">
        <v>1060</v>
      </c>
      <c r="N38">
        <v>1130</v>
      </c>
      <c r="O38">
        <v>680</v>
      </c>
      <c r="P38">
        <v>450</v>
      </c>
      <c r="Q38">
        <v>470</v>
      </c>
      <c r="R38">
        <v>400</v>
      </c>
      <c r="U38">
        <v>89376.053962900507</v>
      </c>
      <c r="V38">
        <v>89257.503949447084</v>
      </c>
      <c r="W38">
        <v>88426.527958387524</v>
      </c>
      <c r="X38">
        <v>88757.396449704145</v>
      </c>
      <c r="Y38">
        <v>87850.467289719629</v>
      </c>
      <c r="Z38">
        <v>88300.220750551875</v>
      </c>
    </row>
    <row r="39" spans="2:2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604</v>
      </c>
      <c r="F39">
        <v>567</v>
      </c>
      <c r="G39">
        <v>338</v>
      </c>
      <c r="H39">
        <v>314</v>
      </c>
      <c r="I39">
        <v>375</v>
      </c>
      <c r="J39">
        <v>370</v>
      </c>
      <c r="M39">
        <v>1030</v>
      </c>
      <c r="N39">
        <v>970</v>
      </c>
      <c r="O39">
        <v>570</v>
      </c>
      <c r="P39">
        <v>530</v>
      </c>
      <c r="Q39">
        <v>630</v>
      </c>
      <c r="R39">
        <v>620</v>
      </c>
      <c r="U39">
        <v>170529.80132450329</v>
      </c>
      <c r="V39">
        <v>171075.83774250443</v>
      </c>
      <c r="W39">
        <v>168639.05325443787</v>
      </c>
      <c r="X39">
        <v>168789.80891719746</v>
      </c>
      <c r="Y39">
        <v>168000</v>
      </c>
      <c r="Z39">
        <v>167567.56756756757</v>
      </c>
    </row>
    <row r="40" spans="2:2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1017</v>
      </c>
      <c r="F40">
        <v>783</v>
      </c>
      <c r="G40">
        <v>635</v>
      </c>
      <c r="H40">
        <v>505</v>
      </c>
      <c r="I40">
        <v>535</v>
      </c>
      <c r="J40">
        <v>450</v>
      </c>
      <c r="M40">
        <v>990</v>
      </c>
      <c r="N40">
        <v>760</v>
      </c>
      <c r="O40">
        <v>610</v>
      </c>
      <c r="P40">
        <v>480</v>
      </c>
      <c r="Q40">
        <v>510</v>
      </c>
      <c r="R40">
        <v>430</v>
      </c>
      <c r="U40">
        <v>97345.132743362832</v>
      </c>
      <c r="V40">
        <v>97062.579821200503</v>
      </c>
      <c r="W40">
        <v>96062.992125984252</v>
      </c>
      <c r="X40">
        <v>95049.504950495058</v>
      </c>
      <c r="Y40">
        <v>95327.102803738322</v>
      </c>
      <c r="Z40">
        <v>95555.555555555562</v>
      </c>
    </row>
    <row r="41" spans="2:2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1073</v>
      </c>
      <c r="F41">
        <v>1118</v>
      </c>
      <c r="G41">
        <v>805</v>
      </c>
      <c r="H41">
        <v>496</v>
      </c>
      <c r="I41">
        <v>492</v>
      </c>
      <c r="J41">
        <v>401</v>
      </c>
      <c r="M41">
        <v>1120</v>
      </c>
      <c r="N41">
        <v>1160</v>
      </c>
      <c r="O41">
        <v>840</v>
      </c>
      <c r="P41">
        <v>510</v>
      </c>
      <c r="Q41">
        <v>510</v>
      </c>
      <c r="R41">
        <v>420</v>
      </c>
      <c r="U41">
        <v>104380.2423112768</v>
      </c>
      <c r="V41">
        <v>103756.70840787119</v>
      </c>
      <c r="W41">
        <v>104347.82608695653</v>
      </c>
      <c r="X41">
        <v>102822.58064516129</v>
      </c>
      <c r="Y41">
        <v>103658.53658536586</v>
      </c>
      <c r="Z41">
        <v>104738.15461346634</v>
      </c>
    </row>
    <row r="42" spans="2:2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814</v>
      </c>
      <c r="F42">
        <v>760</v>
      </c>
      <c r="G42">
        <v>556</v>
      </c>
      <c r="H42">
        <v>425</v>
      </c>
      <c r="I42">
        <v>457</v>
      </c>
      <c r="J42">
        <v>413</v>
      </c>
      <c r="M42">
        <v>1010</v>
      </c>
      <c r="N42">
        <v>940</v>
      </c>
      <c r="O42">
        <v>690</v>
      </c>
      <c r="P42">
        <v>530</v>
      </c>
      <c r="Q42">
        <v>570</v>
      </c>
      <c r="R42">
        <v>510</v>
      </c>
      <c r="U42">
        <v>124078.62407862408</v>
      </c>
      <c r="V42">
        <v>123684.21052631579</v>
      </c>
      <c r="W42">
        <v>124100.71942446043</v>
      </c>
      <c r="X42">
        <v>124705.88235294117</v>
      </c>
      <c r="Y42">
        <v>124726.47702407002</v>
      </c>
      <c r="Z42">
        <v>123486.68280871671</v>
      </c>
    </row>
    <row r="43" spans="2:2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1152</v>
      </c>
      <c r="F43">
        <v>1136</v>
      </c>
      <c r="G43">
        <v>740</v>
      </c>
      <c r="H43">
        <v>563</v>
      </c>
      <c r="I43">
        <v>548</v>
      </c>
      <c r="J43">
        <v>501</v>
      </c>
      <c r="M43">
        <v>2200</v>
      </c>
      <c r="N43">
        <v>2170</v>
      </c>
      <c r="O43">
        <v>1410</v>
      </c>
      <c r="P43">
        <v>1070</v>
      </c>
      <c r="Q43">
        <v>1040</v>
      </c>
      <c r="R43">
        <v>950</v>
      </c>
      <c r="U43">
        <v>190972.22222222222</v>
      </c>
      <c r="V43">
        <v>191021.12676056338</v>
      </c>
      <c r="W43">
        <v>190540.54054054053</v>
      </c>
      <c r="X43">
        <v>190053.28596802845</v>
      </c>
      <c r="Y43">
        <v>189781.02189781022</v>
      </c>
      <c r="Z43">
        <v>189620.75848303395</v>
      </c>
    </row>
    <row r="44" spans="2:2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718</v>
      </c>
      <c r="F44">
        <v>764</v>
      </c>
      <c r="G44">
        <v>433</v>
      </c>
      <c r="H44">
        <v>310</v>
      </c>
      <c r="I44">
        <v>332</v>
      </c>
      <c r="J44">
        <v>268</v>
      </c>
      <c r="M44">
        <v>1630</v>
      </c>
      <c r="N44">
        <v>1760</v>
      </c>
      <c r="O44">
        <v>1000</v>
      </c>
      <c r="P44">
        <v>720</v>
      </c>
      <c r="Q44">
        <v>780</v>
      </c>
      <c r="R44">
        <v>630</v>
      </c>
      <c r="U44">
        <v>227019.49860724233</v>
      </c>
      <c r="V44">
        <v>230366.49214659687</v>
      </c>
      <c r="W44">
        <v>230946.88221709008</v>
      </c>
      <c r="X44">
        <v>232258.06451612903</v>
      </c>
      <c r="Y44">
        <v>234939.75903614456</v>
      </c>
      <c r="Z44">
        <v>235074.62686567163</v>
      </c>
    </row>
    <row r="45" spans="2:2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661</v>
      </c>
      <c r="F45">
        <v>753</v>
      </c>
      <c r="G45">
        <v>459</v>
      </c>
      <c r="H45">
        <v>357</v>
      </c>
      <c r="I45">
        <v>442</v>
      </c>
      <c r="J45">
        <v>343</v>
      </c>
      <c r="M45">
        <v>820</v>
      </c>
      <c r="N45">
        <v>940</v>
      </c>
      <c r="O45">
        <v>570</v>
      </c>
      <c r="P45">
        <v>450</v>
      </c>
      <c r="Q45">
        <v>550</v>
      </c>
      <c r="R45">
        <v>430</v>
      </c>
      <c r="U45">
        <v>124054.46293494705</v>
      </c>
      <c r="V45">
        <v>124833.9973439575</v>
      </c>
      <c r="W45">
        <v>124183.0065359477</v>
      </c>
      <c r="X45">
        <v>126050.42016806723</v>
      </c>
      <c r="Y45">
        <v>124434.38914027148</v>
      </c>
      <c r="Z45">
        <v>125364.43148688046</v>
      </c>
    </row>
    <row r="46" spans="2:2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1368</v>
      </c>
      <c r="F46">
        <v>1408</v>
      </c>
      <c r="G46">
        <v>987</v>
      </c>
      <c r="H46">
        <v>687</v>
      </c>
      <c r="I46">
        <v>724</v>
      </c>
      <c r="J46">
        <v>572</v>
      </c>
      <c r="M46">
        <v>2310</v>
      </c>
      <c r="N46">
        <v>2370</v>
      </c>
      <c r="O46">
        <v>1660</v>
      </c>
      <c r="P46">
        <v>1140</v>
      </c>
      <c r="Q46">
        <v>1200</v>
      </c>
      <c r="R46">
        <v>950</v>
      </c>
      <c r="U46">
        <v>168859.64912280702</v>
      </c>
      <c r="V46">
        <v>168323.86363636362</v>
      </c>
      <c r="W46">
        <v>168186.42350557243</v>
      </c>
      <c r="X46">
        <v>165938.86462882094</v>
      </c>
      <c r="Y46">
        <v>165745.85635359117</v>
      </c>
      <c r="Z46">
        <v>166083.91608391609</v>
      </c>
    </row>
    <row r="47" spans="2:2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811</v>
      </c>
      <c r="F47">
        <v>816</v>
      </c>
      <c r="G47">
        <v>0</v>
      </c>
      <c r="H47">
        <v>0</v>
      </c>
      <c r="I47">
        <v>0</v>
      </c>
      <c r="J47">
        <v>0</v>
      </c>
      <c r="M47">
        <v>730</v>
      </c>
      <c r="N47">
        <v>740</v>
      </c>
      <c r="O47">
        <v>0</v>
      </c>
      <c r="P47">
        <v>0</v>
      </c>
      <c r="Q47">
        <v>0</v>
      </c>
      <c r="R47">
        <v>0</v>
      </c>
      <c r="U47">
        <v>90012.33045622689</v>
      </c>
      <c r="V47">
        <v>90686.274509803916</v>
      </c>
    </row>
    <row r="48" spans="2:2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824</v>
      </c>
      <c r="F48">
        <v>747</v>
      </c>
      <c r="G48">
        <v>520</v>
      </c>
      <c r="H48">
        <v>385</v>
      </c>
      <c r="I48">
        <v>412</v>
      </c>
      <c r="J48">
        <v>364</v>
      </c>
      <c r="M48">
        <v>1190</v>
      </c>
      <c r="N48">
        <v>1080</v>
      </c>
      <c r="O48">
        <v>750</v>
      </c>
      <c r="P48">
        <v>560</v>
      </c>
      <c r="Q48">
        <v>600</v>
      </c>
      <c r="R48">
        <v>530</v>
      </c>
      <c r="U48">
        <v>144417.47572815532</v>
      </c>
      <c r="V48">
        <v>144578.31325301205</v>
      </c>
      <c r="W48">
        <v>144230.76923076925</v>
      </c>
      <c r="X48">
        <v>145454.54545454544</v>
      </c>
      <c r="Y48">
        <v>145631.06796116504</v>
      </c>
      <c r="Z48">
        <v>145604.3956043956</v>
      </c>
    </row>
    <row r="49" spans="2:2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523</v>
      </c>
      <c r="F49">
        <v>534</v>
      </c>
      <c r="G49">
        <v>349</v>
      </c>
      <c r="H49">
        <v>318</v>
      </c>
      <c r="I49">
        <v>433</v>
      </c>
      <c r="J49">
        <v>361</v>
      </c>
      <c r="M49">
        <v>570</v>
      </c>
      <c r="N49">
        <v>590</v>
      </c>
      <c r="O49">
        <v>380</v>
      </c>
      <c r="P49">
        <v>340</v>
      </c>
      <c r="Q49">
        <v>460</v>
      </c>
      <c r="R49">
        <v>380</v>
      </c>
      <c r="U49">
        <v>108986.61567877629</v>
      </c>
      <c r="V49">
        <v>110486.89138576778</v>
      </c>
      <c r="W49">
        <v>108882.52148997135</v>
      </c>
      <c r="X49">
        <v>106918.23899371069</v>
      </c>
      <c r="Y49">
        <v>106235.56581986144</v>
      </c>
      <c r="Z49">
        <v>105263.15789473684</v>
      </c>
    </row>
    <row r="50" spans="2:2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1402</v>
      </c>
      <c r="F50">
        <v>1548</v>
      </c>
      <c r="G50">
        <v>946</v>
      </c>
      <c r="H50">
        <v>636</v>
      </c>
      <c r="I50">
        <v>686</v>
      </c>
      <c r="J50">
        <v>501</v>
      </c>
      <c r="M50">
        <v>1150</v>
      </c>
      <c r="N50">
        <v>1260</v>
      </c>
      <c r="O50">
        <v>770</v>
      </c>
      <c r="P50">
        <v>520</v>
      </c>
      <c r="Q50">
        <v>560</v>
      </c>
      <c r="R50">
        <v>410</v>
      </c>
      <c r="U50">
        <v>82025.677603423683</v>
      </c>
      <c r="V50">
        <v>81395.348837209298</v>
      </c>
      <c r="W50">
        <v>81395.348837209312</v>
      </c>
      <c r="X50">
        <v>81761.006289308178</v>
      </c>
      <c r="Y50">
        <v>81632.653061224497</v>
      </c>
      <c r="Z50">
        <v>81836.327345309386</v>
      </c>
    </row>
    <row r="51" spans="2:2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738</v>
      </c>
      <c r="F51">
        <v>612</v>
      </c>
      <c r="G51">
        <v>385</v>
      </c>
      <c r="H51">
        <v>330</v>
      </c>
      <c r="I51">
        <v>277</v>
      </c>
      <c r="J51">
        <v>328</v>
      </c>
      <c r="M51">
        <v>170</v>
      </c>
      <c r="N51">
        <v>140</v>
      </c>
      <c r="O51">
        <v>90</v>
      </c>
      <c r="P51">
        <v>80</v>
      </c>
      <c r="Q51">
        <v>70</v>
      </c>
      <c r="R51">
        <v>80</v>
      </c>
      <c r="U51">
        <v>23035.230352303523</v>
      </c>
      <c r="V51">
        <v>22875.816993464054</v>
      </c>
      <c r="W51">
        <v>23376.623376623374</v>
      </c>
      <c r="X51">
        <v>24242.424242424244</v>
      </c>
      <c r="Y51">
        <v>25270.758122743682</v>
      </c>
      <c r="Z51">
        <v>24390.243902439026</v>
      </c>
    </row>
    <row r="52" spans="2:2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1186</v>
      </c>
      <c r="F52">
        <v>1272</v>
      </c>
      <c r="G52">
        <v>996</v>
      </c>
      <c r="H52">
        <v>784</v>
      </c>
      <c r="I52">
        <v>713</v>
      </c>
      <c r="J52">
        <v>675</v>
      </c>
      <c r="M52">
        <v>2230</v>
      </c>
      <c r="N52">
        <v>2400</v>
      </c>
      <c r="O52">
        <v>1890</v>
      </c>
      <c r="P52">
        <v>1490</v>
      </c>
      <c r="Q52">
        <v>1360</v>
      </c>
      <c r="R52">
        <v>1290</v>
      </c>
      <c r="U52">
        <v>188026.98145025293</v>
      </c>
      <c r="V52">
        <v>188679.24528301886</v>
      </c>
      <c r="W52">
        <v>189759.03614457831</v>
      </c>
      <c r="X52">
        <v>190051.02040816328</v>
      </c>
      <c r="Y52">
        <v>190743.33800841516</v>
      </c>
      <c r="Z52">
        <v>191111.11111111112</v>
      </c>
    </row>
    <row r="53" spans="2:2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479</v>
      </c>
      <c r="F53">
        <v>548</v>
      </c>
      <c r="G53">
        <v>409</v>
      </c>
      <c r="H53">
        <v>316</v>
      </c>
      <c r="I53">
        <v>349</v>
      </c>
      <c r="J53">
        <v>258</v>
      </c>
      <c r="M53">
        <v>460</v>
      </c>
      <c r="N53">
        <v>520</v>
      </c>
      <c r="O53">
        <v>390</v>
      </c>
      <c r="P53">
        <v>300</v>
      </c>
      <c r="Q53">
        <v>330</v>
      </c>
      <c r="R53">
        <v>240</v>
      </c>
      <c r="U53">
        <v>96033.402922755748</v>
      </c>
      <c r="V53">
        <v>94890.51094890511</v>
      </c>
      <c r="W53">
        <v>95354.523227383863</v>
      </c>
      <c r="X53">
        <v>94936.708860759492</v>
      </c>
      <c r="Y53">
        <v>94555.873925501437</v>
      </c>
      <c r="Z53">
        <v>93023.255813953496</v>
      </c>
    </row>
    <row r="54" spans="2:2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869</v>
      </c>
      <c r="F54">
        <v>902</v>
      </c>
      <c r="G54">
        <v>633</v>
      </c>
      <c r="H54">
        <v>510</v>
      </c>
      <c r="I54">
        <v>585</v>
      </c>
      <c r="J54">
        <v>507</v>
      </c>
      <c r="M54">
        <v>1510</v>
      </c>
      <c r="N54">
        <v>1580</v>
      </c>
      <c r="O54">
        <v>1120</v>
      </c>
      <c r="P54">
        <v>910</v>
      </c>
      <c r="Q54">
        <v>1050</v>
      </c>
      <c r="R54">
        <v>910</v>
      </c>
      <c r="U54">
        <v>173762.94591484466</v>
      </c>
      <c r="V54">
        <v>175166.29711751663</v>
      </c>
      <c r="W54">
        <v>176935.22906793049</v>
      </c>
      <c r="X54">
        <v>178431.37254901961</v>
      </c>
      <c r="Y54">
        <v>179487.17948717947</v>
      </c>
      <c r="Z54">
        <v>179487.1794871795</v>
      </c>
    </row>
    <row r="55" spans="2:2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667</v>
      </c>
      <c r="F55">
        <v>656</v>
      </c>
      <c r="G55">
        <v>442</v>
      </c>
      <c r="H55">
        <v>339</v>
      </c>
      <c r="I55">
        <v>386</v>
      </c>
      <c r="J55">
        <v>311</v>
      </c>
      <c r="M55">
        <v>1150</v>
      </c>
      <c r="N55">
        <v>1140</v>
      </c>
      <c r="O55">
        <v>770</v>
      </c>
      <c r="P55">
        <v>580</v>
      </c>
      <c r="Q55">
        <v>660</v>
      </c>
      <c r="R55">
        <v>540</v>
      </c>
      <c r="U55">
        <v>172413.79310344829</v>
      </c>
      <c r="V55">
        <v>173780.48780487807</v>
      </c>
      <c r="W55">
        <v>174208.14479638007</v>
      </c>
      <c r="X55">
        <v>171091.44542772861</v>
      </c>
      <c r="Y55">
        <v>170984.45595854922</v>
      </c>
      <c r="Z55">
        <v>173633.44051446946</v>
      </c>
    </row>
    <row r="56" spans="2:2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710</v>
      </c>
      <c r="F56">
        <v>647</v>
      </c>
      <c r="G56">
        <v>461</v>
      </c>
      <c r="H56">
        <v>311</v>
      </c>
      <c r="I56">
        <v>364</v>
      </c>
      <c r="J56">
        <v>310</v>
      </c>
      <c r="M56">
        <v>790</v>
      </c>
      <c r="N56">
        <v>720</v>
      </c>
      <c r="O56">
        <v>520</v>
      </c>
      <c r="P56">
        <v>350</v>
      </c>
      <c r="Q56">
        <v>410</v>
      </c>
      <c r="R56">
        <v>350</v>
      </c>
      <c r="U56">
        <v>111267.60563380281</v>
      </c>
      <c r="V56">
        <v>111282.84389489953</v>
      </c>
      <c r="W56">
        <v>112798.26464208242</v>
      </c>
      <c r="X56">
        <v>112540.19292604501</v>
      </c>
      <c r="Y56">
        <v>112637.36263736263</v>
      </c>
      <c r="Z56">
        <v>112903.22580645162</v>
      </c>
    </row>
    <row r="57" spans="2:2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1232</v>
      </c>
      <c r="F57">
        <v>1206</v>
      </c>
      <c r="G57">
        <v>657</v>
      </c>
      <c r="H57">
        <v>523</v>
      </c>
      <c r="I57">
        <v>610</v>
      </c>
      <c r="J57">
        <v>526</v>
      </c>
      <c r="M57">
        <v>1520</v>
      </c>
      <c r="N57">
        <v>1480</v>
      </c>
      <c r="O57">
        <v>800</v>
      </c>
      <c r="P57">
        <v>640</v>
      </c>
      <c r="Q57">
        <v>740</v>
      </c>
      <c r="R57">
        <v>640</v>
      </c>
      <c r="U57">
        <v>123376.62337662338</v>
      </c>
      <c r="V57">
        <v>122719.73466003317</v>
      </c>
      <c r="W57">
        <v>121765.601217656</v>
      </c>
      <c r="X57">
        <v>122370.93690248566</v>
      </c>
      <c r="Y57">
        <v>121311.47540983606</v>
      </c>
      <c r="Z57">
        <v>121673.00380228137</v>
      </c>
    </row>
    <row r="58" spans="2:2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1152</v>
      </c>
      <c r="F58">
        <v>1114</v>
      </c>
      <c r="G58">
        <v>687</v>
      </c>
      <c r="H58">
        <v>517</v>
      </c>
      <c r="I58">
        <v>496</v>
      </c>
      <c r="J58">
        <v>377</v>
      </c>
      <c r="M58">
        <v>1840</v>
      </c>
      <c r="N58">
        <v>1790</v>
      </c>
      <c r="O58">
        <v>1100</v>
      </c>
      <c r="P58">
        <v>830</v>
      </c>
      <c r="Q58">
        <v>790</v>
      </c>
      <c r="R58">
        <v>600</v>
      </c>
      <c r="U58">
        <v>159722.22222222222</v>
      </c>
      <c r="V58">
        <v>160682.22621184919</v>
      </c>
      <c r="W58">
        <v>160116.44832605531</v>
      </c>
      <c r="X58">
        <v>160541.58607350098</v>
      </c>
      <c r="Y58">
        <v>159274.19354838709</v>
      </c>
      <c r="Z58">
        <v>159151.19363395227</v>
      </c>
    </row>
    <row r="59" spans="2:2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751</v>
      </c>
      <c r="F59">
        <v>665</v>
      </c>
      <c r="G59">
        <v>556</v>
      </c>
      <c r="H59">
        <v>416</v>
      </c>
      <c r="I59">
        <v>447</v>
      </c>
      <c r="J59">
        <v>360</v>
      </c>
      <c r="M59">
        <v>1060</v>
      </c>
      <c r="N59">
        <v>940</v>
      </c>
      <c r="O59">
        <v>790</v>
      </c>
      <c r="P59">
        <v>590</v>
      </c>
      <c r="Q59">
        <v>630</v>
      </c>
      <c r="R59">
        <v>500</v>
      </c>
      <c r="U59">
        <v>141145.13981358189</v>
      </c>
      <c r="V59">
        <v>141353.38345864663</v>
      </c>
      <c r="W59">
        <v>142086.33093525181</v>
      </c>
      <c r="X59">
        <v>141826.92307692309</v>
      </c>
      <c r="Y59">
        <v>140939.59731543623</v>
      </c>
      <c r="Z59">
        <v>138888.88888888891</v>
      </c>
    </row>
    <row r="60" spans="2:2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1036</v>
      </c>
      <c r="F60">
        <v>1050</v>
      </c>
      <c r="G60">
        <v>680</v>
      </c>
      <c r="H60">
        <v>536</v>
      </c>
      <c r="I60">
        <v>530</v>
      </c>
      <c r="J60">
        <v>470</v>
      </c>
      <c r="M60">
        <v>1140</v>
      </c>
      <c r="N60">
        <v>1160</v>
      </c>
      <c r="O60">
        <v>760</v>
      </c>
      <c r="P60">
        <v>600</v>
      </c>
      <c r="Q60">
        <v>590</v>
      </c>
      <c r="R60">
        <v>530</v>
      </c>
      <c r="U60">
        <v>110038.61003861004</v>
      </c>
      <c r="V60">
        <v>110476.19047619047</v>
      </c>
      <c r="W60">
        <v>111764.70588235295</v>
      </c>
      <c r="X60">
        <v>111940.29850746268</v>
      </c>
      <c r="Y60">
        <v>111320.75471698113</v>
      </c>
      <c r="Z60">
        <v>112765.9574468085</v>
      </c>
    </row>
    <row r="61" spans="2:2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744</v>
      </c>
      <c r="F61">
        <v>715</v>
      </c>
      <c r="G61">
        <v>543</v>
      </c>
      <c r="H61">
        <v>398</v>
      </c>
      <c r="I61">
        <v>430</v>
      </c>
      <c r="J61">
        <v>358</v>
      </c>
      <c r="M61">
        <v>800</v>
      </c>
      <c r="N61">
        <v>770</v>
      </c>
      <c r="O61">
        <v>590</v>
      </c>
      <c r="P61">
        <v>440</v>
      </c>
      <c r="Q61">
        <v>470</v>
      </c>
      <c r="R61">
        <v>390</v>
      </c>
      <c r="U61">
        <v>107526.8817204301</v>
      </c>
      <c r="V61">
        <v>107692.30769230769</v>
      </c>
      <c r="W61">
        <v>108655.61694290976</v>
      </c>
      <c r="X61">
        <v>110552.76381909547</v>
      </c>
      <c r="Y61">
        <v>109302.32558139534</v>
      </c>
      <c r="Z61">
        <v>108938.54748603352</v>
      </c>
    </row>
    <row r="62" spans="2:2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1144</v>
      </c>
      <c r="F62">
        <v>1118</v>
      </c>
      <c r="G62">
        <v>652</v>
      </c>
      <c r="H62">
        <v>470</v>
      </c>
      <c r="I62">
        <v>556</v>
      </c>
      <c r="J62">
        <v>451</v>
      </c>
      <c r="M62">
        <v>880</v>
      </c>
      <c r="N62">
        <v>860</v>
      </c>
      <c r="O62">
        <v>500</v>
      </c>
      <c r="P62">
        <v>360</v>
      </c>
      <c r="Q62">
        <v>420</v>
      </c>
      <c r="R62">
        <v>340</v>
      </c>
      <c r="U62">
        <v>76923.076923076922</v>
      </c>
      <c r="V62">
        <v>76923.076923076922</v>
      </c>
      <c r="W62">
        <v>76687.116564417185</v>
      </c>
      <c r="X62">
        <v>76595.744680851058</v>
      </c>
      <c r="Y62">
        <v>75539.568345323743</v>
      </c>
      <c r="Z62">
        <v>75388.026607538806</v>
      </c>
    </row>
    <row r="63" spans="2:2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979</v>
      </c>
      <c r="F63">
        <v>974</v>
      </c>
      <c r="G63">
        <v>686</v>
      </c>
      <c r="H63">
        <v>448</v>
      </c>
      <c r="I63">
        <v>513</v>
      </c>
      <c r="J63">
        <v>527</v>
      </c>
      <c r="M63">
        <v>1290</v>
      </c>
      <c r="N63">
        <v>1280</v>
      </c>
      <c r="O63">
        <v>900</v>
      </c>
      <c r="P63">
        <v>590</v>
      </c>
      <c r="Q63">
        <v>670</v>
      </c>
      <c r="R63">
        <v>690</v>
      </c>
      <c r="U63">
        <v>131767.10929519919</v>
      </c>
      <c r="V63">
        <v>131416.83778234085</v>
      </c>
      <c r="W63">
        <v>131195.33527696793</v>
      </c>
      <c r="X63">
        <v>131696.42857142858</v>
      </c>
      <c r="Y63">
        <v>130604.28849902534</v>
      </c>
      <c r="Z63">
        <v>130929.79127134723</v>
      </c>
    </row>
    <row r="64" spans="2:2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671</v>
      </c>
      <c r="F64">
        <v>583</v>
      </c>
      <c r="G64">
        <v>499</v>
      </c>
      <c r="H64">
        <v>441</v>
      </c>
      <c r="I64">
        <v>510</v>
      </c>
      <c r="J64">
        <v>453</v>
      </c>
      <c r="M64">
        <v>660</v>
      </c>
      <c r="N64">
        <v>570</v>
      </c>
      <c r="O64">
        <v>480</v>
      </c>
      <c r="P64">
        <v>430</v>
      </c>
      <c r="Q64">
        <v>490</v>
      </c>
      <c r="R64">
        <v>440</v>
      </c>
      <c r="U64">
        <v>98360.655737704918</v>
      </c>
      <c r="V64">
        <v>97770.154373927959</v>
      </c>
      <c r="W64">
        <v>96192.384769539087</v>
      </c>
      <c r="X64">
        <v>97505.66893424037</v>
      </c>
      <c r="Y64">
        <v>96078.431372549006</v>
      </c>
      <c r="Z64">
        <v>97130.242825607056</v>
      </c>
    </row>
    <row r="65" spans="2:2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1084</v>
      </c>
      <c r="F65">
        <v>1141</v>
      </c>
      <c r="G65">
        <v>840</v>
      </c>
      <c r="H65">
        <v>763</v>
      </c>
      <c r="I65">
        <v>773</v>
      </c>
      <c r="J65">
        <v>637</v>
      </c>
      <c r="M65">
        <v>3220</v>
      </c>
      <c r="N65">
        <v>3400</v>
      </c>
      <c r="O65">
        <v>2500</v>
      </c>
      <c r="P65">
        <v>2270</v>
      </c>
      <c r="Q65">
        <v>2310</v>
      </c>
      <c r="R65">
        <v>1910</v>
      </c>
      <c r="U65">
        <v>297047.97047970479</v>
      </c>
      <c r="V65">
        <v>297984.22436459246</v>
      </c>
      <c r="W65">
        <v>297619.04761904763</v>
      </c>
      <c r="X65">
        <v>297509.82961992139</v>
      </c>
      <c r="Y65">
        <v>298835.70504527813</v>
      </c>
      <c r="Z65">
        <v>299843.01412872842</v>
      </c>
    </row>
    <row r="66" spans="2:2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394</v>
      </c>
      <c r="F66">
        <v>427</v>
      </c>
      <c r="G66">
        <v>326</v>
      </c>
      <c r="H66">
        <v>309</v>
      </c>
      <c r="I66">
        <v>308</v>
      </c>
      <c r="J66">
        <v>297</v>
      </c>
      <c r="M66">
        <v>360</v>
      </c>
      <c r="N66">
        <v>390</v>
      </c>
      <c r="O66">
        <v>300</v>
      </c>
      <c r="P66">
        <v>290</v>
      </c>
      <c r="Q66">
        <v>280</v>
      </c>
      <c r="R66">
        <v>270</v>
      </c>
      <c r="U66">
        <v>91370.558375634515</v>
      </c>
      <c r="V66">
        <v>91334.894613583136</v>
      </c>
      <c r="W66">
        <v>92024.539877300616</v>
      </c>
      <c r="X66">
        <v>93851.132686084151</v>
      </c>
      <c r="Y66">
        <v>90909.090909090912</v>
      </c>
      <c r="Z66">
        <v>90909.090909090912</v>
      </c>
    </row>
    <row r="67" spans="2:2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687</v>
      </c>
      <c r="F67">
        <v>611</v>
      </c>
      <c r="G67">
        <v>381</v>
      </c>
      <c r="H67">
        <v>331</v>
      </c>
      <c r="I67">
        <v>367</v>
      </c>
      <c r="J67">
        <v>305</v>
      </c>
      <c r="M67">
        <v>690</v>
      </c>
      <c r="N67">
        <v>620</v>
      </c>
      <c r="O67">
        <v>390</v>
      </c>
      <c r="P67">
        <v>350</v>
      </c>
      <c r="Q67">
        <v>390</v>
      </c>
      <c r="R67">
        <v>320</v>
      </c>
      <c r="U67">
        <v>100436.68122270743</v>
      </c>
      <c r="V67">
        <v>101472.99509001637</v>
      </c>
      <c r="W67">
        <v>102362.20472440944</v>
      </c>
      <c r="X67">
        <v>105740.18126888218</v>
      </c>
      <c r="Y67">
        <v>106267.02997275205</v>
      </c>
      <c r="Z67">
        <v>104918.03278688523</v>
      </c>
    </row>
    <row r="68" spans="2:2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691</v>
      </c>
      <c r="F68">
        <v>621</v>
      </c>
      <c r="G68">
        <v>406</v>
      </c>
      <c r="H68">
        <v>326</v>
      </c>
      <c r="I68">
        <v>372</v>
      </c>
      <c r="J68">
        <v>311</v>
      </c>
      <c r="M68">
        <v>950</v>
      </c>
      <c r="N68">
        <v>850</v>
      </c>
      <c r="O68">
        <v>560</v>
      </c>
      <c r="P68">
        <v>450</v>
      </c>
      <c r="Q68">
        <v>520</v>
      </c>
      <c r="R68">
        <v>430</v>
      </c>
      <c r="U68">
        <v>137481.91027496383</v>
      </c>
      <c r="V68">
        <v>136876.00644122381</v>
      </c>
      <c r="W68">
        <v>137931.03448275861</v>
      </c>
      <c r="X68">
        <v>138036.80981595092</v>
      </c>
      <c r="Y68">
        <v>139784.94623655913</v>
      </c>
      <c r="Z68">
        <v>138263.66559485532</v>
      </c>
    </row>
    <row r="69" spans="2:26" x14ac:dyDescent="0.3">
      <c r="E69">
        <v>0</v>
      </c>
      <c r="F69">
        <v>0</v>
      </c>
      <c r="G69">
        <v>0</v>
      </c>
      <c r="H69">
        <v>0</v>
      </c>
      <c r="I69">
        <v>0</v>
      </c>
      <c r="J69">
        <v>0</v>
      </c>
      <c r="M69">
        <v>0</v>
      </c>
      <c r="N69">
        <v>0</v>
      </c>
      <c r="O69">
        <v>0</v>
      </c>
      <c r="P69">
        <v>0</v>
      </c>
      <c r="Q69">
        <v>0</v>
      </c>
      <c r="R69">
        <v>0</v>
      </c>
    </row>
    <row r="70" spans="2:26" x14ac:dyDescent="0.3">
      <c r="E70">
        <v>0</v>
      </c>
      <c r="F70">
        <v>0</v>
      </c>
      <c r="G70">
        <v>0</v>
      </c>
      <c r="H70">
        <v>0</v>
      </c>
      <c r="I70">
        <v>0</v>
      </c>
      <c r="J70">
        <v>0</v>
      </c>
      <c r="M70">
        <v>0</v>
      </c>
      <c r="N70">
        <v>0</v>
      </c>
      <c r="O70">
        <v>0</v>
      </c>
      <c r="P70">
        <v>0</v>
      </c>
      <c r="Q70">
        <v>0</v>
      </c>
      <c r="R70">
        <v>0</v>
      </c>
    </row>
    <row r="71" spans="2:26" x14ac:dyDescent="0.3">
      <c r="E71">
        <v>0</v>
      </c>
      <c r="F71">
        <v>0</v>
      </c>
      <c r="G71">
        <v>0</v>
      </c>
      <c r="H71">
        <v>0</v>
      </c>
      <c r="I71">
        <v>0</v>
      </c>
      <c r="J71">
        <v>0</v>
      </c>
      <c r="M71">
        <v>0</v>
      </c>
      <c r="N71">
        <v>0</v>
      </c>
      <c r="O71">
        <v>0</v>
      </c>
      <c r="P71">
        <v>0</v>
      </c>
      <c r="Q71">
        <v>0</v>
      </c>
      <c r="R71">
        <v>0</v>
      </c>
    </row>
    <row r="72" spans="2:2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729</v>
      </c>
      <c r="F72">
        <v>765</v>
      </c>
      <c r="G72">
        <v>419</v>
      </c>
      <c r="H72">
        <v>282</v>
      </c>
      <c r="I72">
        <v>351</v>
      </c>
      <c r="J72">
        <v>282</v>
      </c>
      <c r="M72">
        <v>960</v>
      </c>
      <c r="N72">
        <v>1020</v>
      </c>
      <c r="O72">
        <v>560</v>
      </c>
      <c r="P72">
        <v>380</v>
      </c>
      <c r="Q72">
        <v>480</v>
      </c>
      <c r="R72">
        <v>380</v>
      </c>
      <c r="U72">
        <v>131687.24279835392</v>
      </c>
      <c r="V72">
        <v>133333.33333333334</v>
      </c>
      <c r="W72">
        <v>133651.55131264916</v>
      </c>
      <c r="X72">
        <v>134751.77304964539</v>
      </c>
      <c r="Y72">
        <v>136752.13675213675</v>
      </c>
      <c r="Z72">
        <v>134751.77304964539</v>
      </c>
    </row>
    <row r="73" spans="2:2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311</v>
      </c>
      <c r="F73">
        <v>301</v>
      </c>
      <c r="G73">
        <v>203</v>
      </c>
      <c r="H73">
        <v>157</v>
      </c>
      <c r="I73">
        <v>193</v>
      </c>
      <c r="J73">
        <v>184</v>
      </c>
      <c r="M73">
        <v>780</v>
      </c>
      <c r="N73">
        <v>750</v>
      </c>
      <c r="O73">
        <v>510</v>
      </c>
      <c r="P73">
        <v>400</v>
      </c>
      <c r="Q73">
        <v>490</v>
      </c>
      <c r="R73">
        <v>470</v>
      </c>
      <c r="U73">
        <v>250803.85852090034</v>
      </c>
      <c r="V73">
        <v>249169.43521594684</v>
      </c>
      <c r="W73">
        <v>251231.52709359606</v>
      </c>
      <c r="X73">
        <v>254777.07006369426</v>
      </c>
      <c r="Y73">
        <v>253886.0103626943</v>
      </c>
      <c r="Z73">
        <v>255434.78260869565</v>
      </c>
    </row>
    <row r="74" spans="2:2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665</v>
      </c>
      <c r="F74">
        <v>673</v>
      </c>
      <c r="G74">
        <v>514</v>
      </c>
      <c r="H74">
        <v>405</v>
      </c>
      <c r="I74">
        <v>433</v>
      </c>
      <c r="J74">
        <v>387</v>
      </c>
      <c r="M74">
        <v>1030</v>
      </c>
      <c r="N74">
        <v>1040</v>
      </c>
      <c r="O74">
        <v>800</v>
      </c>
      <c r="P74">
        <v>630</v>
      </c>
      <c r="Q74">
        <v>680</v>
      </c>
      <c r="R74">
        <v>610</v>
      </c>
      <c r="U74">
        <v>154887.21804511279</v>
      </c>
      <c r="V74">
        <v>154531.94650817238</v>
      </c>
      <c r="W74">
        <v>155642.02334630353</v>
      </c>
      <c r="X74">
        <v>155555.55555555556</v>
      </c>
      <c r="Y74">
        <v>157043.87990762125</v>
      </c>
      <c r="Z74">
        <v>157622.73901808786</v>
      </c>
    </row>
    <row r="75" spans="2:2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422</v>
      </c>
      <c r="F75">
        <v>398</v>
      </c>
      <c r="G75">
        <v>226</v>
      </c>
      <c r="H75">
        <v>189</v>
      </c>
      <c r="I75">
        <v>224</v>
      </c>
      <c r="J75">
        <v>186</v>
      </c>
      <c r="M75">
        <v>930</v>
      </c>
      <c r="N75">
        <v>880</v>
      </c>
      <c r="O75">
        <v>500</v>
      </c>
      <c r="P75">
        <v>410</v>
      </c>
      <c r="Q75">
        <v>480</v>
      </c>
      <c r="R75">
        <v>400</v>
      </c>
      <c r="U75">
        <v>220379.14691943128</v>
      </c>
      <c r="V75">
        <v>221105.52763819095</v>
      </c>
      <c r="W75">
        <v>221238.93805309737</v>
      </c>
      <c r="X75">
        <v>216931.21693121694</v>
      </c>
      <c r="Y75">
        <v>214285.71428571432</v>
      </c>
      <c r="Z75">
        <v>215053.7634408602</v>
      </c>
    </row>
    <row r="76" spans="2:2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452</v>
      </c>
      <c r="F76">
        <v>431</v>
      </c>
      <c r="G76">
        <v>304</v>
      </c>
      <c r="H76">
        <v>277</v>
      </c>
      <c r="I76">
        <v>311</v>
      </c>
      <c r="J76">
        <v>296</v>
      </c>
      <c r="M76">
        <v>920</v>
      </c>
      <c r="N76">
        <v>890</v>
      </c>
      <c r="O76">
        <v>630</v>
      </c>
      <c r="P76">
        <v>570</v>
      </c>
      <c r="Q76">
        <v>640</v>
      </c>
      <c r="R76">
        <v>610</v>
      </c>
      <c r="U76">
        <v>203539.82300884958</v>
      </c>
      <c r="V76">
        <v>206496.51972157776</v>
      </c>
      <c r="W76">
        <v>207236.84210526315</v>
      </c>
      <c r="X76">
        <v>205776.17328519857</v>
      </c>
      <c r="Y76">
        <v>205787.78135048231</v>
      </c>
      <c r="Z76">
        <v>206081.08108108109</v>
      </c>
    </row>
    <row r="77" spans="2:2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194</v>
      </c>
      <c r="F77">
        <v>198</v>
      </c>
      <c r="G77">
        <v>130</v>
      </c>
      <c r="H77">
        <v>112</v>
      </c>
      <c r="I77">
        <v>158</v>
      </c>
      <c r="J77">
        <v>171</v>
      </c>
      <c r="M77">
        <v>340</v>
      </c>
      <c r="N77">
        <v>350</v>
      </c>
      <c r="O77">
        <v>240</v>
      </c>
      <c r="P77">
        <v>210</v>
      </c>
      <c r="Q77">
        <v>310</v>
      </c>
      <c r="R77">
        <v>340</v>
      </c>
      <c r="U77">
        <v>175257.73195876289</v>
      </c>
      <c r="V77">
        <v>176767.67676767678</v>
      </c>
      <c r="W77">
        <v>184615.38461538462</v>
      </c>
      <c r="X77">
        <v>187500.00000000003</v>
      </c>
      <c r="Y77">
        <v>196202.53164556963</v>
      </c>
      <c r="Z77">
        <v>198830.40935672514</v>
      </c>
    </row>
    <row r="78" spans="2:2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229</v>
      </c>
      <c r="F78">
        <v>219</v>
      </c>
      <c r="G78">
        <v>0</v>
      </c>
      <c r="H78">
        <v>213</v>
      </c>
      <c r="I78">
        <v>478</v>
      </c>
      <c r="J78">
        <v>1408</v>
      </c>
      <c r="M78">
        <v>10</v>
      </c>
      <c r="N78">
        <v>10</v>
      </c>
      <c r="O78">
        <v>0</v>
      </c>
      <c r="P78">
        <v>10</v>
      </c>
      <c r="Q78">
        <v>40</v>
      </c>
      <c r="R78">
        <v>110</v>
      </c>
      <c r="U78">
        <v>4366.812227074236</v>
      </c>
      <c r="V78">
        <v>4566.2100456621001</v>
      </c>
      <c r="X78">
        <v>4694.8356807511736</v>
      </c>
      <c r="Y78">
        <v>8368.2008368200823</v>
      </c>
      <c r="Z78">
        <v>7812.5</v>
      </c>
    </row>
    <row r="79" spans="2:2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506</v>
      </c>
      <c r="F79">
        <v>513</v>
      </c>
      <c r="G79">
        <v>345</v>
      </c>
      <c r="H79">
        <v>270</v>
      </c>
      <c r="I79">
        <v>330</v>
      </c>
      <c r="J79">
        <v>277</v>
      </c>
      <c r="M79">
        <v>1260</v>
      </c>
      <c r="N79">
        <v>1270</v>
      </c>
      <c r="O79">
        <v>860</v>
      </c>
      <c r="P79">
        <v>670</v>
      </c>
      <c r="Q79">
        <v>820</v>
      </c>
      <c r="R79">
        <v>690</v>
      </c>
      <c r="U79">
        <v>249011.85770750986</v>
      </c>
      <c r="V79">
        <v>247563.35282651073</v>
      </c>
      <c r="W79">
        <v>249275.36231884058</v>
      </c>
      <c r="X79">
        <v>248148.14814814815</v>
      </c>
      <c r="Y79">
        <v>248484.84848484848</v>
      </c>
      <c r="Z79">
        <v>249097.47292418772</v>
      </c>
    </row>
    <row r="80" spans="2:2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394</v>
      </c>
      <c r="F80">
        <v>408</v>
      </c>
      <c r="G80">
        <v>253</v>
      </c>
      <c r="H80">
        <v>206</v>
      </c>
      <c r="I80">
        <v>261</v>
      </c>
      <c r="J80">
        <v>205</v>
      </c>
      <c r="M80">
        <v>900</v>
      </c>
      <c r="N80">
        <v>920</v>
      </c>
      <c r="O80">
        <v>570</v>
      </c>
      <c r="P80">
        <v>460</v>
      </c>
      <c r="Q80">
        <v>580</v>
      </c>
      <c r="R80">
        <v>450</v>
      </c>
      <c r="U80">
        <v>228426.3959390863</v>
      </c>
      <c r="V80">
        <v>225490.19607843136</v>
      </c>
      <c r="W80">
        <v>225296.44268774701</v>
      </c>
      <c r="X80">
        <v>223300.9708737864</v>
      </c>
      <c r="Y80">
        <v>222222.22222222222</v>
      </c>
      <c r="Z80">
        <v>219512.1951219512</v>
      </c>
    </row>
    <row r="81" spans="2:2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529</v>
      </c>
      <c r="F81">
        <v>506</v>
      </c>
      <c r="G81">
        <v>326</v>
      </c>
      <c r="H81">
        <v>246</v>
      </c>
      <c r="I81">
        <v>264</v>
      </c>
      <c r="J81">
        <v>205</v>
      </c>
      <c r="M81">
        <v>1130</v>
      </c>
      <c r="N81">
        <v>1080</v>
      </c>
      <c r="O81">
        <v>700</v>
      </c>
      <c r="P81">
        <v>530</v>
      </c>
      <c r="Q81">
        <v>560</v>
      </c>
      <c r="R81">
        <v>440</v>
      </c>
      <c r="U81">
        <v>213610.58601134215</v>
      </c>
      <c r="V81">
        <v>213438.7351778656</v>
      </c>
      <c r="W81">
        <v>214723.9263803681</v>
      </c>
      <c r="X81">
        <v>215447.15447154472</v>
      </c>
      <c r="Y81">
        <v>212121.21212121213</v>
      </c>
      <c r="Z81">
        <v>214634.14634146341</v>
      </c>
    </row>
    <row r="82" spans="2:2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497</v>
      </c>
      <c r="F82">
        <v>537</v>
      </c>
      <c r="G82">
        <v>339</v>
      </c>
      <c r="H82">
        <v>231</v>
      </c>
      <c r="I82">
        <v>293</v>
      </c>
      <c r="J82">
        <v>282</v>
      </c>
      <c r="M82">
        <v>940</v>
      </c>
      <c r="N82">
        <v>1030</v>
      </c>
      <c r="O82">
        <v>660</v>
      </c>
      <c r="P82">
        <v>450</v>
      </c>
      <c r="Q82">
        <v>570</v>
      </c>
      <c r="R82">
        <v>550</v>
      </c>
      <c r="U82">
        <v>189134.80885311874</v>
      </c>
      <c r="V82">
        <v>191806.33147113596</v>
      </c>
      <c r="W82">
        <v>194690.26548672566</v>
      </c>
      <c r="X82">
        <v>194805.1948051948</v>
      </c>
      <c r="Y82">
        <v>194539.24914675768</v>
      </c>
      <c r="Z82">
        <v>195035.46099290781</v>
      </c>
    </row>
    <row r="83" spans="2:2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308</v>
      </c>
      <c r="F83">
        <v>340</v>
      </c>
      <c r="G83">
        <v>227</v>
      </c>
      <c r="H83">
        <v>183</v>
      </c>
      <c r="I83">
        <v>192</v>
      </c>
      <c r="J83">
        <v>197</v>
      </c>
      <c r="M83">
        <v>610</v>
      </c>
      <c r="N83">
        <v>670</v>
      </c>
      <c r="O83">
        <v>460</v>
      </c>
      <c r="P83">
        <v>370</v>
      </c>
      <c r="Q83">
        <v>390</v>
      </c>
      <c r="R83">
        <v>400</v>
      </c>
      <c r="U83">
        <v>198051.94805194807</v>
      </c>
      <c r="V83">
        <v>197058.82352941178</v>
      </c>
      <c r="W83">
        <v>202643.1718061674</v>
      </c>
      <c r="X83">
        <v>202185.79234972678</v>
      </c>
      <c r="Y83">
        <v>203125</v>
      </c>
      <c r="Z83">
        <v>203045.68527918783</v>
      </c>
    </row>
    <row r="84" spans="2:2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233</v>
      </c>
      <c r="F84">
        <v>198</v>
      </c>
      <c r="G84">
        <v>153</v>
      </c>
      <c r="H84">
        <v>169</v>
      </c>
      <c r="I84">
        <v>194</v>
      </c>
      <c r="J84">
        <v>181</v>
      </c>
      <c r="M84">
        <v>310</v>
      </c>
      <c r="N84">
        <v>260</v>
      </c>
      <c r="O84">
        <v>200</v>
      </c>
      <c r="P84">
        <v>220</v>
      </c>
      <c r="Q84">
        <v>250</v>
      </c>
      <c r="R84">
        <v>230</v>
      </c>
      <c r="U84">
        <v>133047.21030042917</v>
      </c>
      <c r="V84">
        <v>131313.13131313131</v>
      </c>
      <c r="W84">
        <v>130718.95424836602</v>
      </c>
      <c r="X84">
        <v>130177.5147928994</v>
      </c>
      <c r="Y84">
        <v>128865.97938144329</v>
      </c>
      <c r="Z84">
        <v>127071.8232044199</v>
      </c>
    </row>
    <row r="85" spans="2:2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395</v>
      </c>
      <c r="F85">
        <v>394</v>
      </c>
      <c r="G85">
        <v>209</v>
      </c>
      <c r="H85">
        <v>155</v>
      </c>
      <c r="I85">
        <v>194</v>
      </c>
      <c r="J85">
        <v>172</v>
      </c>
      <c r="M85">
        <v>760</v>
      </c>
      <c r="N85">
        <v>750</v>
      </c>
      <c r="O85">
        <v>390</v>
      </c>
      <c r="P85">
        <v>290</v>
      </c>
      <c r="Q85">
        <v>360</v>
      </c>
      <c r="R85">
        <v>320</v>
      </c>
      <c r="U85">
        <v>192405.06329113923</v>
      </c>
      <c r="V85">
        <v>190355.32994923857</v>
      </c>
      <c r="W85">
        <v>186602.87081339714</v>
      </c>
      <c r="X85">
        <v>187096.77419354839</v>
      </c>
      <c r="Y85">
        <v>185567.01030927835</v>
      </c>
      <c r="Z85">
        <v>186046.51162790699</v>
      </c>
    </row>
    <row r="86" spans="2:2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359</v>
      </c>
      <c r="F86">
        <v>328</v>
      </c>
      <c r="G86">
        <v>248</v>
      </c>
      <c r="H86">
        <v>198</v>
      </c>
      <c r="I86">
        <v>260</v>
      </c>
      <c r="J86">
        <v>194</v>
      </c>
      <c r="M86">
        <v>570</v>
      </c>
      <c r="N86">
        <v>520</v>
      </c>
      <c r="O86">
        <v>390</v>
      </c>
      <c r="P86">
        <v>310</v>
      </c>
      <c r="Q86">
        <v>410</v>
      </c>
      <c r="R86">
        <v>310</v>
      </c>
      <c r="U86">
        <v>158774.37325905293</v>
      </c>
      <c r="V86">
        <v>158536.58536585365</v>
      </c>
      <c r="W86">
        <v>157258.06451612903</v>
      </c>
      <c r="X86">
        <v>156565.65656565657</v>
      </c>
      <c r="Y86">
        <v>157692.30769230769</v>
      </c>
      <c r="Z86">
        <v>159793.81443298969</v>
      </c>
    </row>
    <row r="87" spans="2:2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707</v>
      </c>
      <c r="F87">
        <v>737</v>
      </c>
      <c r="G87">
        <v>511</v>
      </c>
      <c r="H87">
        <v>365</v>
      </c>
      <c r="I87">
        <v>425</v>
      </c>
      <c r="J87">
        <v>351</v>
      </c>
      <c r="M87">
        <v>1110</v>
      </c>
      <c r="N87">
        <v>1170</v>
      </c>
      <c r="O87">
        <v>820</v>
      </c>
      <c r="P87">
        <v>580</v>
      </c>
      <c r="Q87">
        <v>680</v>
      </c>
      <c r="R87">
        <v>570</v>
      </c>
      <c r="U87">
        <v>157001.414427157</v>
      </c>
      <c r="V87">
        <v>158751.6960651289</v>
      </c>
      <c r="W87">
        <v>160469.66731898239</v>
      </c>
      <c r="X87">
        <v>158904.10958904109</v>
      </c>
      <c r="Y87">
        <v>160000</v>
      </c>
      <c r="Z87">
        <v>162393.16239316238</v>
      </c>
    </row>
    <row r="88" spans="2:2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527</v>
      </c>
      <c r="F88">
        <v>513</v>
      </c>
      <c r="G88">
        <v>370</v>
      </c>
      <c r="H88">
        <v>271</v>
      </c>
      <c r="I88">
        <v>318</v>
      </c>
      <c r="J88">
        <v>266</v>
      </c>
      <c r="M88">
        <v>1030</v>
      </c>
      <c r="N88">
        <v>1010</v>
      </c>
      <c r="O88">
        <v>730</v>
      </c>
      <c r="P88">
        <v>540</v>
      </c>
      <c r="Q88">
        <v>630</v>
      </c>
      <c r="R88">
        <v>530</v>
      </c>
      <c r="U88">
        <v>195445.92030360529</v>
      </c>
      <c r="V88">
        <v>196881.09161793374</v>
      </c>
      <c r="W88">
        <v>197297.29729729728</v>
      </c>
      <c r="X88">
        <v>199261.9926199262</v>
      </c>
      <c r="Y88">
        <v>198113.20754716982</v>
      </c>
      <c r="Z88">
        <v>199248.12030075188</v>
      </c>
    </row>
    <row r="89" spans="2:2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407</v>
      </c>
      <c r="F89">
        <v>416</v>
      </c>
      <c r="G89">
        <v>316</v>
      </c>
      <c r="H89">
        <v>228</v>
      </c>
      <c r="I89">
        <v>254</v>
      </c>
      <c r="J89">
        <v>226</v>
      </c>
      <c r="M89">
        <v>730</v>
      </c>
      <c r="N89">
        <v>740</v>
      </c>
      <c r="O89">
        <v>570</v>
      </c>
      <c r="P89">
        <v>410</v>
      </c>
      <c r="Q89">
        <v>450</v>
      </c>
      <c r="R89">
        <v>400</v>
      </c>
      <c r="U89">
        <v>179361.17936117935</v>
      </c>
      <c r="V89">
        <v>177884.6153846154</v>
      </c>
      <c r="W89">
        <v>180379.74683544305</v>
      </c>
      <c r="X89">
        <v>179824.56140350879</v>
      </c>
      <c r="Y89">
        <v>177165.35433070865</v>
      </c>
      <c r="Z89">
        <v>176991.1504424779</v>
      </c>
    </row>
    <row r="90" spans="2:2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252</v>
      </c>
      <c r="F90">
        <v>253</v>
      </c>
      <c r="G90">
        <v>174</v>
      </c>
      <c r="H90">
        <v>158</v>
      </c>
      <c r="I90">
        <v>173</v>
      </c>
      <c r="J90">
        <v>167</v>
      </c>
      <c r="M90">
        <v>440</v>
      </c>
      <c r="N90">
        <v>450</v>
      </c>
      <c r="O90">
        <v>310</v>
      </c>
      <c r="P90">
        <v>290</v>
      </c>
      <c r="Q90">
        <v>320</v>
      </c>
      <c r="R90">
        <v>310</v>
      </c>
      <c r="U90">
        <v>174603.17460317459</v>
      </c>
      <c r="V90">
        <v>177865.61264822134</v>
      </c>
      <c r="W90">
        <v>178160.91954022989</v>
      </c>
      <c r="X90">
        <v>183544.30379746834</v>
      </c>
      <c r="Y90">
        <v>184971.09826589597</v>
      </c>
      <c r="Z90">
        <v>185628.74251497004</v>
      </c>
    </row>
    <row r="91" spans="2:2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143</v>
      </c>
      <c r="F91">
        <v>139</v>
      </c>
      <c r="G91">
        <v>74</v>
      </c>
      <c r="H91">
        <v>74</v>
      </c>
      <c r="I91">
        <v>106</v>
      </c>
      <c r="J91">
        <v>103</v>
      </c>
      <c r="M91">
        <v>150</v>
      </c>
      <c r="N91">
        <v>150</v>
      </c>
      <c r="O91">
        <v>80</v>
      </c>
      <c r="P91">
        <v>80</v>
      </c>
      <c r="Q91">
        <v>110</v>
      </c>
      <c r="R91">
        <v>110</v>
      </c>
      <c r="U91">
        <v>104895.10489510489</v>
      </c>
      <c r="V91">
        <v>107913.6690647482</v>
      </c>
      <c r="W91">
        <v>108108.10810810811</v>
      </c>
      <c r="X91">
        <v>108108.10810810811</v>
      </c>
      <c r="Y91">
        <v>103773.58490566038</v>
      </c>
      <c r="Z91">
        <v>106796.11650485436</v>
      </c>
    </row>
    <row r="92" spans="2:2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276</v>
      </c>
      <c r="F92">
        <v>303</v>
      </c>
      <c r="G92">
        <v>231</v>
      </c>
      <c r="H92">
        <v>197</v>
      </c>
      <c r="I92">
        <v>262</v>
      </c>
      <c r="J92">
        <v>212</v>
      </c>
      <c r="M92">
        <v>320</v>
      </c>
      <c r="N92">
        <v>350</v>
      </c>
      <c r="O92">
        <v>270</v>
      </c>
      <c r="P92">
        <v>230</v>
      </c>
      <c r="Q92">
        <v>310</v>
      </c>
      <c r="R92">
        <v>250</v>
      </c>
      <c r="U92">
        <v>115942.02898550725</v>
      </c>
      <c r="V92">
        <v>115511.55115511551</v>
      </c>
      <c r="W92">
        <v>116883.11688311689</v>
      </c>
      <c r="X92">
        <v>116751.269035533</v>
      </c>
      <c r="Y92">
        <v>118320.6106870229</v>
      </c>
      <c r="Z92">
        <v>117924.52830188679</v>
      </c>
    </row>
    <row r="93" spans="2:2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308</v>
      </c>
      <c r="F93">
        <v>285</v>
      </c>
      <c r="G93">
        <v>185</v>
      </c>
      <c r="H93">
        <v>163</v>
      </c>
      <c r="I93">
        <v>239</v>
      </c>
      <c r="J93">
        <v>197</v>
      </c>
      <c r="M93">
        <v>740</v>
      </c>
      <c r="N93">
        <v>690</v>
      </c>
      <c r="O93">
        <v>450</v>
      </c>
      <c r="P93">
        <v>400</v>
      </c>
      <c r="Q93">
        <v>570</v>
      </c>
      <c r="R93">
        <v>470</v>
      </c>
      <c r="U93">
        <v>240259.74025974027</v>
      </c>
      <c r="V93">
        <v>242105.26315789472</v>
      </c>
      <c r="W93">
        <v>243243.24324324323</v>
      </c>
      <c r="X93">
        <v>245398.77300613499</v>
      </c>
      <c r="Y93">
        <v>238493.72384937236</v>
      </c>
      <c r="Z93">
        <v>238578.68020304569</v>
      </c>
    </row>
    <row r="94" spans="2:2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452</v>
      </c>
      <c r="F94">
        <v>410</v>
      </c>
      <c r="G94">
        <v>287</v>
      </c>
      <c r="H94">
        <v>241</v>
      </c>
      <c r="I94">
        <v>257</v>
      </c>
      <c r="J94">
        <v>239</v>
      </c>
      <c r="M94">
        <v>950</v>
      </c>
      <c r="N94">
        <v>870</v>
      </c>
      <c r="O94">
        <v>610</v>
      </c>
      <c r="P94">
        <v>520</v>
      </c>
      <c r="Q94">
        <v>550</v>
      </c>
      <c r="R94">
        <v>510</v>
      </c>
      <c r="U94">
        <v>210176.99115044248</v>
      </c>
      <c r="V94">
        <v>212195.12195121948</v>
      </c>
      <c r="W94">
        <v>212543.55400696862</v>
      </c>
      <c r="X94">
        <v>215767.63485477181</v>
      </c>
      <c r="Y94">
        <v>214007.78210116734</v>
      </c>
      <c r="Z94">
        <v>213389.12133891211</v>
      </c>
    </row>
    <row r="95" spans="2:2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371</v>
      </c>
      <c r="F95">
        <v>352</v>
      </c>
      <c r="G95">
        <v>235</v>
      </c>
      <c r="H95">
        <v>203</v>
      </c>
      <c r="I95">
        <v>238</v>
      </c>
      <c r="J95">
        <v>194</v>
      </c>
      <c r="M95">
        <v>520</v>
      </c>
      <c r="N95">
        <v>490</v>
      </c>
      <c r="O95">
        <v>320</v>
      </c>
      <c r="P95">
        <v>280</v>
      </c>
      <c r="Q95">
        <v>320</v>
      </c>
      <c r="R95">
        <v>260</v>
      </c>
      <c r="U95">
        <v>140161.72506738544</v>
      </c>
      <c r="V95">
        <v>139204.54545454544</v>
      </c>
      <c r="W95">
        <v>136170.21276595743</v>
      </c>
      <c r="X95">
        <v>137931.03448275861</v>
      </c>
      <c r="Y95">
        <v>134453.78151260503</v>
      </c>
      <c r="Z95">
        <v>134020.61855670103</v>
      </c>
    </row>
    <row r="96" spans="2:2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509</v>
      </c>
      <c r="F96">
        <v>584</v>
      </c>
      <c r="G96">
        <v>258</v>
      </c>
      <c r="H96">
        <v>218</v>
      </c>
      <c r="I96">
        <v>250</v>
      </c>
      <c r="J96">
        <v>197</v>
      </c>
      <c r="M96">
        <v>1240</v>
      </c>
      <c r="N96">
        <v>1430</v>
      </c>
      <c r="O96">
        <v>640</v>
      </c>
      <c r="P96">
        <v>540</v>
      </c>
      <c r="Q96">
        <v>620</v>
      </c>
      <c r="R96">
        <v>490</v>
      </c>
      <c r="U96">
        <v>243614.93123772103</v>
      </c>
      <c r="V96">
        <v>244863.01369863015</v>
      </c>
      <c r="W96">
        <v>248062.015503876</v>
      </c>
      <c r="X96">
        <v>247706.42201834862</v>
      </c>
      <c r="Y96">
        <v>248000</v>
      </c>
      <c r="Z96">
        <v>248730.96446700508</v>
      </c>
    </row>
    <row r="97" spans="1:2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418</v>
      </c>
      <c r="F97">
        <v>441</v>
      </c>
      <c r="G97">
        <v>277</v>
      </c>
      <c r="H97">
        <v>229</v>
      </c>
      <c r="I97">
        <v>267</v>
      </c>
      <c r="J97">
        <v>213</v>
      </c>
      <c r="M97">
        <v>820</v>
      </c>
      <c r="N97">
        <v>870</v>
      </c>
      <c r="O97">
        <v>550</v>
      </c>
      <c r="P97">
        <v>450</v>
      </c>
      <c r="Q97">
        <v>530</v>
      </c>
      <c r="R97">
        <v>420</v>
      </c>
      <c r="U97">
        <v>196172.24880382777</v>
      </c>
      <c r="V97">
        <v>197278.91156462586</v>
      </c>
      <c r="W97">
        <v>198555.95667870037</v>
      </c>
      <c r="X97">
        <v>196506.55021834062</v>
      </c>
      <c r="Y97">
        <v>198501.87265917604</v>
      </c>
      <c r="Z97">
        <v>197183.09859154929</v>
      </c>
    </row>
    <row r="98" spans="1:2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194</v>
      </c>
      <c r="F98">
        <v>199</v>
      </c>
      <c r="G98">
        <v>172</v>
      </c>
      <c r="H98">
        <v>153</v>
      </c>
      <c r="I98">
        <v>190</v>
      </c>
      <c r="J98">
        <v>172</v>
      </c>
      <c r="M98">
        <v>240</v>
      </c>
      <c r="N98">
        <v>250</v>
      </c>
      <c r="O98">
        <v>220</v>
      </c>
      <c r="P98">
        <v>190</v>
      </c>
      <c r="Q98">
        <v>240</v>
      </c>
      <c r="R98">
        <v>220</v>
      </c>
      <c r="U98">
        <v>123711.34020618556</v>
      </c>
      <c r="V98">
        <v>125628.14070351758</v>
      </c>
      <c r="W98">
        <v>127906.97674418605</v>
      </c>
      <c r="X98">
        <v>124183.00653594772</v>
      </c>
      <c r="Y98">
        <v>126315.78947368421</v>
      </c>
      <c r="Z98">
        <v>127906.97674418605</v>
      </c>
    </row>
    <row r="99" spans="1:2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354</v>
      </c>
      <c r="F99">
        <v>358</v>
      </c>
      <c r="G99">
        <v>206</v>
      </c>
      <c r="H99">
        <v>182</v>
      </c>
      <c r="I99">
        <v>237</v>
      </c>
      <c r="J99">
        <v>224</v>
      </c>
      <c r="M99">
        <v>810</v>
      </c>
      <c r="N99">
        <v>820</v>
      </c>
      <c r="O99">
        <v>480</v>
      </c>
      <c r="P99">
        <v>420</v>
      </c>
      <c r="Q99">
        <v>550</v>
      </c>
      <c r="R99">
        <v>520</v>
      </c>
      <c r="U99">
        <v>228813.55932203389</v>
      </c>
      <c r="V99">
        <v>229050.27932960895</v>
      </c>
      <c r="W99">
        <v>233009.70873786404</v>
      </c>
      <c r="X99">
        <v>230769.23076923078</v>
      </c>
      <c r="Y99">
        <v>232067.51054852319</v>
      </c>
      <c r="Z99">
        <v>232142.85714285716</v>
      </c>
    </row>
    <row r="100" spans="1:2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523</v>
      </c>
      <c r="F100">
        <v>495</v>
      </c>
      <c r="G100">
        <v>391</v>
      </c>
      <c r="H100">
        <v>286</v>
      </c>
      <c r="I100">
        <v>366</v>
      </c>
      <c r="J100">
        <v>292</v>
      </c>
      <c r="M100">
        <v>680</v>
      </c>
      <c r="N100">
        <v>640</v>
      </c>
      <c r="O100">
        <v>510</v>
      </c>
      <c r="P100">
        <v>370</v>
      </c>
      <c r="Q100">
        <v>480</v>
      </c>
      <c r="R100">
        <v>380</v>
      </c>
      <c r="U100">
        <v>130019.120458891</v>
      </c>
      <c r="V100">
        <v>129292.92929292929</v>
      </c>
      <c r="W100">
        <v>130434.78260869565</v>
      </c>
      <c r="X100">
        <v>129370.62937062937</v>
      </c>
      <c r="Y100">
        <v>131147.54098360657</v>
      </c>
      <c r="Z100">
        <v>130136.98630136986</v>
      </c>
    </row>
    <row r="101" spans="1:2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362</v>
      </c>
      <c r="F101">
        <v>355</v>
      </c>
      <c r="G101">
        <v>242</v>
      </c>
      <c r="H101">
        <v>214</v>
      </c>
      <c r="I101">
        <v>246</v>
      </c>
      <c r="J101">
        <v>219</v>
      </c>
      <c r="M101">
        <v>800</v>
      </c>
      <c r="N101">
        <v>800</v>
      </c>
      <c r="O101">
        <v>570</v>
      </c>
      <c r="P101">
        <v>510</v>
      </c>
      <c r="Q101">
        <v>600</v>
      </c>
      <c r="R101">
        <v>530</v>
      </c>
      <c r="U101">
        <v>220994.47513812155</v>
      </c>
      <c r="V101">
        <v>225352.11267605633</v>
      </c>
      <c r="W101">
        <v>235537.19008264464</v>
      </c>
      <c r="X101">
        <v>238317.75700934581</v>
      </c>
      <c r="Y101">
        <v>243902.43902439025</v>
      </c>
      <c r="Z101">
        <v>242009.13242009131</v>
      </c>
    </row>
    <row r="102" spans="1:2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509</v>
      </c>
      <c r="F102">
        <v>543</v>
      </c>
      <c r="G102">
        <v>326</v>
      </c>
      <c r="H102">
        <v>258</v>
      </c>
      <c r="I102">
        <v>260</v>
      </c>
      <c r="J102">
        <v>218</v>
      </c>
      <c r="M102">
        <v>950</v>
      </c>
      <c r="N102">
        <v>1010</v>
      </c>
      <c r="O102">
        <v>610</v>
      </c>
      <c r="P102">
        <v>480</v>
      </c>
      <c r="Q102">
        <v>480</v>
      </c>
      <c r="R102">
        <v>400</v>
      </c>
      <c r="U102">
        <v>186640.47151277013</v>
      </c>
      <c r="V102">
        <v>186003.68324125229</v>
      </c>
      <c r="W102">
        <v>187116.56441717793</v>
      </c>
      <c r="X102">
        <v>186046.51162790699</v>
      </c>
      <c r="Y102">
        <v>184615.38461538462</v>
      </c>
      <c r="Z102">
        <v>183486.23853211009</v>
      </c>
    </row>
    <row r="103" spans="1:2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203</v>
      </c>
      <c r="F103">
        <v>199</v>
      </c>
      <c r="G103">
        <v>134</v>
      </c>
      <c r="H103">
        <v>161</v>
      </c>
      <c r="I103">
        <v>208</v>
      </c>
      <c r="J103">
        <v>187</v>
      </c>
      <c r="M103">
        <v>480</v>
      </c>
      <c r="N103">
        <v>470</v>
      </c>
      <c r="O103">
        <v>320</v>
      </c>
      <c r="P103">
        <v>380</v>
      </c>
      <c r="Q103">
        <v>490</v>
      </c>
      <c r="R103">
        <v>450</v>
      </c>
      <c r="U103">
        <v>236453.20197044333</v>
      </c>
      <c r="V103">
        <v>236180.90452261307</v>
      </c>
      <c r="W103">
        <v>238805.97014925373</v>
      </c>
      <c r="X103">
        <v>236024.84472049688</v>
      </c>
      <c r="Y103">
        <v>235576.92307692309</v>
      </c>
      <c r="Z103">
        <v>240641.71122994652</v>
      </c>
    </row>
    <row r="104" spans="1:2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213</v>
      </c>
      <c r="F104">
        <v>191</v>
      </c>
      <c r="G104">
        <v>148</v>
      </c>
      <c r="H104">
        <v>148</v>
      </c>
      <c r="I104">
        <v>153</v>
      </c>
      <c r="J104">
        <v>251</v>
      </c>
      <c r="M104">
        <v>370</v>
      </c>
      <c r="N104">
        <v>330</v>
      </c>
      <c r="O104">
        <v>270</v>
      </c>
      <c r="P104">
        <v>270</v>
      </c>
      <c r="Q104">
        <v>290</v>
      </c>
      <c r="R104">
        <v>480</v>
      </c>
      <c r="U104">
        <v>173708.92018779344</v>
      </c>
      <c r="V104">
        <v>172774.86910994764</v>
      </c>
      <c r="W104">
        <v>182432.43243243243</v>
      </c>
      <c r="X104">
        <v>182432.43243243243</v>
      </c>
      <c r="Y104">
        <v>189542.48366013073</v>
      </c>
      <c r="Z104">
        <v>191235.05976095618</v>
      </c>
    </row>
    <row r="105" spans="1:26" x14ac:dyDescent="0.3">
      <c r="E105">
        <v>0</v>
      </c>
      <c r="F105">
        <v>0</v>
      </c>
      <c r="G105">
        <v>0</v>
      </c>
      <c r="H105">
        <v>0</v>
      </c>
      <c r="I105">
        <v>0</v>
      </c>
      <c r="J105">
        <v>0</v>
      </c>
      <c r="M105">
        <v>0</v>
      </c>
      <c r="N105">
        <v>0</v>
      </c>
      <c r="O105">
        <v>0</v>
      </c>
      <c r="P105">
        <v>0</v>
      </c>
      <c r="Q105">
        <v>0</v>
      </c>
      <c r="R105">
        <v>0</v>
      </c>
    </row>
    <row r="106" spans="1:26" x14ac:dyDescent="0.3">
      <c r="E106">
        <v>0</v>
      </c>
      <c r="F106">
        <v>0</v>
      </c>
      <c r="G106">
        <v>0</v>
      </c>
      <c r="H106">
        <v>0</v>
      </c>
      <c r="I106">
        <v>0</v>
      </c>
      <c r="J106">
        <v>0</v>
      </c>
      <c r="M106">
        <v>0</v>
      </c>
      <c r="N106">
        <v>0</v>
      </c>
      <c r="O106">
        <v>0</v>
      </c>
      <c r="P106">
        <v>0</v>
      </c>
      <c r="Q106">
        <v>0</v>
      </c>
      <c r="R106">
        <v>0</v>
      </c>
    </row>
    <row r="107" spans="1:26" x14ac:dyDescent="0.3">
      <c r="E107">
        <v>0</v>
      </c>
      <c r="F107">
        <v>0</v>
      </c>
      <c r="G107">
        <v>0</v>
      </c>
      <c r="H107">
        <v>0</v>
      </c>
      <c r="I107">
        <v>0</v>
      </c>
      <c r="J107">
        <v>0</v>
      </c>
      <c r="M107">
        <v>0</v>
      </c>
      <c r="N107">
        <v>0</v>
      </c>
      <c r="O107">
        <v>0</v>
      </c>
      <c r="P107">
        <v>0</v>
      </c>
      <c r="Q107">
        <v>0</v>
      </c>
      <c r="R107">
        <v>0</v>
      </c>
    </row>
    <row r="108" spans="1:26" x14ac:dyDescent="0.3">
      <c r="A108" t="s">
        <v>1279</v>
      </c>
      <c r="E108">
        <v>0</v>
      </c>
      <c r="F108">
        <v>0</v>
      </c>
      <c r="G108">
        <v>0</v>
      </c>
      <c r="H108">
        <v>0</v>
      </c>
      <c r="I108">
        <v>0</v>
      </c>
      <c r="J108">
        <v>0</v>
      </c>
      <c r="M108">
        <v>0</v>
      </c>
      <c r="N108">
        <v>0</v>
      </c>
      <c r="O108">
        <v>0</v>
      </c>
      <c r="P108">
        <v>0</v>
      </c>
      <c r="Q108">
        <v>0</v>
      </c>
      <c r="R108">
        <v>0</v>
      </c>
    </row>
    <row r="109" spans="1:2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998</v>
      </c>
      <c r="F109">
        <v>932</v>
      </c>
      <c r="G109">
        <v>593</v>
      </c>
      <c r="H109">
        <v>459</v>
      </c>
      <c r="I109">
        <v>505</v>
      </c>
      <c r="J109">
        <v>414</v>
      </c>
      <c r="M109">
        <v>1760</v>
      </c>
      <c r="N109">
        <v>1640</v>
      </c>
      <c r="O109">
        <v>1040</v>
      </c>
      <c r="P109">
        <v>810</v>
      </c>
      <c r="Q109">
        <v>890</v>
      </c>
      <c r="R109">
        <v>730</v>
      </c>
      <c r="U109">
        <v>176352.70541082165</v>
      </c>
      <c r="V109">
        <v>175965.66523605149</v>
      </c>
      <c r="W109">
        <v>175379.42664418212</v>
      </c>
      <c r="X109">
        <v>176470.5882352941</v>
      </c>
      <c r="Y109">
        <v>176237.62376237626</v>
      </c>
      <c r="Z109">
        <v>176328.50241545896</v>
      </c>
    </row>
    <row r="110" spans="1:2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924</v>
      </c>
      <c r="F110">
        <v>807</v>
      </c>
      <c r="G110">
        <v>586</v>
      </c>
      <c r="H110">
        <v>493</v>
      </c>
      <c r="I110">
        <v>482</v>
      </c>
      <c r="J110">
        <v>430</v>
      </c>
      <c r="M110">
        <v>1080</v>
      </c>
      <c r="N110">
        <v>940</v>
      </c>
      <c r="O110">
        <v>680</v>
      </c>
      <c r="P110">
        <v>580</v>
      </c>
      <c r="Q110">
        <v>560</v>
      </c>
      <c r="R110">
        <v>500</v>
      </c>
      <c r="U110">
        <v>116883.11688311689</v>
      </c>
      <c r="V110">
        <v>116480.7930607187</v>
      </c>
      <c r="W110">
        <v>116040.95563139932</v>
      </c>
      <c r="X110">
        <v>117647.0588235294</v>
      </c>
      <c r="Y110">
        <v>116182.57261410789</v>
      </c>
      <c r="Z110">
        <v>116279.06976744186</v>
      </c>
    </row>
    <row r="111" spans="1:2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656</v>
      </c>
      <c r="F111">
        <v>597</v>
      </c>
      <c r="G111">
        <v>368</v>
      </c>
      <c r="H111">
        <v>308</v>
      </c>
      <c r="I111">
        <v>341</v>
      </c>
      <c r="J111">
        <v>289</v>
      </c>
      <c r="M111">
        <v>2510</v>
      </c>
      <c r="N111">
        <v>2300</v>
      </c>
      <c r="O111">
        <v>1420</v>
      </c>
      <c r="P111">
        <v>1200</v>
      </c>
      <c r="Q111">
        <v>1340</v>
      </c>
      <c r="R111">
        <v>1130</v>
      </c>
      <c r="U111">
        <v>382621.95121951221</v>
      </c>
      <c r="V111">
        <v>385259.63149078732</v>
      </c>
      <c r="W111">
        <v>385869.5652173913</v>
      </c>
      <c r="X111">
        <v>389610.38961038965</v>
      </c>
      <c r="Y111">
        <v>392961.87683284457</v>
      </c>
      <c r="Z111">
        <v>391003.46020761243</v>
      </c>
    </row>
    <row r="112" spans="1:2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1026</v>
      </c>
      <c r="F112">
        <v>1143</v>
      </c>
      <c r="G112">
        <v>690</v>
      </c>
      <c r="H112">
        <v>517</v>
      </c>
      <c r="I112">
        <v>524</v>
      </c>
      <c r="J112">
        <v>468</v>
      </c>
      <c r="M112">
        <v>1470</v>
      </c>
      <c r="N112">
        <v>1640</v>
      </c>
      <c r="O112">
        <v>1000</v>
      </c>
      <c r="P112">
        <v>750</v>
      </c>
      <c r="Q112">
        <v>770</v>
      </c>
      <c r="R112">
        <v>680</v>
      </c>
      <c r="U112">
        <v>143274.85380116958</v>
      </c>
      <c r="V112">
        <v>143482.06474190726</v>
      </c>
      <c r="W112">
        <v>144927.53623188406</v>
      </c>
      <c r="X112">
        <v>145067.69825918763</v>
      </c>
      <c r="Y112">
        <v>146946.56488549619</v>
      </c>
      <c r="Z112">
        <v>145299.14529914528</v>
      </c>
    </row>
    <row r="113" spans="1:2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1034</v>
      </c>
      <c r="F113">
        <v>1028</v>
      </c>
      <c r="G113">
        <v>684</v>
      </c>
      <c r="H113">
        <v>584</v>
      </c>
      <c r="I113">
        <v>548</v>
      </c>
      <c r="J113">
        <v>455</v>
      </c>
      <c r="M113">
        <v>1400</v>
      </c>
      <c r="N113">
        <v>1400</v>
      </c>
      <c r="O113">
        <v>940</v>
      </c>
      <c r="P113">
        <v>800</v>
      </c>
      <c r="Q113">
        <v>760</v>
      </c>
      <c r="R113">
        <v>630</v>
      </c>
      <c r="U113">
        <v>135396.51837524178</v>
      </c>
      <c r="V113">
        <v>136186.77042801559</v>
      </c>
      <c r="W113">
        <v>137426.90058479534</v>
      </c>
      <c r="X113">
        <v>136986.30136986301</v>
      </c>
      <c r="Y113">
        <v>138686.13138686132</v>
      </c>
      <c r="Z113">
        <v>138461.53846153847</v>
      </c>
    </row>
    <row r="114" spans="1:2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897</v>
      </c>
      <c r="F114">
        <v>839</v>
      </c>
      <c r="G114">
        <v>575</v>
      </c>
      <c r="H114">
        <v>443</v>
      </c>
      <c r="I114">
        <v>537</v>
      </c>
      <c r="J114">
        <v>427</v>
      </c>
      <c r="M114">
        <v>1460</v>
      </c>
      <c r="N114">
        <v>1380</v>
      </c>
      <c r="O114">
        <v>960</v>
      </c>
      <c r="P114">
        <v>750</v>
      </c>
      <c r="Q114">
        <v>930</v>
      </c>
      <c r="R114">
        <v>740</v>
      </c>
      <c r="U114">
        <v>162764.77146042362</v>
      </c>
      <c r="V114">
        <v>164481.52562574495</v>
      </c>
      <c r="W114">
        <v>166956.52173913043</v>
      </c>
      <c r="X114">
        <v>169300.22573363432</v>
      </c>
      <c r="Y114">
        <v>173184.35754189946</v>
      </c>
      <c r="Z114">
        <v>173302.10772833723</v>
      </c>
    </row>
    <row r="115" spans="1:2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941</v>
      </c>
      <c r="F115">
        <v>844</v>
      </c>
      <c r="G115">
        <v>609</v>
      </c>
      <c r="H115">
        <v>488</v>
      </c>
      <c r="I115">
        <v>460</v>
      </c>
      <c r="J115">
        <v>446</v>
      </c>
      <c r="M115">
        <v>1670</v>
      </c>
      <c r="N115">
        <v>1500</v>
      </c>
      <c r="O115">
        <v>1080</v>
      </c>
      <c r="P115">
        <v>870</v>
      </c>
      <c r="Q115">
        <v>820</v>
      </c>
      <c r="R115">
        <v>790</v>
      </c>
      <c r="U115">
        <v>177470.77577045697</v>
      </c>
      <c r="V115">
        <v>177725.11848341234</v>
      </c>
      <c r="W115">
        <v>177339.90147783252</v>
      </c>
      <c r="X115">
        <v>178278.68852459016</v>
      </c>
      <c r="Y115">
        <v>178260.86956521741</v>
      </c>
      <c r="Z115">
        <v>177130.04484304931</v>
      </c>
    </row>
    <row r="116" spans="1:2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1033</v>
      </c>
      <c r="F116">
        <v>997</v>
      </c>
      <c r="G116">
        <v>700</v>
      </c>
      <c r="H116">
        <v>551</v>
      </c>
      <c r="I116">
        <v>601</v>
      </c>
      <c r="J116">
        <v>475</v>
      </c>
      <c r="M116">
        <v>1450</v>
      </c>
      <c r="N116">
        <v>1400</v>
      </c>
      <c r="O116">
        <v>980</v>
      </c>
      <c r="P116">
        <v>780</v>
      </c>
      <c r="Q116">
        <v>850</v>
      </c>
      <c r="R116">
        <v>670</v>
      </c>
      <c r="U116">
        <v>140367.86060019361</v>
      </c>
      <c r="V116">
        <v>140421.26379137413</v>
      </c>
      <c r="W116">
        <v>140000</v>
      </c>
      <c r="X116">
        <v>141560.79854809438</v>
      </c>
      <c r="Y116">
        <v>141430.94841930116</v>
      </c>
      <c r="Z116">
        <v>141052.63157894736</v>
      </c>
    </row>
    <row r="117" spans="1:2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776</v>
      </c>
      <c r="F117">
        <v>708</v>
      </c>
      <c r="G117">
        <v>460</v>
      </c>
      <c r="H117">
        <v>375</v>
      </c>
      <c r="I117">
        <v>440</v>
      </c>
      <c r="J117">
        <v>400</v>
      </c>
      <c r="M117">
        <v>1120</v>
      </c>
      <c r="N117">
        <v>1030</v>
      </c>
      <c r="O117">
        <v>670</v>
      </c>
      <c r="P117">
        <v>550</v>
      </c>
      <c r="Q117">
        <v>640</v>
      </c>
      <c r="R117">
        <v>580</v>
      </c>
      <c r="U117">
        <v>144329.89690721649</v>
      </c>
      <c r="V117">
        <v>145480.22598870055</v>
      </c>
      <c r="W117">
        <v>145652.17391304349</v>
      </c>
      <c r="X117">
        <v>146666.66666666669</v>
      </c>
      <c r="Y117">
        <v>145454.54545454544</v>
      </c>
      <c r="Z117">
        <v>145000</v>
      </c>
    </row>
    <row r="118" spans="1:2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1166</v>
      </c>
      <c r="F118">
        <v>1182</v>
      </c>
      <c r="G118">
        <v>776</v>
      </c>
      <c r="H118">
        <v>531</v>
      </c>
      <c r="I118">
        <v>559</v>
      </c>
      <c r="J118">
        <v>518</v>
      </c>
      <c r="M118">
        <v>2360</v>
      </c>
      <c r="N118">
        <v>2400</v>
      </c>
      <c r="O118">
        <v>1580</v>
      </c>
      <c r="P118">
        <v>1080</v>
      </c>
      <c r="Q118">
        <v>1150</v>
      </c>
      <c r="R118">
        <v>1060</v>
      </c>
      <c r="U118">
        <v>202401.37221269295</v>
      </c>
      <c r="V118">
        <v>203045.6852791878</v>
      </c>
      <c r="W118">
        <v>203608.2474226804</v>
      </c>
      <c r="X118">
        <v>203389.83050847458</v>
      </c>
      <c r="Y118">
        <v>205724.50805008944</v>
      </c>
      <c r="Z118">
        <v>204633.20463320464</v>
      </c>
    </row>
    <row r="119" spans="1:26" x14ac:dyDescent="0.3">
      <c r="E119">
        <v>0</v>
      </c>
      <c r="F119">
        <v>0</v>
      </c>
      <c r="G119">
        <v>0</v>
      </c>
      <c r="H119">
        <v>0</v>
      </c>
      <c r="I119">
        <v>0</v>
      </c>
      <c r="J119">
        <v>0</v>
      </c>
      <c r="M119">
        <v>0</v>
      </c>
      <c r="N119">
        <v>0</v>
      </c>
      <c r="O119">
        <v>0</v>
      </c>
      <c r="P119">
        <v>0</v>
      </c>
      <c r="Q119">
        <v>0</v>
      </c>
      <c r="R119">
        <v>0</v>
      </c>
    </row>
    <row r="120" spans="1:26" x14ac:dyDescent="0.3">
      <c r="A120" t="s">
        <v>1280</v>
      </c>
      <c r="E120">
        <v>0</v>
      </c>
      <c r="F120">
        <v>0</v>
      </c>
      <c r="G120">
        <v>0</v>
      </c>
      <c r="H120">
        <v>0</v>
      </c>
      <c r="I120">
        <v>0</v>
      </c>
      <c r="J120">
        <v>0</v>
      </c>
      <c r="M120">
        <v>0</v>
      </c>
      <c r="N120">
        <v>0</v>
      </c>
      <c r="O120">
        <v>0</v>
      </c>
      <c r="P120">
        <v>0</v>
      </c>
      <c r="Q120">
        <v>0</v>
      </c>
      <c r="R120">
        <v>0</v>
      </c>
    </row>
    <row r="121" spans="1:2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1189</v>
      </c>
      <c r="F121">
        <v>1336</v>
      </c>
      <c r="G121">
        <v>769</v>
      </c>
      <c r="H121">
        <v>603</v>
      </c>
      <c r="I121">
        <v>588</v>
      </c>
      <c r="J121">
        <v>509</v>
      </c>
      <c r="M121">
        <v>1120</v>
      </c>
      <c r="N121">
        <v>1250</v>
      </c>
      <c r="O121">
        <v>720</v>
      </c>
      <c r="P121">
        <v>570</v>
      </c>
      <c r="Q121">
        <v>560</v>
      </c>
      <c r="R121">
        <v>480</v>
      </c>
      <c r="U121">
        <v>94196.804037005888</v>
      </c>
      <c r="V121">
        <v>93562.874251497007</v>
      </c>
      <c r="W121">
        <v>93628.08842652796</v>
      </c>
      <c r="X121">
        <v>94527.363184079601</v>
      </c>
      <c r="Y121">
        <v>95238.095238095237</v>
      </c>
      <c r="Z121">
        <v>94302.554027504913</v>
      </c>
    </row>
    <row r="122" spans="1:2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789</v>
      </c>
      <c r="F122">
        <v>816</v>
      </c>
      <c r="G122">
        <v>498</v>
      </c>
      <c r="H122">
        <v>362</v>
      </c>
      <c r="I122">
        <v>378</v>
      </c>
      <c r="J122">
        <v>369</v>
      </c>
      <c r="M122">
        <v>2640</v>
      </c>
      <c r="N122">
        <v>2740</v>
      </c>
      <c r="O122">
        <v>1680</v>
      </c>
      <c r="P122">
        <v>1220</v>
      </c>
      <c r="Q122">
        <v>1280</v>
      </c>
      <c r="R122">
        <v>1250</v>
      </c>
      <c r="U122">
        <v>334600.7604562738</v>
      </c>
      <c r="V122">
        <v>335784.31372549018</v>
      </c>
      <c r="W122">
        <v>337349.39759036142</v>
      </c>
      <c r="X122">
        <v>337016.57458563539</v>
      </c>
      <c r="Y122">
        <v>338624.33862433862</v>
      </c>
      <c r="Z122">
        <v>338753.3875338753</v>
      </c>
    </row>
    <row r="123" spans="1:2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974</v>
      </c>
      <c r="F123">
        <v>1088</v>
      </c>
      <c r="G123">
        <v>677</v>
      </c>
      <c r="H123">
        <v>488</v>
      </c>
      <c r="I123">
        <v>451</v>
      </c>
      <c r="J123">
        <v>496</v>
      </c>
      <c r="M123">
        <v>1610</v>
      </c>
      <c r="N123">
        <v>1780</v>
      </c>
      <c r="O123">
        <v>1110</v>
      </c>
      <c r="P123">
        <v>800</v>
      </c>
      <c r="Q123">
        <v>730</v>
      </c>
      <c r="R123">
        <v>800</v>
      </c>
      <c r="U123">
        <v>165297.7412731006</v>
      </c>
      <c r="V123">
        <v>163602.94117647057</v>
      </c>
      <c r="W123">
        <v>163958.6410635155</v>
      </c>
      <c r="X123">
        <v>163934.42622950822</v>
      </c>
      <c r="Y123">
        <v>161862.52771618625</v>
      </c>
      <c r="Z123">
        <v>161290.32258064515</v>
      </c>
    </row>
    <row r="124" spans="1:2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1181</v>
      </c>
      <c r="F124">
        <v>1223</v>
      </c>
      <c r="G124">
        <v>732</v>
      </c>
      <c r="H124">
        <v>559</v>
      </c>
      <c r="I124">
        <v>567</v>
      </c>
      <c r="J124">
        <v>462</v>
      </c>
      <c r="M124">
        <v>1300</v>
      </c>
      <c r="N124">
        <v>1350</v>
      </c>
      <c r="O124">
        <v>810</v>
      </c>
      <c r="P124">
        <v>620</v>
      </c>
      <c r="Q124">
        <v>630</v>
      </c>
      <c r="R124">
        <v>510</v>
      </c>
      <c r="U124">
        <v>110076.20660457241</v>
      </c>
      <c r="V124">
        <v>110384.30089942765</v>
      </c>
      <c r="W124">
        <v>110655.73770491804</v>
      </c>
      <c r="X124">
        <v>110912.343470483</v>
      </c>
      <c r="Y124">
        <v>111111.11111111112</v>
      </c>
      <c r="Z124">
        <v>110389.61038961039</v>
      </c>
    </row>
    <row r="125" spans="1:2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1100</v>
      </c>
      <c r="F125">
        <v>1110</v>
      </c>
      <c r="G125">
        <v>670</v>
      </c>
      <c r="H125">
        <v>542</v>
      </c>
      <c r="I125">
        <v>555</v>
      </c>
      <c r="J125">
        <v>398</v>
      </c>
      <c r="M125">
        <v>2140</v>
      </c>
      <c r="N125">
        <v>2150</v>
      </c>
      <c r="O125">
        <v>1290</v>
      </c>
      <c r="P125">
        <v>1050</v>
      </c>
      <c r="Q125">
        <v>1070</v>
      </c>
      <c r="R125">
        <v>770</v>
      </c>
      <c r="U125">
        <v>194545.45454545456</v>
      </c>
      <c r="V125">
        <v>193693.6936936937</v>
      </c>
      <c r="W125">
        <v>192537.31343283583</v>
      </c>
      <c r="X125">
        <v>193726.93726937269</v>
      </c>
      <c r="Y125">
        <v>192792.79279279278</v>
      </c>
      <c r="Z125">
        <v>193467.33668341709</v>
      </c>
    </row>
    <row r="126" spans="1:26" x14ac:dyDescent="0.3">
      <c r="E126">
        <v>0</v>
      </c>
      <c r="F126">
        <v>0</v>
      </c>
      <c r="G126">
        <v>0</v>
      </c>
      <c r="H126">
        <v>0</v>
      </c>
      <c r="I126">
        <v>0</v>
      </c>
      <c r="J126">
        <v>0</v>
      </c>
      <c r="M126">
        <v>0</v>
      </c>
      <c r="N126">
        <v>0</v>
      </c>
      <c r="O126">
        <v>0</v>
      </c>
      <c r="P126">
        <v>0</v>
      </c>
      <c r="Q126">
        <v>0</v>
      </c>
      <c r="R126">
        <v>0</v>
      </c>
    </row>
    <row r="127" spans="1:26" x14ac:dyDescent="0.3">
      <c r="A127" t="s">
        <v>1281</v>
      </c>
      <c r="E127">
        <v>0</v>
      </c>
      <c r="F127">
        <v>0</v>
      </c>
      <c r="G127">
        <v>0</v>
      </c>
      <c r="H127">
        <v>0</v>
      </c>
      <c r="I127">
        <v>0</v>
      </c>
      <c r="J127">
        <v>0</v>
      </c>
      <c r="M127">
        <v>0</v>
      </c>
      <c r="N127">
        <v>0</v>
      </c>
      <c r="O127">
        <v>0</v>
      </c>
      <c r="P127">
        <v>0</v>
      </c>
      <c r="Q127">
        <v>0</v>
      </c>
      <c r="R127">
        <v>0</v>
      </c>
    </row>
    <row r="128" spans="1:2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1261</v>
      </c>
      <c r="F128">
        <v>1113</v>
      </c>
      <c r="G128">
        <v>655</v>
      </c>
      <c r="H128">
        <v>546</v>
      </c>
      <c r="I128">
        <v>507</v>
      </c>
      <c r="J128">
        <v>447</v>
      </c>
      <c r="M128">
        <v>1910</v>
      </c>
      <c r="N128">
        <v>1690</v>
      </c>
      <c r="O128">
        <v>1000</v>
      </c>
      <c r="P128">
        <v>830</v>
      </c>
      <c r="Q128">
        <v>780</v>
      </c>
      <c r="R128">
        <v>680</v>
      </c>
      <c r="U128">
        <v>151467.08961141951</v>
      </c>
      <c r="V128">
        <v>151841.8688230009</v>
      </c>
      <c r="W128">
        <v>152671.75572519083</v>
      </c>
      <c r="X128">
        <v>152014.65201465203</v>
      </c>
      <c r="Y128">
        <v>153846.15384615384</v>
      </c>
      <c r="Z128">
        <v>152125.27964205816</v>
      </c>
    </row>
    <row r="129" spans="1:2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1216</v>
      </c>
      <c r="F129">
        <v>1065</v>
      </c>
      <c r="G129">
        <v>667</v>
      </c>
      <c r="H129">
        <v>515</v>
      </c>
      <c r="I129">
        <v>535</v>
      </c>
      <c r="J129">
        <v>425</v>
      </c>
      <c r="M129">
        <v>2330</v>
      </c>
      <c r="N129">
        <v>2040</v>
      </c>
      <c r="O129">
        <v>1280</v>
      </c>
      <c r="P129">
        <v>990</v>
      </c>
      <c r="Q129">
        <v>1030</v>
      </c>
      <c r="R129">
        <v>820</v>
      </c>
      <c r="U129">
        <v>191611.84210526315</v>
      </c>
      <c r="V129">
        <v>191549.29577464788</v>
      </c>
      <c r="W129">
        <v>191904.04797601199</v>
      </c>
      <c r="X129">
        <v>192233.00970873787</v>
      </c>
      <c r="Y129">
        <v>192523.36448598132</v>
      </c>
      <c r="Z129">
        <v>192941.17647058822</v>
      </c>
    </row>
    <row r="130" spans="1:2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1102</v>
      </c>
      <c r="F130">
        <v>1018</v>
      </c>
      <c r="G130">
        <v>660</v>
      </c>
      <c r="H130">
        <v>472</v>
      </c>
      <c r="I130">
        <v>554</v>
      </c>
      <c r="J130">
        <v>426</v>
      </c>
      <c r="M130">
        <v>1780</v>
      </c>
      <c r="N130">
        <v>1640</v>
      </c>
      <c r="O130">
        <v>1070</v>
      </c>
      <c r="P130">
        <v>760</v>
      </c>
      <c r="Q130">
        <v>890</v>
      </c>
      <c r="R130">
        <v>690</v>
      </c>
      <c r="U130">
        <v>161524.50090744102</v>
      </c>
      <c r="V130">
        <v>161100.19646365423</v>
      </c>
      <c r="W130">
        <v>162121.21212121213</v>
      </c>
      <c r="X130">
        <v>161016.94915254237</v>
      </c>
      <c r="Y130">
        <v>160649.81949458484</v>
      </c>
      <c r="Z130">
        <v>161971.8309859155</v>
      </c>
    </row>
    <row r="131" spans="1:2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769</v>
      </c>
      <c r="F131">
        <v>729</v>
      </c>
      <c r="G131">
        <v>487</v>
      </c>
      <c r="H131">
        <v>342</v>
      </c>
      <c r="I131">
        <v>378</v>
      </c>
      <c r="J131">
        <v>328</v>
      </c>
      <c r="M131">
        <v>2900</v>
      </c>
      <c r="N131">
        <v>2770</v>
      </c>
      <c r="O131">
        <v>1870</v>
      </c>
      <c r="P131">
        <v>1320</v>
      </c>
      <c r="Q131">
        <v>1470</v>
      </c>
      <c r="R131">
        <v>1270</v>
      </c>
      <c r="U131">
        <v>377113.13394018204</v>
      </c>
      <c r="V131">
        <v>379972.56515775039</v>
      </c>
      <c r="W131">
        <v>383983.57289527718</v>
      </c>
      <c r="X131">
        <v>385964.91228070174</v>
      </c>
      <c r="Y131">
        <v>388888.88888888888</v>
      </c>
      <c r="Z131">
        <v>387195.12195121951</v>
      </c>
    </row>
    <row r="132" spans="1:26" x14ac:dyDescent="0.3">
      <c r="E132">
        <v>0</v>
      </c>
      <c r="F132">
        <v>0</v>
      </c>
      <c r="G132">
        <v>0</v>
      </c>
      <c r="H132">
        <v>0</v>
      </c>
      <c r="I132">
        <v>0</v>
      </c>
      <c r="J132">
        <v>0</v>
      </c>
      <c r="M132">
        <v>0</v>
      </c>
      <c r="N132">
        <v>0</v>
      </c>
      <c r="O132">
        <v>0</v>
      </c>
      <c r="P132">
        <v>0</v>
      </c>
      <c r="Q132">
        <v>0</v>
      </c>
      <c r="R132">
        <v>0</v>
      </c>
    </row>
    <row r="133" spans="1:26" x14ac:dyDescent="0.3">
      <c r="A133" t="s">
        <v>1278</v>
      </c>
      <c r="E133">
        <v>0</v>
      </c>
      <c r="F133">
        <v>0</v>
      </c>
      <c r="G133">
        <v>0</v>
      </c>
      <c r="H133">
        <v>0</v>
      </c>
      <c r="I133">
        <v>0</v>
      </c>
      <c r="J133">
        <v>0</v>
      </c>
      <c r="M133">
        <v>0</v>
      </c>
      <c r="N133">
        <v>0</v>
      </c>
      <c r="O133">
        <v>0</v>
      </c>
      <c r="P133">
        <v>0</v>
      </c>
      <c r="Q133">
        <v>0</v>
      </c>
      <c r="R133">
        <v>0</v>
      </c>
    </row>
    <row r="134" spans="1:2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1227</v>
      </c>
      <c r="F134">
        <v>1083</v>
      </c>
      <c r="G134">
        <v>734</v>
      </c>
      <c r="H134">
        <v>535</v>
      </c>
      <c r="I134">
        <v>541</v>
      </c>
      <c r="J134">
        <v>489</v>
      </c>
      <c r="M134">
        <v>1580</v>
      </c>
      <c r="N134">
        <v>1390</v>
      </c>
      <c r="O134">
        <v>940</v>
      </c>
      <c r="P134">
        <v>680</v>
      </c>
      <c r="Q134">
        <v>690</v>
      </c>
      <c r="R134">
        <v>620</v>
      </c>
      <c r="U134">
        <v>128769.35615321924</v>
      </c>
      <c r="V134">
        <v>128347.18374884581</v>
      </c>
      <c r="W134">
        <v>128065.39509536784</v>
      </c>
      <c r="X134">
        <v>127102.80373831776</v>
      </c>
      <c r="Y134">
        <v>127541.58964879853</v>
      </c>
      <c r="Z134">
        <v>126789.36605316972</v>
      </c>
    </row>
    <row r="135" spans="1:2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800</v>
      </c>
      <c r="F135">
        <v>740</v>
      </c>
      <c r="G135">
        <v>439</v>
      </c>
      <c r="H135">
        <v>361</v>
      </c>
      <c r="I135">
        <v>323</v>
      </c>
      <c r="J135">
        <v>299</v>
      </c>
      <c r="M135">
        <v>1600</v>
      </c>
      <c r="N135">
        <v>1490</v>
      </c>
      <c r="O135">
        <v>900</v>
      </c>
      <c r="P135">
        <v>750</v>
      </c>
      <c r="Q135">
        <v>680</v>
      </c>
      <c r="R135">
        <v>630</v>
      </c>
      <c r="U135">
        <v>200000</v>
      </c>
      <c r="V135">
        <v>201351.35135135133</v>
      </c>
      <c r="W135">
        <v>205011.38952164011</v>
      </c>
      <c r="X135">
        <v>207756.23268698063</v>
      </c>
      <c r="Y135">
        <v>210526.31578947371</v>
      </c>
      <c r="Z135">
        <v>210702.34113712373</v>
      </c>
    </row>
    <row r="136" spans="1:2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1162</v>
      </c>
      <c r="F136">
        <v>918</v>
      </c>
      <c r="G136">
        <v>651</v>
      </c>
      <c r="H136">
        <v>563</v>
      </c>
      <c r="I136">
        <v>492</v>
      </c>
      <c r="J136">
        <v>492</v>
      </c>
      <c r="M136">
        <v>1480</v>
      </c>
      <c r="N136">
        <v>1170</v>
      </c>
      <c r="O136">
        <v>830</v>
      </c>
      <c r="P136">
        <v>720</v>
      </c>
      <c r="Q136">
        <v>630</v>
      </c>
      <c r="R136">
        <v>630</v>
      </c>
      <c r="U136">
        <v>127366.60929432014</v>
      </c>
      <c r="V136">
        <v>127450.98039215685</v>
      </c>
      <c r="W136">
        <v>127496.15975422427</v>
      </c>
      <c r="X136">
        <v>127886.32326820605</v>
      </c>
      <c r="Y136">
        <v>128048.78048780488</v>
      </c>
      <c r="Z136">
        <v>128048.78048780488</v>
      </c>
    </row>
    <row r="137" spans="1:2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1465</v>
      </c>
      <c r="F137">
        <v>1343</v>
      </c>
      <c r="G137">
        <v>864</v>
      </c>
      <c r="H137">
        <v>593</v>
      </c>
      <c r="I137">
        <v>581</v>
      </c>
      <c r="J137">
        <v>479</v>
      </c>
      <c r="M137">
        <v>1370</v>
      </c>
      <c r="N137">
        <v>1250</v>
      </c>
      <c r="O137">
        <v>810</v>
      </c>
      <c r="P137">
        <v>550</v>
      </c>
      <c r="Q137">
        <v>540</v>
      </c>
      <c r="R137">
        <v>450</v>
      </c>
      <c r="U137">
        <v>93515.35836177475</v>
      </c>
      <c r="V137">
        <v>93075.204765450486</v>
      </c>
      <c r="W137">
        <v>93750</v>
      </c>
      <c r="X137">
        <v>92748.735244519383</v>
      </c>
      <c r="Y137">
        <v>92943.201376936311</v>
      </c>
      <c r="Z137">
        <v>93945.720250521917</v>
      </c>
    </row>
    <row r="138" spans="1:2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1555</v>
      </c>
      <c r="F138">
        <v>1336</v>
      </c>
      <c r="G138">
        <v>854</v>
      </c>
      <c r="H138">
        <v>631</v>
      </c>
      <c r="I138">
        <v>574</v>
      </c>
      <c r="J138">
        <v>475</v>
      </c>
      <c r="M138">
        <v>2750</v>
      </c>
      <c r="N138">
        <v>2340</v>
      </c>
      <c r="O138">
        <v>1490</v>
      </c>
      <c r="P138">
        <v>1100</v>
      </c>
      <c r="Q138">
        <v>1000</v>
      </c>
      <c r="R138">
        <v>820</v>
      </c>
      <c r="U138">
        <v>176848.87459807075</v>
      </c>
      <c r="V138">
        <v>175149.70059880239</v>
      </c>
      <c r="W138">
        <v>174473.06791569086</v>
      </c>
      <c r="X138">
        <v>174326.46592709984</v>
      </c>
      <c r="Y138">
        <v>174216.02787456446</v>
      </c>
      <c r="Z138">
        <v>172631.57894736843</v>
      </c>
    </row>
    <row r="139" spans="1:26" x14ac:dyDescent="0.3">
      <c r="E139">
        <v>0</v>
      </c>
      <c r="F139">
        <v>0</v>
      </c>
      <c r="G139">
        <v>0</v>
      </c>
      <c r="H139">
        <v>0</v>
      </c>
      <c r="I139">
        <v>0</v>
      </c>
      <c r="J139">
        <v>0</v>
      </c>
      <c r="M139">
        <v>0</v>
      </c>
      <c r="N139">
        <v>0</v>
      </c>
      <c r="O139">
        <v>0</v>
      </c>
      <c r="P139">
        <v>0</v>
      </c>
      <c r="Q139">
        <v>0</v>
      </c>
      <c r="R139">
        <v>0</v>
      </c>
    </row>
    <row r="140" spans="1:26" x14ac:dyDescent="0.3">
      <c r="A140" t="s">
        <v>1283</v>
      </c>
      <c r="E140">
        <v>0</v>
      </c>
      <c r="F140">
        <v>0</v>
      </c>
      <c r="G140">
        <v>0</v>
      </c>
      <c r="H140">
        <v>0</v>
      </c>
      <c r="I140">
        <v>0</v>
      </c>
      <c r="J140">
        <v>0</v>
      </c>
      <c r="M140">
        <v>0</v>
      </c>
      <c r="N140">
        <v>0</v>
      </c>
      <c r="O140">
        <v>0</v>
      </c>
      <c r="P140">
        <v>0</v>
      </c>
      <c r="Q140">
        <v>0</v>
      </c>
      <c r="R140">
        <v>0</v>
      </c>
    </row>
    <row r="141" spans="1:2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781</v>
      </c>
      <c r="F141">
        <v>827</v>
      </c>
      <c r="G141">
        <v>463</v>
      </c>
      <c r="H141">
        <v>365</v>
      </c>
      <c r="I141">
        <v>350</v>
      </c>
      <c r="J141">
        <v>298</v>
      </c>
      <c r="M141">
        <v>5660</v>
      </c>
      <c r="N141">
        <v>6050</v>
      </c>
      <c r="O141">
        <v>3390</v>
      </c>
      <c r="P141">
        <v>2680</v>
      </c>
      <c r="Q141">
        <v>2570</v>
      </c>
      <c r="R141">
        <v>2190</v>
      </c>
      <c r="U141">
        <v>724711.90781049931</v>
      </c>
      <c r="V141">
        <v>731559.85489721887</v>
      </c>
      <c r="W141">
        <v>732181.42548596114</v>
      </c>
      <c r="X141">
        <v>734246.57534246577</v>
      </c>
      <c r="Y141">
        <v>734285.71428571432</v>
      </c>
      <c r="Z141">
        <v>734899.32885906042</v>
      </c>
    </row>
    <row r="142" spans="1:2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711</v>
      </c>
      <c r="F142">
        <v>755</v>
      </c>
      <c r="G142">
        <v>519</v>
      </c>
      <c r="H142">
        <v>397</v>
      </c>
      <c r="I142">
        <v>422</v>
      </c>
      <c r="J142">
        <v>341</v>
      </c>
      <c r="M142">
        <v>1670</v>
      </c>
      <c r="N142">
        <v>1820</v>
      </c>
      <c r="O142">
        <v>1270</v>
      </c>
      <c r="P142">
        <v>990</v>
      </c>
      <c r="Q142">
        <v>1080</v>
      </c>
      <c r="R142">
        <v>870</v>
      </c>
      <c r="U142">
        <v>234880.45007032348</v>
      </c>
      <c r="V142">
        <v>241059.60264900661</v>
      </c>
      <c r="W142">
        <v>244701.34874759152</v>
      </c>
      <c r="X142">
        <v>249370.27707808567</v>
      </c>
      <c r="Y142">
        <v>255924.17061611376</v>
      </c>
      <c r="Z142">
        <v>255131.96480938417</v>
      </c>
    </row>
    <row r="143" spans="1:2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1046</v>
      </c>
      <c r="F143">
        <v>1083</v>
      </c>
      <c r="G143">
        <v>749</v>
      </c>
      <c r="H143">
        <v>556</v>
      </c>
      <c r="I143">
        <v>625</v>
      </c>
      <c r="J143">
        <v>502</v>
      </c>
      <c r="M143">
        <v>2020</v>
      </c>
      <c r="N143">
        <v>2090</v>
      </c>
      <c r="O143">
        <v>1450</v>
      </c>
      <c r="P143">
        <v>1080</v>
      </c>
      <c r="Q143">
        <v>1220</v>
      </c>
      <c r="R143">
        <v>980</v>
      </c>
      <c r="U143">
        <v>193116.63479923518</v>
      </c>
      <c r="V143">
        <v>192982.4561403509</v>
      </c>
      <c r="W143">
        <v>193591.45527369826</v>
      </c>
      <c r="X143">
        <v>194244.60431654676</v>
      </c>
      <c r="Y143">
        <v>195200</v>
      </c>
      <c r="Z143">
        <v>195219.12350597608</v>
      </c>
    </row>
    <row r="144" spans="1:2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1006</v>
      </c>
      <c r="F144">
        <v>1137</v>
      </c>
      <c r="G144">
        <v>656</v>
      </c>
      <c r="H144">
        <v>527</v>
      </c>
      <c r="I144">
        <v>529</v>
      </c>
      <c r="J144">
        <v>392</v>
      </c>
      <c r="M144">
        <v>2030</v>
      </c>
      <c r="N144">
        <v>2310</v>
      </c>
      <c r="O144">
        <v>1340</v>
      </c>
      <c r="P144">
        <v>1080</v>
      </c>
      <c r="Q144">
        <v>1080</v>
      </c>
      <c r="R144">
        <v>800</v>
      </c>
      <c r="U144">
        <v>201789.26441351889</v>
      </c>
      <c r="V144">
        <v>203166.22691292877</v>
      </c>
      <c r="W144">
        <v>204268.29268292684</v>
      </c>
      <c r="X144">
        <v>204933.58633776091</v>
      </c>
      <c r="Y144">
        <v>204158.7901701323</v>
      </c>
      <c r="Z144">
        <v>204081.63265306124</v>
      </c>
    </row>
    <row r="145" spans="1:2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859</v>
      </c>
      <c r="F145">
        <v>806</v>
      </c>
      <c r="G145">
        <v>554</v>
      </c>
      <c r="H145">
        <v>428</v>
      </c>
      <c r="I145">
        <v>486</v>
      </c>
      <c r="J145">
        <v>445</v>
      </c>
      <c r="M145">
        <v>1090</v>
      </c>
      <c r="N145">
        <v>1030</v>
      </c>
      <c r="O145">
        <v>710</v>
      </c>
      <c r="P145">
        <v>550</v>
      </c>
      <c r="Q145">
        <v>630</v>
      </c>
      <c r="R145">
        <v>580</v>
      </c>
      <c r="U145">
        <v>126891.73457508731</v>
      </c>
      <c r="V145">
        <v>127791.56327543425</v>
      </c>
      <c r="W145">
        <v>128158.84476534296</v>
      </c>
      <c r="X145">
        <v>128504.67289719626</v>
      </c>
      <c r="Y145">
        <v>129629.62962962964</v>
      </c>
      <c r="Z145">
        <v>130337.0786516854</v>
      </c>
    </row>
    <row r="146" spans="1:2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1054</v>
      </c>
      <c r="F146">
        <v>1042</v>
      </c>
      <c r="G146">
        <v>613</v>
      </c>
      <c r="H146">
        <v>488</v>
      </c>
      <c r="I146">
        <v>508</v>
      </c>
      <c r="J146">
        <v>421</v>
      </c>
      <c r="M146">
        <v>1790</v>
      </c>
      <c r="N146">
        <v>1780</v>
      </c>
      <c r="O146">
        <v>1060</v>
      </c>
      <c r="P146">
        <v>850</v>
      </c>
      <c r="Q146">
        <v>890</v>
      </c>
      <c r="R146">
        <v>730</v>
      </c>
      <c r="U146">
        <v>169829.22201138519</v>
      </c>
      <c r="V146">
        <v>170825.33589251438</v>
      </c>
      <c r="W146">
        <v>172920.06525285481</v>
      </c>
      <c r="X146">
        <v>174180.32786885247</v>
      </c>
      <c r="Y146">
        <v>175196.85039370076</v>
      </c>
      <c r="Z146">
        <v>173396.67458432305</v>
      </c>
    </row>
    <row r="147" spans="1:2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1026</v>
      </c>
      <c r="F147">
        <v>1003</v>
      </c>
      <c r="G147">
        <v>578</v>
      </c>
      <c r="H147">
        <v>499</v>
      </c>
      <c r="I147">
        <v>476</v>
      </c>
      <c r="J147">
        <v>359</v>
      </c>
      <c r="M147">
        <v>1660</v>
      </c>
      <c r="N147">
        <v>1630</v>
      </c>
      <c r="O147">
        <v>940</v>
      </c>
      <c r="P147">
        <v>810</v>
      </c>
      <c r="Q147">
        <v>780</v>
      </c>
      <c r="R147">
        <v>590</v>
      </c>
      <c r="U147">
        <v>161793.37231968812</v>
      </c>
      <c r="V147">
        <v>162512.46261216351</v>
      </c>
      <c r="W147">
        <v>162629.75778546711</v>
      </c>
      <c r="X147">
        <v>162324.64929859721</v>
      </c>
      <c r="Y147">
        <v>163865.54621848738</v>
      </c>
      <c r="Z147">
        <v>164345.40389972145</v>
      </c>
    </row>
    <row r="148" spans="1:26" x14ac:dyDescent="0.3">
      <c r="E148">
        <v>0</v>
      </c>
      <c r="F148">
        <v>0</v>
      </c>
      <c r="G148">
        <v>0</v>
      </c>
      <c r="H148">
        <v>0</v>
      </c>
      <c r="I148">
        <v>0</v>
      </c>
      <c r="J148">
        <v>0</v>
      </c>
      <c r="M148">
        <v>0</v>
      </c>
      <c r="N148">
        <v>0</v>
      </c>
      <c r="O148">
        <v>0</v>
      </c>
      <c r="P148">
        <v>0</v>
      </c>
      <c r="Q148">
        <v>0</v>
      </c>
      <c r="R148">
        <v>0</v>
      </c>
    </row>
    <row r="149" spans="1:26" x14ac:dyDescent="0.3">
      <c r="A149" t="s">
        <v>1282</v>
      </c>
      <c r="E149">
        <v>0</v>
      </c>
      <c r="F149">
        <v>0</v>
      </c>
      <c r="G149">
        <v>0</v>
      </c>
      <c r="H149">
        <v>0</v>
      </c>
      <c r="I149">
        <v>0</v>
      </c>
      <c r="J149">
        <v>0</v>
      </c>
      <c r="M149">
        <v>0</v>
      </c>
      <c r="N149">
        <v>0</v>
      </c>
      <c r="O149">
        <v>0</v>
      </c>
      <c r="P149">
        <v>0</v>
      </c>
      <c r="Q149">
        <v>0</v>
      </c>
      <c r="R149">
        <v>0</v>
      </c>
    </row>
    <row r="150" spans="1:2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833</v>
      </c>
      <c r="F150">
        <v>885</v>
      </c>
      <c r="G150">
        <v>539</v>
      </c>
      <c r="H150">
        <v>428</v>
      </c>
      <c r="I150">
        <v>473</v>
      </c>
      <c r="J150">
        <v>392</v>
      </c>
      <c r="M150">
        <v>2740</v>
      </c>
      <c r="N150">
        <v>2910</v>
      </c>
      <c r="O150">
        <v>1780</v>
      </c>
      <c r="P150">
        <v>1420</v>
      </c>
      <c r="Q150">
        <v>1570</v>
      </c>
      <c r="R150">
        <v>1310</v>
      </c>
      <c r="U150">
        <v>328931.57262905157</v>
      </c>
      <c r="V150">
        <v>328813.55932203389</v>
      </c>
      <c r="W150">
        <v>330241.18738404452</v>
      </c>
      <c r="X150">
        <v>331775.70093457942</v>
      </c>
      <c r="Y150">
        <v>331923.89006342494</v>
      </c>
      <c r="Z150">
        <v>334183.67346938775</v>
      </c>
    </row>
    <row r="151" spans="1:2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1137</v>
      </c>
      <c r="F151">
        <v>1134</v>
      </c>
      <c r="G151">
        <v>703</v>
      </c>
      <c r="H151">
        <v>542</v>
      </c>
      <c r="I151">
        <v>522</v>
      </c>
      <c r="J151">
        <v>459</v>
      </c>
      <c r="M151">
        <v>1480</v>
      </c>
      <c r="N151">
        <v>1470</v>
      </c>
      <c r="O151">
        <v>910</v>
      </c>
      <c r="P151">
        <v>710</v>
      </c>
      <c r="Q151">
        <v>680</v>
      </c>
      <c r="R151">
        <v>600</v>
      </c>
      <c r="U151">
        <v>130167.10642040457</v>
      </c>
      <c r="V151">
        <v>129629.62962962964</v>
      </c>
      <c r="W151">
        <v>129445.2347083926</v>
      </c>
      <c r="X151">
        <v>130996.30996309963</v>
      </c>
      <c r="Y151">
        <v>130268.19923371648</v>
      </c>
      <c r="Z151">
        <v>130718.954248366</v>
      </c>
    </row>
    <row r="152" spans="1:2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984</v>
      </c>
      <c r="F152">
        <v>881</v>
      </c>
      <c r="G152">
        <v>563</v>
      </c>
      <c r="H152">
        <v>437</v>
      </c>
      <c r="I152">
        <v>447</v>
      </c>
      <c r="J152">
        <v>450</v>
      </c>
      <c r="M152">
        <v>2680</v>
      </c>
      <c r="N152">
        <v>2400</v>
      </c>
      <c r="O152">
        <v>1530</v>
      </c>
      <c r="P152">
        <v>1190</v>
      </c>
      <c r="Q152">
        <v>1220</v>
      </c>
      <c r="R152">
        <v>1230</v>
      </c>
      <c r="U152">
        <v>272357.72357723577</v>
      </c>
      <c r="V152">
        <v>272417.70715096482</v>
      </c>
      <c r="W152">
        <v>271758.43694493786</v>
      </c>
      <c r="X152">
        <v>272311.21281464532</v>
      </c>
      <c r="Y152">
        <v>272930.64876957494</v>
      </c>
      <c r="Z152">
        <v>273333.33333333337</v>
      </c>
    </row>
    <row r="153" spans="1:2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782</v>
      </c>
      <c r="F153">
        <v>751</v>
      </c>
      <c r="G153">
        <v>514</v>
      </c>
      <c r="H153">
        <v>445</v>
      </c>
      <c r="I153">
        <v>481</v>
      </c>
      <c r="J153">
        <v>431</v>
      </c>
      <c r="M153">
        <v>4010</v>
      </c>
      <c r="N153">
        <v>3850</v>
      </c>
      <c r="O153">
        <v>2650</v>
      </c>
      <c r="P153">
        <v>2300</v>
      </c>
      <c r="Q153">
        <v>2500</v>
      </c>
      <c r="R153">
        <v>2240</v>
      </c>
      <c r="U153">
        <v>512787.72378516622</v>
      </c>
      <c r="V153">
        <v>512649.80026631156</v>
      </c>
      <c r="W153">
        <v>515564.20233463036</v>
      </c>
      <c r="X153">
        <v>516853.93258426967</v>
      </c>
      <c r="Y153">
        <v>519750.51975051977</v>
      </c>
      <c r="Z153">
        <v>519721.57772621815</v>
      </c>
    </row>
    <row r="154" spans="1:2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1046</v>
      </c>
      <c r="F154">
        <v>1094</v>
      </c>
      <c r="G154">
        <v>668</v>
      </c>
      <c r="H154">
        <v>485</v>
      </c>
      <c r="I154">
        <v>626</v>
      </c>
      <c r="J154">
        <v>503</v>
      </c>
      <c r="M154">
        <v>2210</v>
      </c>
      <c r="N154">
        <v>2320</v>
      </c>
      <c r="O154">
        <v>1430</v>
      </c>
      <c r="P154">
        <v>1040</v>
      </c>
      <c r="Q154">
        <v>1360</v>
      </c>
      <c r="R154">
        <v>1090</v>
      </c>
      <c r="U154">
        <v>211281.07074569789</v>
      </c>
      <c r="V154">
        <v>212065.81352833638</v>
      </c>
      <c r="W154">
        <v>214071.85628742515</v>
      </c>
      <c r="X154">
        <v>214432.98969072165</v>
      </c>
      <c r="Y154">
        <v>217252.39616613419</v>
      </c>
      <c r="Z154">
        <v>216699.80119284295</v>
      </c>
    </row>
    <row r="155" spans="1:26" x14ac:dyDescent="0.3">
      <c r="E155">
        <v>0</v>
      </c>
      <c r="F155">
        <v>0</v>
      </c>
      <c r="G155">
        <v>0</v>
      </c>
      <c r="H155">
        <v>0</v>
      </c>
      <c r="I155">
        <v>0</v>
      </c>
      <c r="J155">
        <v>0</v>
      </c>
      <c r="M155">
        <v>0</v>
      </c>
      <c r="N155">
        <v>0</v>
      </c>
      <c r="O155">
        <v>0</v>
      </c>
      <c r="P155">
        <v>0</v>
      </c>
      <c r="Q155">
        <v>0</v>
      </c>
      <c r="R155">
        <v>0</v>
      </c>
    </row>
    <row r="156" spans="1:26" x14ac:dyDescent="0.3">
      <c r="E156">
        <v>0</v>
      </c>
      <c r="F156">
        <v>0</v>
      </c>
      <c r="G156">
        <v>0</v>
      </c>
      <c r="H156">
        <v>0</v>
      </c>
      <c r="I156">
        <v>0</v>
      </c>
      <c r="J156">
        <v>0</v>
      </c>
      <c r="M156">
        <v>0</v>
      </c>
      <c r="N156">
        <v>0</v>
      </c>
      <c r="O156">
        <v>0</v>
      </c>
      <c r="P156">
        <v>0</v>
      </c>
      <c r="Q156">
        <v>0</v>
      </c>
      <c r="R156">
        <v>0</v>
      </c>
    </row>
    <row r="157" spans="1:26" x14ac:dyDescent="0.3">
      <c r="E157">
        <v>0</v>
      </c>
      <c r="F157">
        <v>0</v>
      </c>
      <c r="G157">
        <v>0</v>
      </c>
      <c r="H157">
        <v>0</v>
      </c>
      <c r="I157">
        <v>0</v>
      </c>
      <c r="J157">
        <v>0</v>
      </c>
      <c r="M157">
        <v>0</v>
      </c>
      <c r="N157">
        <v>0</v>
      </c>
      <c r="O157">
        <v>0</v>
      </c>
      <c r="P157">
        <v>0</v>
      </c>
      <c r="Q157">
        <v>0</v>
      </c>
      <c r="R157">
        <v>0</v>
      </c>
    </row>
    <row r="158" spans="1:26" x14ac:dyDescent="0.3">
      <c r="A158" t="s">
        <v>1286</v>
      </c>
      <c r="E158">
        <v>0</v>
      </c>
      <c r="F158">
        <v>0</v>
      </c>
      <c r="G158">
        <v>0</v>
      </c>
      <c r="H158">
        <v>0</v>
      </c>
      <c r="I158">
        <v>0</v>
      </c>
      <c r="J158">
        <v>0</v>
      </c>
      <c r="M158">
        <v>0</v>
      </c>
      <c r="N158">
        <v>0</v>
      </c>
      <c r="O158">
        <v>0</v>
      </c>
      <c r="P158">
        <v>0</v>
      </c>
      <c r="Q158">
        <v>0</v>
      </c>
      <c r="R158">
        <v>0</v>
      </c>
    </row>
    <row r="159" spans="1:26" x14ac:dyDescent="0.3">
      <c r="B159" t="s">
        <v>26</v>
      </c>
      <c r="E159">
        <v>642</v>
      </c>
      <c r="F159">
        <v>645</v>
      </c>
      <c r="G159">
        <v>468</v>
      </c>
      <c r="H159">
        <v>357</v>
      </c>
      <c r="I159">
        <v>441</v>
      </c>
      <c r="J159">
        <v>374</v>
      </c>
      <c r="M159">
        <v>680</v>
      </c>
      <c r="N159">
        <v>680</v>
      </c>
      <c r="O159">
        <v>490</v>
      </c>
      <c r="P159">
        <v>380</v>
      </c>
      <c r="Q159">
        <v>470</v>
      </c>
      <c r="R159">
        <v>400</v>
      </c>
      <c r="U159">
        <v>105919.00311526479</v>
      </c>
      <c r="V159">
        <v>105426.35658914728</v>
      </c>
      <c r="W159">
        <v>104700.8547008547</v>
      </c>
      <c r="X159">
        <v>106442.57703081233</v>
      </c>
      <c r="Y159">
        <v>106575.96371882086</v>
      </c>
      <c r="Z159">
        <v>106951.87165775402</v>
      </c>
    </row>
    <row r="160" spans="1:2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E160">
        <v>0</v>
      </c>
      <c r="F160">
        <v>0</v>
      </c>
      <c r="G160">
        <v>0</v>
      </c>
      <c r="H160">
        <v>0</v>
      </c>
      <c r="I160">
        <v>0</v>
      </c>
      <c r="J160">
        <v>0</v>
      </c>
      <c r="M160">
        <v>0</v>
      </c>
      <c r="N160">
        <v>0</v>
      </c>
      <c r="O160">
        <v>0</v>
      </c>
      <c r="P160">
        <v>0</v>
      </c>
      <c r="Q160">
        <v>0</v>
      </c>
      <c r="R160">
        <v>0</v>
      </c>
    </row>
    <row r="161" spans="1:2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E161">
        <v>0</v>
      </c>
      <c r="F161">
        <v>0</v>
      </c>
      <c r="G161">
        <v>0</v>
      </c>
      <c r="H161">
        <v>0</v>
      </c>
      <c r="I161">
        <v>0</v>
      </c>
      <c r="J161">
        <v>0</v>
      </c>
      <c r="M161">
        <v>0</v>
      </c>
      <c r="N161">
        <v>0</v>
      </c>
      <c r="O161">
        <v>0</v>
      </c>
      <c r="P161">
        <v>0</v>
      </c>
      <c r="Q161">
        <v>0</v>
      </c>
      <c r="R161">
        <v>0</v>
      </c>
    </row>
    <row r="162" spans="1:26" x14ac:dyDescent="0.3">
      <c r="E162">
        <v>0</v>
      </c>
      <c r="F162">
        <v>0</v>
      </c>
      <c r="G162">
        <v>0</v>
      </c>
      <c r="H162">
        <v>0</v>
      </c>
      <c r="I162">
        <v>0</v>
      </c>
      <c r="J162">
        <v>0</v>
      </c>
      <c r="M162">
        <v>0</v>
      </c>
      <c r="N162">
        <v>0</v>
      </c>
      <c r="O162">
        <v>0</v>
      </c>
      <c r="P162">
        <v>0</v>
      </c>
      <c r="Q162">
        <v>0</v>
      </c>
      <c r="R162">
        <v>0</v>
      </c>
    </row>
    <row r="163" spans="1:2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467.84642540427694</v>
      </c>
      <c r="F163">
        <v>485.16414615665491</v>
      </c>
      <c r="G163">
        <v>342.28505124069233</v>
      </c>
      <c r="H163">
        <v>0</v>
      </c>
      <c r="I163">
        <v>0</v>
      </c>
      <c r="J163">
        <v>0</v>
      </c>
      <c r="M163">
        <v>1520</v>
      </c>
      <c r="N163">
        <v>1590</v>
      </c>
      <c r="O163">
        <v>1130</v>
      </c>
      <c r="P163">
        <v>0</v>
      </c>
      <c r="Q163">
        <v>0</v>
      </c>
      <c r="R163">
        <v>0</v>
      </c>
      <c r="U163">
        <v>324892.9386788694</v>
      </c>
      <c r="V163">
        <v>327724.13472750806</v>
      </c>
      <c r="W163">
        <v>330134.19543273957</v>
      </c>
    </row>
    <row r="164" spans="1:2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547</v>
      </c>
      <c r="F164">
        <v>575</v>
      </c>
      <c r="G164">
        <v>392</v>
      </c>
      <c r="H164">
        <v>0</v>
      </c>
      <c r="I164">
        <v>0</v>
      </c>
      <c r="J164">
        <v>0</v>
      </c>
      <c r="M164">
        <v>660</v>
      </c>
      <c r="N164">
        <v>710</v>
      </c>
      <c r="O164">
        <v>490</v>
      </c>
      <c r="P164">
        <v>0</v>
      </c>
      <c r="Q164">
        <v>0</v>
      </c>
      <c r="R164">
        <v>0</v>
      </c>
      <c r="U164">
        <v>120658.13528336381</v>
      </c>
      <c r="V164">
        <v>123478.26086956522</v>
      </c>
      <c r="W164">
        <v>125000</v>
      </c>
    </row>
    <row r="165" spans="1:2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347</v>
      </c>
      <c r="F165">
        <v>378</v>
      </c>
      <c r="G165">
        <v>272</v>
      </c>
      <c r="H165">
        <v>0</v>
      </c>
      <c r="I165">
        <v>0</v>
      </c>
      <c r="J165">
        <v>0</v>
      </c>
      <c r="M165">
        <v>190</v>
      </c>
      <c r="N165">
        <v>210</v>
      </c>
      <c r="O165">
        <v>150</v>
      </c>
      <c r="P165">
        <v>0</v>
      </c>
      <c r="Q165">
        <v>0</v>
      </c>
      <c r="R165">
        <v>0</v>
      </c>
      <c r="U165">
        <v>54755.043227665708</v>
      </c>
      <c r="V165">
        <v>55555.555555555555</v>
      </c>
      <c r="W165">
        <v>55147.058823529405</v>
      </c>
    </row>
    <row r="166" spans="1:2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403</v>
      </c>
      <c r="F166">
        <v>377</v>
      </c>
      <c r="G166">
        <v>299</v>
      </c>
      <c r="H166">
        <v>0</v>
      </c>
      <c r="I166">
        <v>0</v>
      </c>
      <c r="J166">
        <v>0</v>
      </c>
      <c r="M166">
        <v>170</v>
      </c>
      <c r="N166">
        <v>160</v>
      </c>
      <c r="O166">
        <v>130</v>
      </c>
      <c r="P166">
        <v>0</v>
      </c>
      <c r="Q166">
        <v>0</v>
      </c>
      <c r="R166">
        <v>0</v>
      </c>
      <c r="U166">
        <v>42183.622828784122</v>
      </c>
      <c r="V166">
        <v>42440.31830238727</v>
      </c>
      <c r="W166">
        <v>43478.260869565216</v>
      </c>
    </row>
    <row r="167" spans="1:2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466</v>
      </c>
      <c r="F167">
        <v>480</v>
      </c>
      <c r="G167">
        <v>338</v>
      </c>
      <c r="H167">
        <v>0</v>
      </c>
      <c r="I167">
        <v>0</v>
      </c>
      <c r="J167">
        <v>0</v>
      </c>
      <c r="M167">
        <v>500</v>
      </c>
      <c r="N167">
        <v>510</v>
      </c>
      <c r="O167">
        <v>360</v>
      </c>
      <c r="P167">
        <v>0</v>
      </c>
      <c r="Q167">
        <v>0</v>
      </c>
      <c r="R167">
        <v>0</v>
      </c>
      <c r="U167">
        <v>107296.13733905579</v>
      </c>
      <c r="V167">
        <v>106250.00000000001</v>
      </c>
      <c r="W167">
        <v>106508.87573964497</v>
      </c>
    </row>
    <row r="168" spans="1:26" x14ac:dyDescent="0.3">
      <c r="E168">
        <v>0</v>
      </c>
      <c r="F168">
        <v>0</v>
      </c>
      <c r="G168">
        <v>0</v>
      </c>
      <c r="H168">
        <v>0</v>
      </c>
      <c r="I168">
        <v>0</v>
      </c>
      <c r="J168">
        <v>0</v>
      </c>
      <c r="M168">
        <v>0</v>
      </c>
      <c r="N168">
        <v>0</v>
      </c>
      <c r="O168">
        <v>0</v>
      </c>
      <c r="P168">
        <v>0</v>
      </c>
      <c r="Q168">
        <v>0</v>
      </c>
      <c r="R168">
        <v>0</v>
      </c>
    </row>
    <row r="169" spans="1:2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588.21478649243807</v>
      </c>
      <c r="F169">
        <v>580.55491655425976</v>
      </c>
      <c r="G169">
        <v>369.83111075958243</v>
      </c>
      <c r="H169">
        <v>328.24125405901361</v>
      </c>
      <c r="I169">
        <v>376.92547357253824</v>
      </c>
      <c r="J169">
        <v>369.1217720620125</v>
      </c>
      <c r="M169">
        <v>2390</v>
      </c>
      <c r="N169">
        <v>2360</v>
      </c>
      <c r="O169">
        <v>1510</v>
      </c>
      <c r="P169">
        <v>1330</v>
      </c>
      <c r="Q169">
        <v>1540</v>
      </c>
      <c r="R169">
        <v>1490</v>
      </c>
      <c r="U169">
        <v>406314.16531565296</v>
      </c>
      <c r="V169">
        <v>406507.62446508883</v>
      </c>
      <c r="W169">
        <v>408294.47714624845</v>
      </c>
      <c r="X169">
        <v>405189.77537201426</v>
      </c>
      <c r="Y169">
        <v>408568.83070377877</v>
      </c>
      <c r="Z169">
        <v>403660.82761156658</v>
      </c>
    </row>
    <row r="170" spans="1:2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406</v>
      </c>
      <c r="F170">
        <v>309</v>
      </c>
      <c r="G170">
        <v>189</v>
      </c>
      <c r="H170">
        <v>208</v>
      </c>
      <c r="I170">
        <v>259</v>
      </c>
      <c r="J170">
        <v>259</v>
      </c>
      <c r="M170">
        <v>360</v>
      </c>
      <c r="N170">
        <v>270</v>
      </c>
      <c r="O170">
        <v>170</v>
      </c>
      <c r="P170">
        <v>180</v>
      </c>
      <c r="Q170">
        <v>220</v>
      </c>
      <c r="R170">
        <v>220</v>
      </c>
      <c r="U170">
        <v>88669.950738916246</v>
      </c>
      <c r="V170">
        <v>87378.640776699031</v>
      </c>
      <c r="W170">
        <v>89947.089947089946</v>
      </c>
      <c r="X170">
        <v>86538.461538461546</v>
      </c>
      <c r="Y170">
        <v>84942.084942084941</v>
      </c>
      <c r="Z170">
        <v>84942.084942084941</v>
      </c>
    </row>
    <row r="171" spans="1:2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618</v>
      </c>
      <c r="F171">
        <v>742</v>
      </c>
      <c r="G171">
        <v>441</v>
      </c>
      <c r="H171">
        <v>379</v>
      </c>
      <c r="I171">
        <v>439</v>
      </c>
      <c r="J171">
        <v>450</v>
      </c>
      <c r="M171">
        <v>330</v>
      </c>
      <c r="N171">
        <v>400</v>
      </c>
      <c r="O171">
        <v>240</v>
      </c>
      <c r="P171">
        <v>200</v>
      </c>
      <c r="Q171">
        <v>240</v>
      </c>
      <c r="R171">
        <v>240</v>
      </c>
      <c r="U171">
        <v>53398.058252427189</v>
      </c>
      <c r="V171">
        <v>53908.355795148243</v>
      </c>
      <c r="W171">
        <v>54421.768707482996</v>
      </c>
      <c r="X171">
        <v>52770.448548812667</v>
      </c>
      <c r="Y171">
        <v>54669.703872437363</v>
      </c>
      <c r="Z171">
        <v>53333.333333333336</v>
      </c>
    </row>
    <row r="172" spans="1:2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824</v>
      </c>
      <c r="F172">
        <v>802</v>
      </c>
      <c r="G172">
        <v>519</v>
      </c>
      <c r="H172">
        <v>429</v>
      </c>
      <c r="I172">
        <v>446</v>
      </c>
      <c r="J172">
        <v>406</v>
      </c>
      <c r="M172">
        <v>490</v>
      </c>
      <c r="N172">
        <v>480</v>
      </c>
      <c r="O172">
        <v>310</v>
      </c>
      <c r="P172">
        <v>260</v>
      </c>
      <c r="Q172">
        <v>270</v>
      </c>
      <c r="R172">
        <v>240</v>
      </c>
      <c r="U172">
        <v>59466.01941747572</v>
      </c>
      <c r="V172">
        <v>59850.37406483791</v>
      </c>
      <c r="W172">
        <v>59730.25048169557</v>
      </c>
      <c r="X172">
        <v>60606.060606060601</v>
      </c>
      <c r="Y172">
        <v>60538.116591928243</v>
      </c>
      <c r="Z172">
        <v>59113.300492610833</v>
      </c>
    </row>
    <row r="173" spans="1:2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663</v>
      </c>
      <c r="F173">
        <v>681</v>
      </c>
      <c r="G173">
        <v>412</v>
      </c>
      <c r="H173">
        <v>363</v>
      </c>
      <c r="I173">
        <v>399</v>
      </c>
      <c r="J173">
        <v>375</v>
      </c>
      <c r="M173">
        <v>730</v>
      </c>
      <c r="N173">
        <v>750</v>
      </c>
      <c r="O173">
        <v>450</v>
      </c>
      <c r="P173">
        <v>400</v>
      </c>
      <c r="Q173">
        <v>440</v>
      </c>
      <c r="R173">
        <v>410</v>
      </c>
      <c r="U173">
        <v>110105.58069381599</v>
      </c>
      <c r="V173">
        <v>110132.15859030836</v>
      </c>
      <c r="W173">
        <v>109223.30097087378</v>
      </c>
      <c r="X173">
        <v>110192.83746556473</v>
      </c>
      <c r="Y173">
        <v>110275.68922305765</v>
      </c>
      <c r="Z173">
        <v>109333.33333333334</v>
      </c>
    </row>
    <row r="174" spans="1:2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507</v>
      </c>
      <c r="F174">
        <v>483</v>
      </c>
      <c r="G174">
        <v>358</v>
      </c>
      <c r="H174">
        <v>305</v>
      </c>
      <c r="I174">
        <v>377</v>
      </c>
      <c r="J174">
        <v>392</v>
      </c>
      <c r="M174">
        <v>480</v>
      </c>
      <c r="N174">
        <v>460</v>
      </c>
      <c r="O174">
        <v>340</v>
      </c>
      <c r="P174">
        <v>290</v>
      </c>
      <c r="Q174">
        <v>370</v>
      </c>
      <c r="R174">
        <v>380</v>
      </c>
      <c r="U174">
        <v>94674.556213017757</v>
      </c>
      <c r="V174">
        <v>95238.095238095237</v>
      </c>
      <c r="W174">
        <v>94972.067039106143</v>
      </c>
      <c r="X174">
        <v>95081.967213114753</v>
      </c>
      <c r="Y174">
        <v>98143.236074270564</v>
      </c>
      <c r="Z174">
        <v>96938.775510204083</v>
      </c>
    </row>
    <row r="176" spans="1:26"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2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1099.7197403624548</v>
      </c>
      <c r="F193">
        <v>1242.7005828469057</v>
      </c>
      <c r="G193">
        <v>910.39250895315263</v>
      </c>
      <c r="H193">
        <v>682.82008671362416</v>
      </c>
      <c r="I193">
        <v>639.90652920059154</v>
      </c>
      <c r="J193">
        <v>624.9773802897945</v>
      </c>
      <c r="M193">
        <v>3300</v>
      </c>
      <c r="N193">
        <v>3710</v>
      </c>
      <c r="O193">
        <v>2690</v>
      </c>
      <c r="P193">
        <v>2040</v>
      </c>
      <c r="Q193">
        <v>1880</v>
      </c>
      <c r="R193">
        <v>1860</v>
      </c>
      <c r="U193">
        <v>300076.45392564824</v>
      </c>
      <c r="V193">
        <v>298543.35398320586</v>
      </c>
      <c r="W193">
        <v>295476.94796974905</v>
      </c>
      <c r="X193">
        <v>298760.98253324808</v>
      </c>
      <c r="Y193">
        <v>293792.90790306602</v>
      </c>
      <c r="Z193">
        <v>297610.77099103021</v>
      </c>
    </row>
    <row r="194" spans="1:2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1162</v>
      </c>
      <c r="F194">
        <v>1156</v>
      </c>
      <c r="G194">
        <v>1030</v>
      </c>
      <c r="H194">
        <v>721</v>
      </c>
      <c r="I194">
        <v>681</v>
      </c>
      <c r="J194">
        <v>687</v>
      </c>
      <c r="M194">
        <v>680</v>
      </c>
      <c r="N194">
        <v>670</v>
      </c>
      <c r="O194">
        <v>590</v>
      </c>
      <c r="P194">
        <v>420</v>
      </c>
      <c r="Q194">
        <v>390</v>
      </c>
      <c r="R194">
        <v>390</v>
      </c>
      <c r="U194">
        <v>58519.793459552493</v>
      </c>
      <c r="V194">
        <v>57958.477508650518</v>
      </c>
      <c r="W194">
        <v>57281.553398058255</v>
      </c>
      <c r="X194">
        <v>58252.427184466018</v>
      </c>
      <c r="Y194">
        <v>57268.722466960353</v>
      </c>
      <c r="Z194">
        <v>56768.55895196506</v>
      </c>
    </row>
    <row r="195" spans="1:2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1502</v>
      </c>
      <c r="F195">
        <v>1769</v>
      </c>
      <c r="G195">
        <v>1180</v>
      </c>
      <c r="H195">
        <v>1072</v>
      </c>
      <c r="I195">
        <v>800</v>
      </c>
      <c r="J195">
        <v>859</v>
      </c>
      <c r="M195">
        <v>620</v>
      </c>
      <c r="N195">
        <v>730</v>
      </c>
      <c r="O195">
        <v>480</v>
      </c>
      <c r="P195">
        <v>440</v>
      </c>
      <c r="Q195">
        <v>320</v>
      </c>
      <c r="R195">
        <v>350</v>
      </c>
      <c r="U195">
        <v>41278.295605858853</v>
      </c>
      <c r="V195">
        <v>41266.252119841716</v>
      </c>
      <c r="W195">
        <v>40677.966101694918</v>
      </c>
      <c r="X195">
        <v>41044.776119402981</v>
      </c>
      <c r="Y195">
        <v>40000</v>
      </c>
      <c r="Z195">
        <v>40745.052386495925</v>
      </c>
    </row>
    <row r="196" spans="1:2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931</v>
      </c>
      <c r="F196">
        <v>1134</v>
      </c>
      <c r="G196">
        <v>751</v>
      </c>
      <c r="H196">
        <v>514</v>
      </c>
      <c r="I196">
        <v>607</v>
      </c>
      <c r="J196">
        <v>529</v>
      </c>
      <c r="M196">
        <v>620</v>
      </c>
      <c r="N196">
        <v>750</v>
      </c>
      <c r="O196">
        <v>490</v>
      </c>
      <c r="P196">
        <v>340</v>
      </c>
      <c r="Q196">
        <v>400</v>
      </c>
      <c r="R196">
        <v>350</v>
      </c>
      <c r="U196">
        <v>66595.059076262085</v>
      </c>
      <c r="V196">
        <v>66137.566137566144</v>
      </c>
      <c r="W196">
        <v>65246.338215712385</v>
      </c>
      <c r="X196">
        <v>66147.859922178992</v>
      </c>
      <c r="Y196">
        <v>65897.858319604609</v>
      </c>
      <c r="Z196">
        <v>66162.570888468807</v>
      </c>
    </row>
    <row r="197" spans="1:2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1167</v>
      </c>
      <c r="F197">
        <v>1484</v>
      </c>
      <c r="G197">
        <v>1078</v>
      </c>
      <c r="H197">
        <v>937</v>
      </c>
      <c r="I197">
        <v>766</v>
      </c>
      <c r="J197">
        <v>771</v>
      </c>
      <c r="M197">
        <v>500</v>
      </c>
      <c r="N197">
        <v>620</v>
      </c>
      <c r="O197">
        <v>450</v>
      </c>
      <c r="P197">
        <v>390</v>
      </c>
      <c r="Q197">
        <v>310</v>
      </c>
      <c r="R197">
        <v>320</v>
      </c>
      <c r="U197">
        <v>42844.901456726649</v>
      </c>
      <c r="V197">
        <v>41778.97574123989</v>
      </c>
      <c r="W197">
        <v>41743.970315398888</v>
      </c>
      <c r="X197">
        <v>41622.198505869797</v>
      </c>
      <c r="Y197">
        <v>40469.973890339425</v>
      </c>
      <c r="Z197">
        <v>41504.539559014265</v>
      </c>
    </row>
    <row r="198" spans="1:2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870</v>
      </c>
      <c r="F198">
        <v>934</v>
      </c>
      <c r="G198">
        <v>825</v>
      </c>
      <c r="H198">
        <v>438</v>
      </c>
      <c r="I198">
        <v>570</v>
      </c>
      <c r="J198">
        <v>532</v>
      </c>
      <c r="M198">
        <v>270</v>
      </c>
      <c r="N198">
        <v>290</v>
      </c>
      <c r="O198">
        <v>250</v>
      </c>
      <c r="P198">
        <v>140</v>
      </c>
      <c r="Q198">
        <v>180</v>
      </c>
      <c r="R198">
        <v>170</v>
      </c>
      <c r="U198">
        <v>31034.482758620692</v>
      </c>
      <c r="V198">
        <v>31049.250535331907</v>
      </c>
      <c r="W198">
        <v>30303.0303030303</v>
      </c>
      <c r="X198">
        <v>31963.4703196347</v>
      </c>
      <c r="Y198">
        <v>31578.94736842105</v>
      </c>
      <c r="Z198">
        <v>31954.887218045111</v>
      </c>
    </row>
    <row r="199" spans="1:2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1020</v>
      </c>
      <c r="F199">
        <v>1077</v>
      </c>
      <c r="G199">
        <v>714</v>
      </c>
      <c r="H199">
        <v>519</v>
      </c>
      <c r="I199">
        <v>478</v>
      </c>
      <c r="J199">
        <v>463</v>
      </c>
      <c r="M199">
        <v>610</v>
      </c>
      <c r="N199">
        <v>650</v>
      </c>
      <c r="O199">
        <v>430</v>
      </c>
      <c r="P199">
        <v>310</v>
      </c>
      <c r="Q199">
        <v>280</v>
      </c>
      <c r="R199">
        <v>280</v>
      </c>
      <c r="U199">
        <v>59803.921568627447</v>
      </c>
      <c r="V199">
        <v>60352.83194057567</v>
      </c>
      <c r="W199">
        <v>60224.089635854347</v>
      </c>
      <c r="X199">
        <v>59730.25048169557</v>
      </c>
      <c r="Y199">
        <v>58577.405857740581</v>
      </c>
      <c r="Z199">
        <v>60475.161987041043</v>
      </c>
    </row>
    <row r="200" spans="1:26" x14ac:dyDescent="0.3">
      <c r="E200">
        <v>0</v>
      </c>
      <c r="F200">
        <v>0</v>
      </c>
      <c r="G200">
        <v>0</v>
      </c>
      <c r="H200">
        <v>0</v>
      </c>
      <c r="I200">
        <v>0</v>
      </c>
      <c r="J200">
        <v>0</v>
      </c>
      <c r="M200">
        <v>0</v>
      </c>
      <c r="N200">
        <v>0</v>
      </c>
      <c r="O200">
        <v>0</v>
      </c>
      <c r="P200">
        <v>0</v>
      </c>
      <c r="Q200">
        <v>0</v>
      </c>
      <c r="R200">
        <v>0</v>
      </c>
    </row>
    <row r="201" spans="1:2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1042.3050972434203</v>
      </c>
      <c r="F201">
        <v>1044.8655546403395</v>
      </c>
      <c r="G201">
        <v>659.97333369941396</v>
      </c>
      <c r="H201">
        <v>546.74487440484575</v>
      </c>
      <c r="I201">
        <v>535.65511924670579</v>
      </c>
      <c r="J201">
        <v>494.48476074841051</v>
      </c>
      <c r="M201">
        <v>5060</v>
      </c>
      <c r="N201">
        <v>5100</v>
      </c>
      <c r="O201">
        <v>3220</v>
      </c>
      <c r="P201">
        <v>2670</v>
      </c>
      <c r="Q201">
        <v>2640</v>
      </c>
      <c r="R201">
        <v>2450</v>
      </c>
      <c r="U201">
        <v>485462.4632827912</v>
      </c>
      <c r="V201">
        <v>488101.07456891972</v>
      </c>
      <c r="W201">
        <v>487898.50067890092</v>
      </c>
      <c r="X201">
        <v>488344.77010989899</v>
      </c>
      <c r="Y201">
        <v>492854.43285086937</v>
      </c>
      <c r="Z201">
        <v>495465.21844108729</v>
      </c>
    </row>
    <row r="202" spans="1:2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1079</v>
      </c>
      <c r="F202">
        <v>1091</v>
      </c>
      <c r="G202">
        <v>733</v>
      </c>
      <c r="H202">
        <v>593</v>
      </c>
      <c r="I202">
        <v>564</v>
      </c>
      <c r="J202">
        <v>495</v>
      </c>
      <c r="M202">
        <v>830</v>
      </c>
      <c r="N202">
        <v>840</v>
      </c>
      <c r="O202">
        <v>570</v>
      </c>
      <c r="P202">
        <v>460</v>
      </c>
      <c r="Q202">
        <v>440</v>
      </c>
      <c r="R202">
        <v>390</v>
      </c>
      <c r="U202">
        <v>76923.076923076922</v>
      </c>
      <c r="V202">
        <v>76993.583868011003</v>
      </c>
      <c r="W202">
        <v>77762.619372442015</v>
      </c>
      <c r="X202">
        <v>77571.669477234391</v>
      </c>
      <c r="Y202">
        <v>78014.184397163117</v>
      </c>
      <c r="Z202">
        <v>78787.878787878784</v>
      </c>
    </row>
    <row r="203" spans="1:2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1121</v>
      </c>
      <c r="F203">
        <v>1263</v>
      </c>
      <c r="G203">
        <v>751</v>
      </c>
      <c r="H203">
        <v>583</v>
      </c>
      <c r="I203">
        <v>620</v>
      </c>
      <c r="J203">
        <v>521</v>
      </c>
      <c r="M203">
        <v>550</v>
      </c>
      <c r="N203">
        <v>620</v>
      </c>
      <c r="O203">
        <v>370</v>
      </c>
      <c r="P203">
        <v>290</v>
      </c>
      <c r="Q203">
        <v>310</v>
      </c>
      <c r="R203">
        <v>260</v>
      </c>
      <c r="U203">
        <v>49063.33630686887</v>
      </c>
      <c r="V203">
        <v>49089.469517022961</v>
      </c>
      <c r="W203">
        <v>49267.6431424767</v>
      </c>
      <c r="X203">
        <v>49742.710120068608</v>
      </c>
      <c r="Y203">
        <v>50000</v>
      </c>
      <c r="Z203">
        <v>49904.030710172745</v>
      </c>
    </row>
    <row r="204" spans="1:2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1151</v>
      </c>
      <c r="F204">
        <v>1160</v>
      </c>
      <c r="G204">
        <v>670</v>
      </c>
      <c r="H204">
        <v>505</v>
      </c>
      <c r="I204">
        <v>627</v>
      </c>
      <c r="J204">
        <v>466</v>
      </c>
      <c r="M204">
        <v>750</v>
      </c>
      <c r="N204">
        <v>760</v>
      </c>
      <c r="O204">
        <v>440</v>
      </c>
      <c r="P204">
        <v>330</v>
      </c>
      <c r="Q204">
        <v>410</v>
      </c>
      <c r="R204">
        <v>300</v>
      </c>
      <c r="U204">
        <v>65160.729800173765</v>
      </c>
      <c r="V204">
        <v>65517.241379310348</v>
      </c>
      <c r="W204">
        <v>65671.641791044778</v>
      </c>
      <c r="X204">
        <v>65346.534653465351</v>
      </c>
      <c r="Y204">
        <v>65390.749601275915</v>
      </c>
      <c r="Z204">
        <v>64377.682403433479</v>
      </c>
    </row>
    <row r="205" spans="1:2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822</v>
      </c>
      <c r="F205">
        <v>755</v>
      </c>
      <c r="G205">
        <v>507</v>
      </c>
      <c r="H205">
        <v>435</v>
      </c>
      <c r="I205">
        <v>359</v>
      </c>
      <c r="J205">
        <v>490</v>
      </c>
      <c r="M205">
        <v>340</v>
      </c>
      <c r="N205">
        <v>320</v>
      </c>
      <c r="O205">
        <v>210</v>
      </c>
      <c r="P205">
        <v>180</v>
      </c>
      <c r="Q205">
        <v>150</v>
      </c>
      <c r="R205">
        <v>210</v>
      </c>
      <c r="U205">
        <v>41362.530413625303</v>
      </c>
      <c r="V205">
        <v>42384.105960264897</v>
      </c>
      <c r="W205">
        <v>41420.118343195267</v>
      </c>
      <c r="X205">
        <v>41379.310344827587</v>
      </c>
      <c r="Y205">
        <v>41782.729805013929</v>
      </c>
      <c r="Z205">
        <v>42857.142857142855</v>
      </c>
    </row>
    <row r="206" spans="1:2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1075</v>
      </c>
      <c r="F206">
        <v>1076</v>
      </c>
      <c r="G206">
        <v>670</v>
      </c>
      <c r="H206">
        <v>597</v>
      </c>
      <c r="I206">
        <v>539</v>
      </c>
      <c r="J206">
        <v>504</v>
      </c>
      <c r="M206">
        <v>770</v>
      </c>
      <c r="N206">
        <v>770</v>
      </c>
      <c r="O206">
        <v>480</v>
      </c>
      <c r="P206">
        <v>420</v>
      </c>
      <c r="Q206">
        <v>380</v>
      </c>
      <c r="R206">
        <v>360</v>
      </c>
      <c r="U206">
        <v>71627.906976744198</v>
      </c>
      <c r="V206">
        <v>71561.33828996282</v>
      </c>
      <c r="W206">
        <v>71641.791044776124</v>
      </c>
      <c r="X206">
        <v>70351.758793969857</v>
      </c>
      <c r="Y206">
        <v>70500.927643784788</v>
      </c>
      <c r="Z206">
        <v>71428.57142857142</v>
      </c>
    </row>
    <row r="207" spans="1:2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1057</v>
      </c>
      <c r="F207">
        <v>847</v>
      </c>
      <c r="G207">
        <v>580</v>
      </c>
      <c r="H207">
        <v>461</v>
      </c>
      <c r="I207">
        <v>452</v>
      </c>
      <c r="J207">
        <v>398</v>
      </c>
      <c r="M207">
        <v>610</v>
      </c>
      <c r="N207">
        <v>490</v>
      </c>
      <c r="O207">
        <v>330</v>
      </c>
      <c r="P207">
        <v>260</v>
      </c>
      <c r="Q207">
        <v>260</v>
      </c>
      <c r="R207">
        <v>230</v>
      </c>
      <c r="U207">
        <v>57710.501419110697</v>
      </c>
      <c r="V207">
        <v>57851.239669421484</v>
      </c>
      <c r="W207">
        <v>56896.551724137935</v>
      </c>
      <c r="X207">
        <v>56399.132321041208</v>
      </c>
      <c r="Y207">
        <v>57522.123893805314</v>
      </c>
      <c r="Z207">
        <v>57788.944723618093</v>
      </c>
    </row>
    <row r="208" spans="1:2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1001</v>
      </c>
      <c r="F208">
        <v>1014</v>
      </c>
      <c r="G208">
        <v>648</v>
      </c>
      <c r="H208">
        <v>546</v>
      </c>
      <c r="I208">
        <v>594</v>
      </c>
      <c r="J208">
        <v>559</v>
      </c>
      <c r="M208">
        <v>600</v>
      </c>
      <c r="N208">
        <v>610</v>
      </c>
      <c r="O208">
        <v>390</v>
      </c>
      <c r="P208">
        <v>330</v>
      </c>
      <c r="Q208">
        <v>360</v>
      </c>
      <c r="R208">
        <v>340</v>
      </c>
      <c r="U208">
        <v>59940.059940059939</v>
      </c>
      <c r="V208">
        <v>60157.790927021699</v>
      </c>
      <c r="W208">
        <v>60185.18518518519</v>
      </c>
      <c r="X208">
        <v>60439.560439560446</v>
      </c>
      <c r="Y208">
        <v>60606.060606060608</v>
      </c>
      <c r="Z208">
        <v>60822.898032200355</v>
      </c>
    </row>
    <row r="209" spans="1:2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958</v>
      </c>
      <c r="F209">
        <v>1069</v>
      </c>
      <c r="G209">
        <v>661</v>
      </c>
      <c r="H209">
        <v>596</v>
      </c>
      <c r="I209">
        <v>478</v>
      </c>
      <c r="J209">
        <v>518</v>
      </c>
      <c r="M209">
        <v>610</v>
      </c>
      <c r="N209">
        <v>690</v>
      </c>
      <c r="O209">
        <v>430</v>
      </c>
      <c r="P209">
        <v>400</v>
      </c>
      <c r="Q209">
        <v>330</v>
      </c>
      <c r="R209">
        <v>360</v>
      </c>
      <c r="U209">
        <v>63674.321503131527</v>
      </c>
      <c r="V209">
        <v>64546.304957904584</v>
      </c>
      <c r="W209">
        <v>65052.950075642962</v>
      </c>
      <c r="X209">
        <v>67114.093959731545</v>
      </c>
      <c r="Y209">
        <v>69037.656903765688</v>
      </c>
      <c r="Z209">
        <v>69498.069498069497</v>
      </c>
    </row>
    <row r="210" spans="1:26" x14ac:dyDescent="0.3">
      <c r="E210">
        <v>0</v>
      </c>
      <c r="F210">
        <v>0</v>
      </c>
      <c r="G210">
        <v>0</v>
      </c>
      <c r="H210">
        <v>0</v>
      </c>
      <c r="I210">
        <v>0</v>
      </c>
      <c r="J210">
        <v>0</v>
      </c>
      <c r="M210">
        <v>0</v>
      </c>
      <c r="N210">
        <v>0</v>
      </c>
      <c r="O210">
        <v>0</v>
      </c>
      <c r="P210">
        <v>0</v>
      </c>
      <c r="Q210">
        <v>0</v>
      </c>
      <c r="R210">
        <v>0</v>
      </c>
    </row>
    <row r="211" spans="1:2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948.4988197850181</v>
      </c>
      <c r="F211">
        <v>1044.7344697007429</v>
      </c>
      <c r="G211">
        <v>688.72167358598335</v>
      </c>
      <c r="H211">
        <v>578.65537630632173</v>
      </c>
      <c r="I211">
        <v>588.46084511606182</v>
      </c>
      <c r="J211">
        <v>529.42835187150342</v>
      </c>
      <c r="M211">
        <v>4350</v>
      </c>
      <c r="N211">
        <v>4820</v>
      </c>
      <c r="O211">
        <v>3200</v>
      </c>
      <c r="P211">
        <v>2710</v>
      </c>
      <c r="Q211">
        <v>2780</v>
      </c>
      <c r="R211">
        <v>2500</v>
      </c>
      <c r="U211">
        <v>458619.44256145193</v>
      </c>
      <c r="V211">
        <v>461361.24917756912</v>
      </c>
      <c r="W211">
        <v>464628.90928616846</v>
      </c>
      <c r="X211">
        <v>468327.10987643397</v>
      </c>
      <c r="Y211">
        <v>472418.85727362236</v>
      </c>
      <c r="Z211">
        <v>472207.42734359083</v>
      </c>
    </row>
    <row r="212" spans="1:2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1424</v>
      </c>
      <c r="F212">
        <v>1485</v>
      </c>
      <c r="G212">
        <v>1048</v>
      </c>
      <c r="H212">
        <v>1054</v>
      </c>
      <c r="I212">
        <v>946</v>
      </c>
      <c r="J212">
        <v>857</v>
      </c>
      <c r="M212">
        <v>1080</v>
      </c>
      <c r="N212">
        <v>1140</v>
      </c>
      <c r="O212">
        <v>820</v>
      </c>
      <c r="P212">
        <v>830</v>
      </c>
      <c r="Q212">
        <v>750</v>
      </c>
      <c r="R212">
        <v>680</v>
      </c>
      <c r="U212">
        <v>75842.696629213489</v>
      </c>
      <c r="V212">
        <v>76767.676767676763</v>
      </c>
      <c r="W212">
        <v>78244.274809160313</v>
      </c>
      <c r="X212">
        <v>78747.628083491451</v>
      </c>
      <c r="Y212">
        <v>79281.183932346728</v>
      </c>
      <c r="Z212">
        <v>79346.557759626608</v>
      </c>
    </row>
    <row r="213" spans="1:2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716</v>
      </c>
      <c r="F213">
        <v>717</v>
      </c>
      <c r="G213">
        <v>507</v>
      </c>
      <c r="H213">
        <v>438</v>
      </c>
      <c r="I213">
        <v>493</v>
      </c>
      <c r="J213">
        <v>439</v>
      </c>
      <c r="M213">
        <v>630</v>
      </c>
      <c r="N213">
        <v>630</v>
      </c>
      <c r="O213">
        <v>450</v>
      </c>
      <c r="P213">
        <v>390</v>
      </c>
      <c r="Q213">
        <v>450</v>
      </c>
      <c r="R213">
        <v>400</v>
      </c>
      <c r="U213">
        <v>87988.82681564246</v>
      </c>
      <c r="V213">
        <v>87866.108786610872</v>
      </c>
      <c r="W213">
        <v>88757.396449704145</v>
      </c>
      <c r="X213">
        <v>89041.095890410958</v>
      </c>
      <c r="Y213">
        <v>91277.890466531433</v>
      </c>
      <c r="Z213">
        <v>91116.173120728927</v>
      </c>
    </row>
    <row r="214" spans="1:2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949</v>
      </c>
      <c r="F214">
        <v>1039</v>
      </c>
      <c r="G214">
        <v>715</v>
      </c>
      <c r="H214">
        <v>575</v>
      </c>
      <c r="I214">
        <v>591</v>
      </c>
      <c r="J214">
        <v>537</v>
      </c>
      <c r="M214">
        <v>450</v>
      </c>
      <c r="N214">
        <v>490</v>
      </c>
      <c r="O214">
        <v>340</v>
      </c>
      <c r="P214">
        <v>280</v>
      </c>
      <c r="Q214">
        <v>290</v>
      </c>
      <c r="R214">
        <v>260</v>
      </c>
      <c r="U214">
        <v>47418.335089567969</v>
      </c>
      <c r="V214">
        <v>47160.73147256978</v>
      </c>
      <c r="W214">
        <v>47552.447552447549</v>
      </c>
      <c r="X214">
        <v>48695.652173913048</v>
      </c>
      <c r="Y214">
        <v>49069.373942470389</v>
      </c>
      <c r="Z214">
        <v>48417.132216014899</v>
      </c>
    </row>
    <row r="215" spans="1:2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803</v>
      </c>
      <c r="F215">
        <v>1000</v>
      </c>
      <c r="G215">
        <v>654</v>
      </c>
      <c r="H215">
        <v>458</v>
      </c>
      <c r="I215">
        <v>458</v>
      </c>
      <c r="J215">
        <v>438</v>
      </c>
      <c r="M215">
        <v>440</v>
      </c>
      <c r="N215">
        <v>550</v>
      </c>
      <c r="O215">
        <v>360</v>
      </c>
      <c r="P215">
        <v>260</v>
      </c>
      <c r="Q215">
        <v>260</v>
      </c>
      <c r="R215">
        <v>250</v>
      </c>
      <c r="U215">
        <v>54794.520547945198</v>
      </c>
      <c r="V215">
        <v>55000</v>
      </c>
      <c r="W215">
        <v>55045.871559633029</v>
      </c>
      <c r="X215">
        <v>56768.558951965068</v>
      </c>
      <c r="Y215">
        <v>56768.558951965068</v>
      </c>
      <c r="Z215">
        <v>57077.625570776254</v>
      </c>
    </row>
    <row r="216" spans="1:2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832</v>
      </c>
      <c r="F216">
        <v>926</v>
      </c>
      <c r="G216">
        <v>523</v>
      </c>
      <c r="H216">
        <v>448</v>
      </c>
      <c r="I216">
        <v>486</v>
      </c>
      <c r="J216">
        <v>433</v>
      </c>
      <c r="M216">
        <v>400</v>
      </c>
      <c r="N216">
        <v>450</v>
      </c>
      <c r="O216">
        <v>250</v>
      </c>
      <c r="P216">
        <v>220</v>
      </c>
      <c r="Q216">
        <v>240</v>
      </c>
      <c r="R216">
        <v>210</v>
      </c>
      <c r="U216">
        <v>48076.923076923078</v>
      </c>
      <c r="V216">
        <v>48596.112311015124</v>
      </c>
      <c r="W216">
        <v>47801.14722753346</v>
      </c>
      <c r="X216">
        <v>49107.142857142862</v>
      </c>
      <c r="Y216">
        <v>49382.716049382718</v>
      </c>
      <c r="Z216">
        <v>48498.84526558892</v>
      </c>
    </row>
    <row r="217" spans="1:2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939</v>
      </c>
      <c r="F217">
        <v>1153</v>
      </c>
      <c r="G217">
        <v>650</v>
      </c>
      <c r="H217">
        <v>513</v>
      </c>
      <c r="I217">
        <v>565</v>
      </c>
      <c r="J217">
        <v>505</v>
      </c>
      <c r="M217">
        <v>710</v>
      </c>
      <c r="N217">
        <v>880</v>
      </c>
      <c r="O217">
        <v>500</v>
      </c>
      <c r="P217">
        <v>390</v>
      </c>
      <c r="Q217">
        <v>430</v>
      </c>
      <c r="R217">
        <v>390</v>
      </c>
      <c r="U217">
        <v>75612.353567625134</v>
      </c>
      <c r="V217">
        <v>76322.636600173457</v>
      </c>
      <c r="W217">
        <v>76923.076923076922</v>
      </c>
      <c r="X217">
        <v>76023.391812865491</v>
      </c>
      <c r="Y217">
        <v>76106.194690265489</v>
      </c>
      <c r="Z217">
        <v>77227.722772277237</v>
      </c>
    </row>
    <row r="218" spans="1:2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947</v>
      </c>
      <c r="F218">
        <v>1022</v>
      </c>
      <c r="G218">
        <v>706</v>
      </c>
      <c r="H218">
        <v>476</v>
      </c>
      <c r="I218">
        <v>488</v>
      </c>
      <c r="J218">
        <v>392</v>
      </c>
      <c r="M218">
        <v>360</v>
      </c>
      <c r="N218">
        <v>390</v>
      </c>
      <c r="O218">
        <v>270</v>
      </c>
      <c r="P218">
        <v>180</v>
      </c>
      <c r="Q218">
        <v>190</v>
      </c>
      <c r="R218">
        <v>150</v>
      </c>
      <c r="U218">
        <v>38014.783526927138</v>
      </c>
      <c r="V218">
        <v>38160.469667318983</v>
      </c>
      <c r="W218">
        <v>38243.626062322946</v>
      </c>
      <c r="X218">
        <v>37815.126050420164</v>
      </c>
      <c r="Y218">
        <v>38934.426229508201</v>
      </c>
      <c r="Z218">
        <v>38265.306122448979</v>
      </c>
    </row>
    <row r="219" spans="1:2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907</v>
      </c>
      <c r="F219">
        <v>921</v>
      </c>
      <c r="G219">
        <v>655</v>
      </c>
      <c r="H219">
        <v>498</v>
      </c>
      <c r="I219">
        <v>538</v>
      </c>
      <c r="J219">
        <v>496</v>
      </c>
      <c r="M219">
        <v>280</v>
      </c>
      <c r="N219">
        <v>290</v>
      </c>
      <c r="O219">
        <v>210</v>
      </c>
      <c r="P219">
        <v>160</v>
      </c>
      <c r="Q219">
        <v>170</v>
      </c>
      <c r="R219">
        <v>160</v>
      </c>
      <c r="U219">
        <v>30871.003307607498</v>
      </c>
      <c r="V219">
        <v>31487.513572204127</v>
      </c>
      <c r="W219">
        <v>32061.068702290075</v>
      </c>
      <c r="X219">
        <v>32128.5140562249</v>
      </c>
      <c r="Y219">
        <v>31598.513011152416</v>
      </c>
      <c r="Z219">
        <v>32258.064516129034</v>
      </c>
    </row>
    <row r="220" spans="1:26" x14ac:dyDescent="0.3">
      <c r="E220">
        <v>0</v>
      </c>
      <c r="F220">
        <v>0</v>
      </c>
      <c r="G220">
        <v>0</v>
      </c>
      <c r="H220">
        <v>0</v>
      </c>
      <c r="I220">
        <v>0</v>
      </c>
      <c r="J220">
        <v>0</v>
      </c>
      <c r="M220">
        <v>0</v>
      </c>
      <c r="N220">
        <v>0</v>
      </c>
      <c r="O220">
        <v>0</v>
      </c>
      <c r="P220">
        <v>0</v>
      </c>
      <c r="Q220">
        <v>0</v>
      </c>
      <c r="R220">
        <v>0</v>
      </c>
    </row>
    <row r="221" spans="1:2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1249.4916574963829</v>
      </c>
      <c r="F221">
        <v>1259.9072194408911</v>
      </c>
      <c r="M221">
        <v>2960</v>
      </c>
      <c r="N221">
        <v>2970</v>
      </c>
      <c r="O221">
        <v>0</v>
      </c>
      <c r="P221">
        <v>0</v>
      </c>
      <c r="Q221">
        <v>0</v>
      </c>
      <c r="R221">
        <v>0</v>
      </c>
      <c r="U221">
        <v>236896.33958268893</v>
      </c>
      <c r="V221">
        <v>235731.64389977831</v>
      </c>
    </row>
    <row r="222" spans="1:2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706</v>
      </c>
      <c r="F222">
        <v>866</v>
      </c>
      <c r="G222">
        <v>0</v>
      </c>
      <c r="H222">
        <v>0</v>
      </c>
      <c r="I222">
        <v>0</v>
      </c>
      <c r="J222">
        <v>0</v>
      </c>
      <c r="M222">
        <v>190</v>
      </c>
      <c r="N222">
        <v>230</v>
      </c>
      <c r="O222">
        <v>0</v>
      </c>
      <c r="P222">
        <v>0</v>
      </c>
      <c r="Q222">
        <v>0</v>
      </c>
      <c r="R222">
        <v>0</v>
      </c>
      <c r="U222">
        <v>26912.181303116147</v>
      </c>
      <c r="V222">
        <v>26558.89145496536</v>
      </c>
    </row>
    <row r="223" spans="1:2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789</v>
      </c>
      <c r="F223">
        <v>873</v>
      </c>
      <c r="G223">
        <v>0</v>
      </c>
      <c r="H223">
        <v>0</v>
      </c>
      <c r="I223">
        <v>0</v>
      </c>
      <c r="J223">
        <v>0</v>
      </c>
      <c r="M223">
        <v>380</v>
      </c>
      <c r="N223">
        <v>420</v>
      </c>
      <c r="O223">
        <v>0</v>
      </c>
      <c r="P223">
        <v>0</v>
      </c>
      <c r="Q223">
        <v>0</v>
      </c>
      <c r="R223">
        <v>0</v>
      </c>
      <c r="U223">
        <v>48162.230671736375</v>
      </c>
      <c r="V223">
        <v>48109.96563573883</v>
      </c>
    </row>
    <row r="224" spans="1:2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1748</v>
      </c>
      <c r="F224">
        <v>1615</v>
      </c>
      <c r="G224">
        <v>0</v>
      </c>
      <c r="H224">
        <v>0</v>
      </c>
      <c r="I224">
        <v>0</v>
      </c>
      <c r="J224">
        <v>0</v>
      </c>
      <c r="M224">
        <v>720</v>
      </c>
      <c r="N224">
        <v>660</v>
      </c>
      <c r="O224">
        <v>0</v>
      </c>
      <c r="P224">
        <v>0</v>
      </c>
      <c r="Q224">
        <v>0</v>
      </c>
      <c r="R224">
        <v>0</v>
      </c>
      <c r="U224">
        <v>41189.931350114421</v>
      </c>
      <c r="V224">
        <v>40866.873065015476</v>
      </c>
    </row>
    <row r="225" spans="1:2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3340</v>
      </c>
      <c r="F225">
        <v>3151</v>
      </c>
      <c r="G225">
        <v>0</v>
      </c>
      <c r="H225">
        <v>0</v>
      </c>
      <c r="I225">
        <v>0</v>
      </c>
      <c r="J225">
        <v>0</v>
      </c>
      <c r="M225">
        <v>880</v>
      </c>
      <c r="N225">
        <v>830</v>
      </c>
      <c r="O225">
        <v>0</v>
      </c>
      <c r="P225">
        <v>0</v>
      </c>
      <c r="Q225">
        <v>0</v>
      </c>
      <c r="R225">
        <v>0</v>
      </c>
      <c r="U225">
        <v>26347.305389221558</v>
      </c>
      <c r="V225">
        <v>26340.844176451916</v>
      </c>
    </row>
    <row r="226" spans="1:2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772</v>
      </c>
      <c r="F226">
        <v>817</v>
      </c>
      <c r="G226">
        <v>0</v>
      </c>
      <c r="H226">
        <v>0</v>
      </c>
      <c r="I226">
        <v>0</v>
      </c>
      <c r="J226">
        <v>0</v>
      </c>
      <c r="M226">
        <v>430</v>
      </c>
      <c r="N226">
        <v>450</v>
      </c>
      <c r="O226">
        <v>0</v>
      </c>
      <c r="P226">
        <v>0</v>
      </c>
      <c r="Q226">
        <v>0</v>
      </c>
      <c r="R226">
        <v>0</v>
      </c>
      <c r="U226">
        <v>55699.481865284972</v>
      </c>
      <c r="V226">
        <v>55079.559363525092</v>
      </c>
    </row>
    <row r="227" spans="1:2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933</v>
      </c>
      <c r="F227">
        <v>980</v>
      </c>
      <c r="G227">
        <v>0</v>
      </c>
      <c r="H227">
        <v>0</v>
      </c>
      <c r="I227">
        <v>0</v>
      </c>
      <c r="J227">
        <v>0</v>
      </c>
      <c r="M227">
        <v>360</v>
      </c>
      <c r="N227">
        <v>380</v>
      </c>
      <c r="O227">
        <v>0</v>
      </c>
      <c r="P227">
        <v>0</v>
      </c>
      <c r="Q227">
        <v>0</v>
      </c>
      <c r="R227">
        <v>0</v>
      </c>
      <c r="U227">
        <v>38585.209003215437</v>
      </c>
      <c r="V227">
        <v>38775.510204081635</v>
      </c>
    </row>
    <row r="228" spans="1:26" x14ac:dyDescent="0.3">
      <c r="E228">
        <v>0</v>
      </c>
      <c r="F228">
        <v>0</v>
      </c>
      <c r="G228">
        <v>0</v>
      </c>
      <c r="H228">
        <v>0</v>
      </c>
      <c r="I228">
        <v>0</v>
      </c>
      <c r="J228">
        <v>0</v>
      </c>
      <c r="M228">
        <v>0</v>
      </c>
      <c r="N228">
        <v>0</v>
      </c>
      <c r="O228">
        <v>0</v>
      </c>
      <c r="P228">
        <v>0</v>
      </c>
      <c r="Q228">
        <v>0</v>
      </c>
      <c r="R228">
        <v>0</v>
      </c>
    </row>
    <row r="229" spans="1:26" x14ac:dyDescent="0.3">
      <c r="A229" t="s">
        <v>1187</v>
      </c>
      <c r="E229">
        <v>0</v>
      </c>
      <c r="F229">
        <v>0</v>
      </c>
      <c r="G229">
        <v>0</v>
      </c>
      <c r="H229">
        <v>0</v>
      </c>
      <c r="I229">
        <v>0</v>
      </c>
      <c r="J229">
        <v>0</v>
      </c>
      <c r="M229">
        <v>0</v>
      </c>
      <c r="N229">
        <v>0</v>
      </c>
      <c r="O229">
        <v>0</v>
      </c>
      <c r="P229">
        <v>0</v>
      </c>
      <c r="Q229">
        <v>0</v>
      </c>
      <c r="R229">
        <v>0</v>
      </c>
    </row>
    <row r="230" spans="1:2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E230">
        <v>0</v>
      </c>
      <c r="F230">
        <v>0</v>
      </c>
      <c r="G230">
        <v>0</v>
      </c>
      <c r="H230">
        <v>0</v>
      </c>
      <c r="I230">
        <v>0</v>
      </c>
      <c r="J230">
        <v>0</v>
      </c>
      <c r="M230">
        <v>0</v>
      </c>
      <c r="N230">
        <v>0</v>
      </c>
      <c r="O230">
        <v>0</v>
      </c>
      <c r="P230">
        <v>0</v>
      </c>
      <c r="Q230">
        <v>0</v>
      </c>
      <c r="R230">
        <v>0</v>
      </c>
    </row>
    <row r="231" spans="1:2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E231">
        <v>0</v>
      </c>
      <c r="F231">
        <v>0</v>
      </c>
      <c r="G231">
        <v>0</v>
      </c>
      <c r="H231">
        <v>0</v>
      </c>
      <c r="I231">
        <v>0</v>
      </c>
      <c r="J231">
        <v>0</v>
      </c>
      <c r="M231">
        <v>0</v>
      </c>
      <c r="N231">
        <v>0</v>
      </c>
      <c r="O231">
        <v>0</v>
      </c>
      <c r="P231">
        <v>0</v>
      </c>
      <c r="Q231">
        <v>0</v>
      </c>
      <c r="R231">
        <v>0</v>
      </c>
    </row>
    <row r="232" spans="1:2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E232">
        <v>0</v>
      </c>
      <c r="F232">
        <v>0</v>
      </c>
      <c r="G232">
        <v>0</v>
      </c>
      <c r="H232">
        <v>0</v>
      </c>
      <c r="I232">
        <v>0</v>
      </c>
      <c r="J232">
        <v>0</v>
      </c>
      <c r="M232">
        <v>0</v>
      </c>
      <c r="N232">
        <v>0</v>
      </c>
      <c r="O232">
        <v>0</v>
      </c>
      <c r="P232">
        <v>0</v>
      </c>
      <c r="Q232">
        <v>0</v>
      </c>
      <c r="R232">
        <v>0</v>
      </c>
    </row>
    <row r="233" spans="1:2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E233">
        <v>0</v>
      </c>
      <c r="F233">
        <v>0</v>
      </c>
      <c r="G233">
        <v>0</v>
      </c>
      <c r="H233">
        <v>0</v>
      </c>
      <c r="I233">
        <v>0</v>
      </c>
      <c r="J233">
        <v>0</v>
      </c>
      <c r="M233">
        <v>0</v>
      </c>
      <c r="N233">
        <v>0</v>
      </c>
      <c r="O233">
        <v>0</v>
      </c>
      <c r="P233">
        <v>0</v>
      </c>
      <c r="Q233">
        <v>0</v>
      </c>
      <c r="R233">
        <v>0</v>
      </c>
    </row>
    <row r="234" spans="1:2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E234">
        <v>0</v>
      </c>
      <c r="F234">
        <v>0</v>
      </c>
      <c r="G234">
        <v>0</v>
      </c>
      <c r="H234">
        <v>0</v>
      </c>
      <c r="I234">
        <v>0</v>
      </c>
      <c r="J234">
        <v>0</v>
      </c>
      <c r="M234">
        <v>0</v>
      </c>
      <c r="N234">
        <v>0</v>
      </c>
      <c r="O234">
        <v>0</v>
      </c>
      <c r="P234">
        <v>0</v>
      </c>
      <c r="Q234">
        <v>0</v>
      </c>
      <c r="R234">
        <v>0</v>
      </c>
    </row>
    <row r="235" spans="1:2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E235">
        <v>0</v>
      </c>
      <c r="F235">
        <v>0</v>
      </c>
      <c r="G235">
        <v>0</v>
      </c>
      <c r="H235">
        <v>0</v>
      </c>
      <c r="I235">
        <v>0</v>
      </c>
      <c r="J235">
        <v>0</v>
      </c>
      <c r="M235">
        <v>0</v>
      </c>
      <c r="N235">
        <v>0</v>
      </c>
      <c r="O235">
        <v>0</v>
      </c>
      <c r="P235">
        <v>0</v>
      </c>
      <c r="Q235">
        <v>0</v>
      </c>
      <c r="R235">
        <v>0</v>
      </c>
    </row>
    <row r="236" spans="1:2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E236">
        <v>0</v>
      </c>
      <c r="F236">
        <v>0</v>
      </c>
      <c r="G236">
        <v>0</v>
      </c>
      <c r="H236">
        <v>0</v>
      </c>
      <c r="I236">
        <v>0</v>
      </c>
      <c r="J236">
        <v>0</v>
      </c>
      <c r="M236">
        <v>0</v>
      </c>
      <c r="N236">
        <v>0</v>
      </c>
      <c r="O236">
        <v>0</v>
      </c>
      <c r="P236">
        <v>0</v>
      </c>
      <c r="Q236">
        <v>0</v>
      </c>
      <c r="R236">
        <v>0</v>
      </c>
    </row>
    <row r="237" spans="1:26" x14ac:dyDescent="0.3">
      <c r="E237">
        <v>0</v>
      </c>
      <c r="F237">
        <v>0</v>
      </c>
      <c r="G237">
        <v>0</v>
      </c>
      <c r="H237">
        <v>0</v>
      </c>
      <c r="I237">
        <v>0</v>
      </c>
      <c r="J237">
        <v>0</v>
      </c>
      <c r="M237">
        <v>0</v>
      </c>
      <c r="N237">
        <v>0</v>
      </c>
      <c r="O237">
        <v>0</v>
      </c>
      <c r="P237">
        <v>0</v>
      </c>
      <c r="Q237">
        <v>0</v>
      </c>
      <c r="R237">
        <v>0</v>
      </c>
    </row>
    <row r="238" spans="1:2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640.29919700915468</v>
      </c>
      <c r="F238">
        <v>676.28080852702135</v>
      </c>
      <c r="G238">
        <v>491.61405416230974</v>
      </c>
      <c r="H238">
        <v>344.78759341743864</v>
      </c>
      <c r="I238">
        <v>377.44288246617612</v>
      </c>
      <c r="J238">
        <v>309.53696086476162</v>
      </c>
      <c r="M238">
        <v>2030</v>
      </c>
      <c r="N238">
        <v>2140</v>
      </c>
      <c r="O238">
        <v>1560</v>
      </c>
      <c r="P238">
        <v>1100</v>
      </c>
      <c r="Q238">
        <v>1210</v>
      </c>
      <c r="R238">
        <v>990</v>
      </c>
      <c r="U238">
        <v>317039.28561556141</v>
      </c>
      <c r="V238">
        <v>316436.60045019514</v>
      </c>
      <c r="W238">
        <v>317322.09174901975</v>
      </c>
      <c r="X238">
        <v>319037.0016209418</v>
      </c>
      <c r="Y238">
        <v>320578.30633710045</v>
      </c>
      <c r="Z238">
        <v>319832.56449705095</v>
      </c>
    </row>
    <row r="239" spans="1:2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797</v>
      </c>
      <c r="F239">
        <v>822</v>
      </c>
      <c r="G239">
        <v>614</v>
      </c>
      <c r="H239">
        <v>398</v>
      </c>
      <c r="I239">
        <v>396</v>
      </c>
      <c r="J239">
        <v>310</v>
      </c>
      <c r="M239">
        <v>480</v>
      </c>
      <c r="N239">
        <v>490</v>
      </c>
      <c r="O239">
        <v>370</v>
      </c>
      <c r="P239">
        <v>240</v>
      </c>
      <c r="Q239">
        <v>240</v>
      </c>
      <c r="R239">
        <v>180</v>
      </c>
      <c r="U239">
        <v>60225.846925972401</v>
      </c>
      <c r="V239">
        <v>59610.705596107058</v>
      </c>
      <c r="W239">
        <v>60260.586319218244</v>
      </c>
      <c r="X239">
        <v>60301.507537688442</v>
      </c>
      <c r="Y239">
        <v>60606.060606060608</v>
      </c>
      <c r="Z239">
        <v>58064.516129032258</v>
      </c>
    </row>
    <row r="240" spans="1:2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690</v>
      </c>
      <c r="F240">
        <v>789</v>
      </c>
      <c r="G240">
        <v>475</v>
      </c>
      <c r="H240">
        <v>321</v>
      </c>
      <c r="I240">
        <v>386</v>
      </c>
      <c r="J240">
        <v>276</v>
      </c>
      <c r="M240">
        <v>400</v>
      </c>
      <c r="N240">
        <v>450</v>
      </c>
      <c r="O240">
        <v>270</v>
      </c>
      <c r="P240">
        <v>180</v>
      </c>
      <c r="Q240">
        <v>220</v>
      </c>
      <c r="R240">
        <v>160</v>
      </c>
      <c r="U240">
        <v>57971.014492753624</v>
      </c>
      <c r="V240">
        <v>57034.220532319392</v>
      </c>
      <c r="W240">
        <v>56842.105263157893</v>
      </c>
      <c r="X240">
        <v>56074.766355140186</v>
      </c>
      <c r="Y240">
        <v>56994.818652849739</v>
      </c>
      <c r="Z240">
        <v>57971.014492753624</v>
      </c>
    </row>
    <row r="241" spans="1:2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583</v>
      </c>
      <c r="F241">
        <v>565</v>
      </c>
      <c r="G241">
        <v>446</v>
      </c>
      <c r="H241">
        <v>318</v>
      </c>
      <c r="I241">
        <v>359</v>
      </c>
      <c r="J241">
        <v>347</v>
      </c>
      <c r="M241">
        <v>340</v>
      </c>
      <c r="N241">
        <v>330</v>
      </c>
      <c r="O241">
        <v>260</v>
      </c>
      <c r="P241">
        <v>190</v>
      </c>
      <c r="Q241">
        <v>210</v>
      </c>
      <c r="R241">
        <v>210</v>
      </c>
      <c r="U241">
        <v>58319.039451114921</v>
      </c>
      <c r="V241">
        <v>58407.079646017701</v>
      </c>
      <c r="W241">
        <v>58295.964125560531</v>
      </c>
      <c r="X241">
        <v>59748.427672955972</v>
      </c>
      <c r="Y241">
        <v>58495.821727019502</v>
      </c>
      <c r="Z241">
        <v>60518.731988472624</v>
      </c>
    </row>
    <row r="242" spans="1:2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536</v>
      </c>
      <c r="F242">
        <v>646</v>
      </c>
      <c r="G242">
        <v>476</v>
      </c>
      <c r="H242">
        <v>294</v>
      </c>
      <c r="I242">
        <v>345</v>
      </c>
      <c r="J242">
        <v>288</v>
      </c>
      <c r="M242">
        <v>270</v>
      </c>
      <c r="N242">
        <v>330</v>
      </c>
      <c r="O242">
        <v>240</v>
      </c>
      <c r="P242">
        <v>150</v>
      </c>
      <c r="Q242">
        <v>180</v>
      </c>
      <c r="R242">
        <v>150</v>
      </c>
      <c r="U242">
        <v>50373.13432835821</v>
      </c>
      <c r="V242">
        <v>51083.591331269352</v>
      </c>
      <c r="W242">
        <v>50420.168067226885</v>
      </c>
      <c r="X242">
        <v>51020.408163265311</v>
      </c>
      <c r="Y242">
        <v>52173.913043478264</v>
      </c>
      <c r="Z242">
        <v>52083.333333333328</v>
      </c>
    </row>
    <row r="243" spans="1:2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599</v>
      </c>
      <c r="F243">
        <v>598</v>
      </c>
      <c r="G243">
        <v>459</v>
      </c>
      <c r="H243">
        <v>370</v>
      </c>
      <c r="I243">
        <v>390</v>
      </c>
      <c r="J243">
        <v>318</v>
      </c>
      <c r="M243">
        <v>540</v>
      </c>
      <c r="N243">
        <v>540</v>
      </c>
      <c r="O243">
        <v>420</v>
      </c>
      <c r="P243">
        <v>340</v>
      </c>
      <c r="Q243">
        <v>360</v>
      </c>
      <c r="R243">
        <v>290</v>
      </c>
      <c r="U243">
        <v>90150.250417362273</v>
      </c>
      <c r="V243">
        <v>90301.003344481607</v>
      </c>
      <c r="W243">
        <v>91503.2679738562</v>
      </c>
      <c r="X243">
        <v>91891.891891891893</v>
      </c>
      <c r="Y243">
        <v>92307.692307692312</v>
      </c>
      <c r="Z243">
        <v>91194.968553459112</v>
      </c>
    </row>
    <row r="244" spans="1:26" x14ac:dyDescent="0.3">
      <c r="E244">
        <v>0</v>
      </c>
      <c r="F244">
        <v>0</v>
      </c>
      <c r="G244">
        <v>0</v>
      </c>
      <c r="H244">
        <v>0</v>
      </c>
      <c r="I244">
        <v>0</v>
      </c>
      <c r="J244">
        <v>0</v>
      </c>
      <c r="M244">
        <v>0</v>
      </c>
      <c r="N244">
        <v>0</v>
      </c>
      <c r="O244">
        <v>0</v>
      </c>
      <c r="P244">
        <v>0</v>
      </c>
      <c r="Q244">
        <v>0</v>
      </c>
      <c r="R244">
        <v>0</v>
      </c>
    </row>
    <row r="245" spans="1:2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707.33771486429373</v>
      </c>
      <c r="F245">
        <v>671.77122604580632</v>
      </c>
      <c r="G245">
        <v>485.83329237693499</v>
      </c>
      <c r="H245">
        <v>392.25146392997902</v>
      </c>
      <c r="I245">
        <v>421.75025079645962</v>
      </c>
      <c r="J245">
        <v>370.03660925445695</v>
      </c>
      <c r="M245">
        <v>6310</v>
      </c>
      <c r="N245">
        <v>6020</v>
      </c>
      <c r="O245">
        <v>4370</v>
      </c>
      <c r="P245">
        <v>3540</v>
      </c>
      <c r="Q245">
        <v>3820</v>
      </c>
      <c r="R245">
        <v>3350</v>
      </c>
      <c r="U245">
        <v>892077.41470573295</v>
      </c>
      <c r="V245">
        <v>896138.4123930179</v>
      </c>
      <c r="W245">
        <v>899485.49606796494</v>
      </c>
      <c r="X245">
        <v>902482.2914700266</v>
      </c>
      <c r="Y245">
        <v>905749.31319805328</v>
      </c>
      <c r="Z245">
        <v>905315.82989843062</v>
      </c>
    </row>
    <row r="246" spans="1:2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765</v>
      </c>
      <c r="F246">
        <v>747</v>
      </c>
      <c r="G246">
        <v>565</v>
      </c>
      <c r="H246">
        <v>453</v>
      </c>
      <c r="I246">
        <v>473</v>
      </c>
      <c r="J246">
        <v>406</v>
      </c>
      <c r="M246">
        <v>880</v>
      </c>
      <c r="N246">
        <v>860</v>
      </c>
      <c r="O246">
        <v>650</v>
      </c>
      <c r="P246">
        <v>520</v>
      </c>
      <c r="Q246">
        <v>550</v>
      </c>
      <c r="R246">
        <v>470</v>
      </c>
      <c r="U246">
        <v>115032.6797385621</v>
      </c>
      <c r="V246">
        <v>115127.17536813923</v>
      </c>
      <c r="W246">
        <v>115044.24778761063</v>
      </c>
      <c r="X246">
        <v>114790.28697571743</v>
      </c>
      <c r="Y246">
        <v>116279.06976744186</v>
      </c>
      <c r="Z246">
        <v>115763.54679802955</v>
      </c>
    </row>
    <row r="247" spans="1:2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773</v>
      </c>
      <c r="F247">
        <v>752</v>
      </c>
      <c r="G247">
        <v>506</v>
      </c>
      <c r="H247">
        <v>403</v>
      </c>
      <c r="I247">
        <v>438</v>
      </c>
      <c r="J247">
        <v>385</v>
      </c>
      <c r="M247">
        <v>720</v>
      </c>
      <c r="N247">
        <v>700</v>
      </c>
      <c r="O247">
        <v>470</v>
      </c>
      <c r="P247">
        <v>370</v>
      </c>
      <c r="Q247">
        <v>400</v>
      </c>
      <c r="R247">
        <v>360</v>
      </c>
      <c r="U247">
        <v>93143.596377749025</v>
      </c>
      <c r="V247">
        <v>93085.106382978731</v>
      </c>
      <c r="W247">
        <v>92885.375494071137</v>
      </c>
      <c r="X247">
        <v>91811.414392059552</v>
      </c>
      <c r="Y247">
        <v>91324.200913242006</v>
      </c>
      <c r="Z247">
        <v>93506.493506493498</v>
      </c>
    </row>
    <row r="248" spans="1:2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557</v>
      </c>
      <c r="F248">
        <v>546</v>
      </c>
      <c r="G248">
        <v>424</v>
      </c>
      <c r="H248">
        <v>384</v>
      </c>
      <c r="I248">
        <v>409</v>
      </c>
      <c r="J248">
        <v>371</v>
      </c>
      <c r="M248">
        <v>260</v>
      </c>
      <c r="N248">
        <v>260</v>
      </c>
      <c r="O248">
        <v>200</v>
      </c>
      <c r="P248">
        <v>180</v>
      </c>
      <c r="Q248">
        <v>190</v>
      </c>
      <c r="R248">
        <v>180</v>
      </c>
      <c r="U248">
        <v>46678.635547576298</v>
      </c>
      <c r="V248">
        <v>47619.047619047626</v>
      </c>
      <c r="W248">
        <v>47169.811320754721</v>
      </c>
      <c r="X248">
        <v>46875</v>
      </c>
      <c r="Y248">
        <v>46454.767726161372</v>
      </c>
      <c r="Z248">
        <v>48517.52021563342</v>
      </c>
    </row>
    <row r="249" spans="1:2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879</v>
      </c>
      <c r="F249">
        <v>821</v>
      </c>
      <c r="G249">
        <v>647</v>
      </c>
      <c r="H249">
        <v>433</v>
      </c>
      <c r="I249">
        <v>513</v>
      </c>
      <c r="J249">
        <v>466</v>
      </c>
      <c r="M249">
        <v>460</v>
      </c>
      <c r="N249">
        <v>430</v>
      </c>
      <c r="O249">
        <v>340</v>
      </c>
      <c r="P249">
        <v>230</v>
      </c>
      <c r="Q249">
        <v>270</v>
      </c>
      <c r="R249">
        <v>240</v>
      </c>
      <c r="U249">
        <v>52332.195676905576</v>
      </c>
      <c r="V249">
        <v>52375.152253349574</v>
      </c>
      <c r="W249">
        <v>52550.231839258115</v>
      </c>
      <c r="X249">
        <v>53117.78290993072</v>
      </c>
      <c r="Y249">
        <v>52631.57894736842</v>
      </c>
      <c r="Z249">
        <v>51502.145922746779</v>
      </c>
    </row>
    <row r="250" spans="1:2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571</v>
      </c>
      <c r="F250">
        <v>546</v>
      </c>
      <c r="G250">
        <v>415</v>
      </c>
      <c r="H250">
        <v>378</v>
      </c>
      <c r="I250">
        <v>395</v>
      </c>
      <c r="J250">
        <v>408</v>
      </c>
      <c r="M250">
        <v>620</v>
      </c>
      <c r="N250">
        <v>600</v>
      </c>
      <c r="O250">
        <v>450</v>
      </c>
      <c r="P250">
        <v>420</v>
      </c>
      <c r="Q250">
        <v>440</v>
      </c>
      <c r="R250">
        <v>450</v>
      </c>
      <c r="U250">
        <v>108581.43607705779</v>
      </c>
      <c r="V250">
        <v>109890.1098901099</v>
      </c>
      <c r="W250">
        <v>108433.73493975903</v>
      </c>
      <c r="X250">
        <v>111111.11111111111</v>
      </c>
      <c r="Y250">
        <v>111392.40506329112</v>
      </c>
      <c r="Z250">
        <v>110294.11764705881</v>
      </c>
    </row>
    <row r="251" spans="1:2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613</v>
      </c>
      <c r="F251">
        <v>579</v>
      </c>
      <c r="G251">
        <v>413</v>
      </c>
      <c r="H251">
        <v>350</v>
      </c>
      <c r="I251">
        <v>388</v>
      </c>
      <c r="J251">
        <v>345</v>
      </c>
      <c r="M251">
        <v>740</v>
      </c>
      <c r="N251">
        <v>710</v>
      </c>
      <c r="O251">
        <v>510</v>
      </c>
      <c r="P251">
        <v>440</v>
      </c>
      <c r="Q251">
        <v>490</v>
      </c>
      <c r="R251">
        <v>440</v>
      </c>
      <c r="U251">
        <v>120717.78140293638</v>
      </c>
      <c r="V251">
        <v>122625.2158894646</v>
      </c>
      <c r="W251">
        <v>123486.68280871671</v>
      </c>
      <c r="X251">
        <v>125714.28571428571</v>
      </c>
      <c r="Y251">
        <v>126288.65979381443</v>
      </c>
      <c r="Z251">
        <v>127536.23188405797</v>
      </c>
    </row>
    <row r="252" spans="1:2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535</v>
      </c>
      <c r="F252">
        <v>575</v>
      </c>
      <c r="G252">
        <v>383</v>
      </c>
      <c r="H252">
        <v>302</v>
      </c>
      <c r="I252">
        <v>320</v>
      </c>
      <c r="J252">
        <v>274</v>
      </c>
      <c r="M252">
        <v>430</v>
      </c>
      <c r="N252">
        <v>460</v>
      </c>
      <c r="O252">
        <v>310</v>
      </c>
      <c r="P252">
        <v>240</v>
      </c>
      <c r="Q252">
        <v>260</v>
      </c>
      <c r="R252">
        <v>220</v>
      </c>
      <c r="U252">
        <v>80373.831775700935</v>
      </c>
      <c r="V252">
        <v>80000</v>
      </c>
      <c r="W252">
        <v>80939.947780678849</v>
      </c>
      <c r="X252">
        <v>79470.198675496693</v>
      </c>
      <c r="Y252">
        <v>81250</v>
      </c>
      <c r="Z252">
        <v>80291.970802919706</v>
      </c>
    </row>
    <row r="253" spans="1:2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809</v>
      </c>
      <c r="F253">
        <v>614</v>
      </c>
      <c r="G253">
        <v>421</v>
      </c>
      <c r="H253">
        <v>405</v>
      </c>
      <c r="I253">
        <v>367</v>
      </c>
      <c r="J253">
        <v>323</v>
      </c>
      <c r="M253">
        <v>440</v>
      </c>
      <c r="N253">
        <v>330</v>
      </c>
      <c r="O253">
        <v>230</v>
      </c>
      <c r="P253">
        <v>220</v>
      </c>
      <c r="Q253">
        <v>200</v>
      </c>
      <c r="R253">
        <v>170</v>
      </c>
      <c r="U253">
        <v>54388.133498145857</v>
      </c>
      <c r="V253">
        <v>53745.92833876222</v>
      </c>
      <c r="W253">
        <v>54631.828978622325</v>
      </c>
      <c r="X253">
        <v>54320.98765432099</v>
      </c>
      <c r="Y253">
        <v>54495.912806539505</v>
      </c>
      <c r="Z253">
        <v>52631.578947368427</v>
      </c>
    </row>
    <row r="254" spans="1:2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812</v>
      </c>
      <c r="F254">
        <v>696</v>
      </c>
      <c r="G254">
        <v>548</v>
      </c>
      <c r="H254">
        <v>475</v>
      </c>
      <c r="I254">
        <v>497</v>
      </c>
      <c r="J254">
        <v>342</v>
      </c>
      <c r="M254">
        <v>310</v>
      </c>
      <c r="N254">
        <v>260</v>
      </c>
      <c r="O254">
        <v>210</v>
      </c>
      <c r="P254">
        <v>180</v>
      </c>
      <c r="Q254">
        <v>190</v>
      </c>
      <c r="R254">
        <v>130</v>
      </c>
      <c r="U254">
        <v>38177.339901477833</v>
      </c>
      <c r="V254">
        <v>37356.321839080461</v>
      </c>
      <c r="W254">
        <v>38321.167883211681</v>
      </c>
      <c r="X254">
        <v>37894.736842105267</v>
      </c>
      <c r="Y254">
        <v>38229.376257545278</v>
      </c>
      <c r="Z254">
        <v>38011.695906432753</v>
      </c>
    </row>
    <row r="255" spans="1:2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784</v>
      </c>
      <c r="F255">
        <v>732</v>
      </c>
      <c r="G255">
        <v>550</v>
      </c>
      <c r="H255">
        <v>435</v>
      </c>
      <c r="I255">
        <v>523</v>
      </c>
      <c r="J255">
        <v>406</v>
      </c>
      <c r="M255">
        <v>400</v>
      </c>
      <c r="N255">
        <v>380</v>
      </c>
      <c r="O255">
        <v>290</v>
      </c>
      <c r="P255">
        <v>230</v>
      </c>
      <c r="Q255">
        <v>270</v>
      </c>
      <c r="R255">
        <v>210</v>
      </c>
      <c r="U255">
        <v>51020.408163265311</v>
      </c>
      <c r="V255">
        <v>51912.56830601093</v>
      </c>
      <c r="W255">
        <v>52727.272727272728</v>
      </c>
      <c r="X255">
        <v>52873.563218390809</v>
      </c>
      <c r="Y255">
        <v>51625.239005736134</v>
      </c>
      <c r="Z255">
        <v>51724.137931034478</v>
      </c>
    </row>
    <row r="256" spans="1:2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955</v>
      </c>
      <c r="F256">
        <v>956</v>
      </c>
      <c r="G256">
        <v>646</v>
      </c>
      <c r="H256">
        <v>418</v>
      </c>
      <c r="I256">
        <v>455</v>
      </c>
      <c r="J256">
        <v>394</v>
      </c>
      <c r="M256">
        <v>750</v>
      </c>
      <c r="N256">
        <v>750</v>
      </c>
      <c r="O256">
        <v>510</v>
      </c>
      <c r="P256">
        <v>330</v>
      </c>
      <c r="Q256">
        <v>360</v>
      </c>
      <c r="R256">
        <v>310</v>
      </c>
      <c r="U256">
        <v>78534.031413612567</v>
      </c>
      <c r="V256">
        <v>78451.882845188273</v>
      </c>
      <c r="W256">
        <v>78947.368421052641</v>
      </c>
      <c r="X256">
        <v>78947.368421052641</v>
      </c>
      <c r="Y256">
        <v>79120.879120879123</v>
      </c>
      <c r="Z256">
        <v>78680.203045685281</v>
      </c>
    </row>
    <row r="257" spans="1:2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565</v>
      </c>
      <c r="F257">
        <v>519</v>
      </c>
      <c r="G257">
        <v>368</v>
      </c>
      <c r="H257">
        <v>324</v>
      </c>
      <c r="I257">
        <v>353</v>
      </c>
      <c r="J257">
        <v>299</v>
      </c>
      <c r="M257">
        <v>300</v>
      </c>
      <c r="N257">
        <v>280</v>
      </c>
      <c r="O257">
        <v>200</v>
      </c>
      <c r="P257">
        <v>180</v>
      </c>
      <c r="Q257">
        <v>200</v>
      </c>
      <c r="R257">
        <v>170</v>
      </c>
      <c r="U257">
        <v>53097.345132743365</v>
      </c>
      <c r="V257">
        <v>53949.903660886317</v>
      </c>
      <c r="W257">
        <v>54347.82608695652</v>
      </c>
      <c r="X257">
        <v>55555.555555555562</v>
      </c>
      <c r="Y257">
        <v>56657.223796033992</v>
      </c>
      <c r="Z257">
        <v>56856.187290969901</v>
      </c>
    </row>
    <row r="258" spans="1:26" x14ac:dyDescent="0.3">
      <c r="E258">
        <v>0</v>
      </c>
      <c r="F258">
        <v>0</v>
      </c>
      <c r="G258">
        <v>0</v>
      </c>
      <c r="H258">
        <v>0</v>
      </c>
      <c r="I258">
        <v>0</v>
      </c>
      <c r="J258">
        <v>0</v>
      </c>
      <c r="M258">
        <v>0</v>
      </c>
      <c r="N258">
        <v>0</v>
      </c>
      <c r="O258">
        <v>0</v>
      </c>
      <c r="P258">
        <v>0</v>
      </c>
      <c r="Q258">
        <v>0</v>
      </c>
      <c r="R258">
        <v>0</v>
      </c>
    </row>
    <row r="259" spans="1:2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755.72505231965044</v>
      </c>
      <c r="F259">
        <v>781.15434310806404</v>
      </c>
      <c r="G259">
        <v>534.34270166381873</v>
      </c>
      <c r="H259">
        <v>429.52197635681944</v>
      </c>
      <c r="I259">
        <v>522.5474063273607</v>
      </c>
      <c r="J259">
        <v>417.51097567836257</v>
      </c>
      <c r="M259">
        <v>2890</v>
      </c>
      <c r="N259">
        <v>3000</v>
      </c>
      <c r="O259">
        <v>2050</v>
      </c>
      <c r="P259">
        <v>1650</v>
      </c>
      <c r="Q259">
        <v>2020</v>
      </c>
      <c r="R259">
        <v>1620</v>
      </c>
      <c r="U259">
        <v>382414.21150844835</v>
      </c>
      <c r="V259">
        <v>384047.02303306316</v>
      </c>
      <c r="W259">
        <v>383648.91924541636</v>
      </c>
      <c r="X259">
        <v>384147.98097066063</v>
      </c>
      <c r="Y259">
        <v>386567.79758935957</v>
      </c>
      <c r="Z259">
        <v>388013.75158290385</v>
      </c>
    </row>
    <row r="260" spans="1:2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514</v>
      </c>
      <c r="F260">
        <v>550</v>
      </c>
      <c r="G260">
        <v>411</v>
      </c>
      <c r="H260">
        <v>356</v>
      </c>
      <c r="I260">
        <v>462</v>
      </c>
      <c r="J260">
        <v>367</v>
      </c>
      <c r="M260">
        <v>390</v>
      </c>
      <c r="N260">
        <v>410</v>
      </c>
      <c r="O260">
        <v>300</v>
      </c>
      <c r="P260">
        <v>260</v>
      </c>
      <c r="Q260">
        <v>330</v>
      </c>
      <c r="R260">
        <v>270</v>
      </c>
      <c r="U260">
        <v>75875.48638132296</v>
      </c>
      <c r="V260">
        <v>74545.454545454544</v>
      </c>
      <c r="W260">
        <v>72992.700729927004</v>
      </c>
      <c r="X260">
        <v>73033.707865168544</v>
      </c>
      <c r="Y260">
        <v>71428.571428571435</v>
      </c>
      <c r="Z260">
        <v>73569.482288828338</v>
      </c>
    </row>
    <row r="261" spans="1:2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637</v>
      </c>
      <c r="F261">
        <v>636</v>
      </c>
      <c r="G261">
        <v>424</v>
      </c>
      <c r="H261">
        <v>288</v>
      </c>
      <c r="I261">
        <v>367</v>
      </c>
      <c r="J261">
        <v>303</v>
      </c>
      <c r="M261">
        <v>320</v>
      </c>
      <c r="N261">
        <v>330</v>
      </c>
      <c r="O261">
        <v>220</v>
      </c>
      <c r="P261">
        <v>150</v>
      </c>
      <c r="Q261">
        <v>190</v>
      </c>
      <c r="R261">
        <v>160</v>
      </c>
      <c r="U261">
        <v>50235.478806907377</v>
      </c>
      <c r="V261">
        <v>51886.792452830188</v>
      </c>
      <c r="W261">
        <v>51886.792452830188</v>
      </c>
      <c r="X261">
        <v>52083.333333333328</v>
      </c>
      <c r="Y261">
        <v>51771.117166212534</v>
      </c>
      <c r="Z261">
        <v>52805.280528052805</v>
      </c>
    </row>
    <row r="262" spans="1:2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908</v>
      </c>
      <c r="F262">
        <v>922</v>
      </c>
      <c r="G262">
        <v>637</v>
      </c>
      <c r="H262">
        <v>498</v>
      </c>
      <c r="I262">
        <v>612</v>
      </c>
      <c r="J262">
        <v>402</v>
      </c>
      <c r="M262">
        <v>470</v>
      </c>
      <c r="N262">
        <v>470</v>
      </c>
      <c r="O262">
        <v>330</v>
      </c>
      <c r="P262">
        <v>250</v>
      </c>
      <c r="Q262">
        <v>310</v>
      </c>
      <c r="R262">
        <v>210</v>
      </c>
      <c r="U262">
        <v>51762.114537444933</v>
      </c>
      <c r="V262">
        <v>50976.138828633404</v>
      </c>
      <c r="W262">
        <v>51805.337519623237</v>
      </c>
      <c r="X262">
        <v>50200.803212851402</v>
      </c>
      <c r="Y262">
        <v>50653.594771241835</v>
      </c>
      <c r="Z262">
        <v>52238.805970149253</v>
      </c>
    </row>
    <row r="263" spans="1:2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936</v>
      </c>
      <c r="F263">
        <v>1012</v>
      </c>
      <c r="G263">
        <v>627</v>
      </c>
      <c r="H263">
        <v>518</v>
      </c>
      <c r="I263">
        <v>631</v>
      </c>
      <c r="J263">
        <v>526</v>
      </c>
      <c r="M263">
        <v>760</v>
      </c>
      <c r="N263">
        <v>830</v>
      </c>
      <c r="O263">
        <v>510</v>
      </c>
      <c r="P263">
        <v>420</v>
      </c>
      <c r="Q263">
        <v>520</v>
      </c>
      <c r="R263">
        <v>430</v>
      </c>
      <c r="U263">
        <v>81196.581196581188</v>
      </c>
      <c r="V263">
        <v>82015.81027667984</v>
      </c>
      <c r="W263">
        <v>81339.712918660283</v>
      </c>
      <c r="X263">
        <v>81081.08108108108</v>
      </c>
      <c r="Y263">
        <v>82408.874801901751</v>
      </c>
      <c r="Z263">
        <v>81749.049429657796</v>
      </c>
    </row>
    <row r="264" spans="1:2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784</v>
      </c>
      <c r="F264">
        <v>821</v>
      </c>
      <c r="G264">
        <v>532</v>
      </c>
      <c r="H264">
        <v>428</v>
      </c>
      <c r="I264">
        <v>499</v>
      </c>
      <c r="J264">
        <v>422</v>
      </c>
      <c r="M264">
        <v>550</v>
      </c>
      <c r="N264">
        <v>580</v>
      </c>
      <c r="O264">
        <v>380</v>
      </c>
      <c r="P264">
        <v>310</v>
      </c>
      <c r="Q264">
        <v>360</v>
      </c>
      <c r="R264">
        <v>300</v>
      </c>
      <c r="U264">
        <v>70153.061224489793</v>
      </c>
      <c r="V264">
        <v>70645.554202192448</v>
      </c>
      <c r="W264">
        <v>71428.571428571435</v>
      </c>
      <c r="X264">
        <v>72429.90654205608</v>
      </c>
      <c r="Y264">
        <v>72144.288577154308</v>
      </c>
      <c r="Z264">
        <v>71090.047393364934</v>
      </c>
    </row>
    <row r="265" spans="1:2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752</v>
      </c>
      <c r="F265">
        <v>704</v>
      </c>
      <c r="G265">
        <v>572</v>
      </c>
      <c r="H265">
        <v>470</v>
      </c>
      <c r="I265">
        <v>533</v>
      </c>
      <c r="J265">
        <v>442</v>
      </c>
      <c r="M265">
        <v>400</v>
      </c>
      <c r="N265">
        <v>380</v>
      </c>
      <c r="O265">
        <v>310</v>
      </c>
      <c r="P265">
        <v>260</v>
      </c>
      <c r="Q265">
        <v>310</v>
      </c>
      <c r="R265">
        <v>250</v>
      </c>
      <c r="U265">
        <v>53191.48936170213</v>
      </c>
      <c r="V265">
        <v>53977.272727272728</v>
      </c>
      <c r="W265">
        <v>54195.804195804194</v>
      </c>
      <c r="X265">
        <v>55319.148936170212</v>
      </c>
      <c r="Y265">
        <v>58161.35084427768</v>
      </c>
      <c r="Z265">
        <v>56561.085972850677</v>
      </c>
    </row>
    <row r="266" spans="1:26" x14ac:dyDescent="0.3">
      <c r="E266">
        <v>0</v>
      </c>
      <c r="F266">
        <v>0</v>
      </c>
      <c r="G266">
        <v>0</v>
      </c>
      <c r="H266">
        <v>0</v>
      </c>
      <c r="I266">
        <v>0</v>
      </c>
      <c r="J266">
        <v>0</v>
      </c>
      <c r="M266">
        <v>0</v>
      </c>
      <c r="N266">
        <v>0</v>
      </c>
      <c r="O266">
        <v>0</v>
      </c>
      <c r="P266">
        <v>0</v>
      </c>
      <c r="Q266">
        <v>0</v>
      </c>
      <c r="R266">
        <v>0</v>
      </c>
    </row>
    <row r="267" spans="1:2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1015.8567828743302</v>
      </c>
      <c r="F267">
        <v>1008.7812143589276</v>
      </c>
      <c r="G267">
        <v>753.24226207990137</v>
      </c>
      <c r="H267">
        <v>598.06535389571854</v>
      </c>
      <c r="I267">
        <v>616.55277577525339</v>
      </c>
      <c r="J267">
        <v>498.20344227542353</v>
      </c>
      <c r="M267">
        <v>8420</v>
      </c>
      <c r="N267">
        <v>8380</v>
      </c>
      <c r="O267">
        <v>6250</v>
      </c>
      <c r="P267">
        <v>4920</v>
      </c>
      <c r="Q267">
        <v>5120</v>
      </c>
      <c r="R267">
        <v>4130</v>
      </c>
      <c r="U267">
        <v>828856.9946027149</v>
      </c>
      <c r="V267">
        <v>830705.39783251449</v>
      </c>
      <c r="W267">
        <v>829746.32659910701</v>
      </c>
      <c r="X267">
        <v>822652.56931400066</v>
      </c>
      <c r="Y267">
        <v>830423.63949495042</v>
      </c>
      <c r="Z267">
        <v>828978.61587170616</v>
      </c>
    </row>
    <row r="268" spans="1:2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704</v>
      </c>
      <c r="F268">
        <v>715</v>
      </c>
      <c r="G268">
        <v>485</v>
      </c>
      <c r="H268">
        <v>392</v>
      </c>
      <c r="I268">
        <v>432</v>
      </c>
      <c r="J268">
        <v>398</v>
      </c>
      <c r="M268">
        <v>780</v>
      </c>
      <c r="N268">
        <v>790</v>
      </c>
      <c r="O268">
        <v>530</v>
      </c>
      <c r="P268">
        <v>430</v>
      </c>
      <c r="Q268">
        <v>480</v>
      </c>
      <c r="R268">
        <v>440</v>
      </c>
      <c r="U268">
        <v>110795.45454545454</v>
      </c>
      <c r="V268">
        <v>110489.51048951049</v>
      </c>
      <c r="W268">
        <v>109278.35051546391</v>
      </c>
      <c r="X268">
        <v>109693.87755102041</v>
      </c>
      <c r="Y268">
        <v>111111.11111111111</v>
      </c>
      <c r="Z268">
        <v>110552.76381909547</v>
      </c>
    </row>
    <row r="269" spans="1:2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833</v>
      </c>
      <c r="F269">
        <v>724</v>
      </c>
      <c r="G269">
        <v>460</v>
      </c>
      <c r="H269">
        <v>326</v>
      </c>
      <c r="I269">
        <v>374</v>
      </c>
      <c r="J269">
        <v>350</v>
      </c>
      <c r="M269">
        <v>590</v>
      </c>
      <c r="N269">
        <v>510</v>
      </c>
      <c r="O269">
        <v>330</v>
      </c>
      <c r="P269">
        <v>230</v>
      </c>
      <c r="Q269">
        <v>270</v>
      </c>
      <c r="R269">
        <v>250</v>
      </c>
      <c r="U269">
        <v>70828.331332533009</v>
      </c>
      <c r="V269">
        <v>70441.988950276238</v>
      </c>
      <c r="W269">
        <v>71739.130434782608</v>
      </c>
      <c r="X269">
        <v>70552.14723926381</v>
      </c>
      <c r="Y269">
        <v>72192.513368983957</v>
      </c>
      <c r="Z269">
        <v>71428.57142857142</v>
      </c>
    </row>
    <row r="270" spans="1:2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840</v>
      </c>
      <c r="F270">
        <v>753</v>
      </c>
      <c r="G270">
        <v>554</v>
      </c>
      <c r="H270">
        <v>422</v>
      </c>
      <c r="I270">
        <v>491</v>
      </c>
      <c r="J270">
        <v>461</v>
      </c>
      <c r="M270">
        <v>670</v>
      </c>
      <c r="N270">
        <v>610</v>
      </c>
      <c r="O270">
        <v>450</v>
      </c>
      <c r="P270">
        <v>340</v>
      </c>
      <c r="Q270">
        <v>410</v>
      </c>
      <c r="R270">
        <v>380</v>
      </c>
      <c r="U270">
        <v>79761.904761904763</v>
      </c>
      <c r="V270">
        <v>81009.296148738373</v>
      </c>
      <c r="W270">
        <v>81227.436823104697</v>
      </c>
      <c r="X270">
        <v>80568.720379146922</v>
      </c>
      <c r="Y270">
        <v>83503.054989816694</v>
      </c>
      <c r="Z270">
        <v>82429.501084598698</v>
      </c>
    </row>
    <row r="271" spans="1:2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1929</v>
      </c>
      <c r="F271">
        <v>1841</v>
      </c>
      <c r="G271">
        <v>1592</v>
      </c>
      <c r="H271">
        <v>1360</v>
      </c>
      <c r="I271">
        <v>1239</v>
      </c>
      <c r="J271">
        <v>722</v>
      </c>
      <c r="M271">
        <v>1350</v>
      </c>
      <c r="N271">
        <v>1290</v>
      </c>
      <c r="O271">
        <v>1110</v>
      </c>
      <c r="P271">
        <v>940</v>
      </c>
      <c r="Q271">
        <v>860</v>
      </c>
      <c r="R271">
        <v>500</v>
      </c>
      <c r="U271">
        <v>69984.447900466563</v>
      </c>
      <c r="V271">
        <v>70070.613796849546</v>
      </c>
      <c r="W271">
        <v>69723.618090452263</v>
      </c>
      <c r="X271">
        <v>69117.647058823539</v>
      </c>
      <c r="Y271">
        <v>69410.815173527037</v>
      </c>
      <c r="Z271">
        <v>69252.077562326871</v>
      </c>
    </row>
    <row r="272" spans="1:2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2352</v>
      </c>
      <c r="F272">
        <v>2411</v>
      </c>
      <c r="G272">
        <v>2041</v>
      </c>
      <c r="H272">
        <v>1609</v>
      </c>
      <c r="I272">
        <v>1385</v>
      </c>
      <c r="J272">
        <v>845</v>
      </c>
      <c r="M272">
        <v>1240</v>
      </c>
      <c r="N272">
        <v>1270</v>
      </c>
      <c r="O272">
        <v>1070</v>
      </c>
      <c r="P272">
        <v>840</v>
      </c>
      <c r="Q272">
        <v>720</v>
      </c>
      <c r="R272">
        <v>440</v>
      </c>
      <c r="U272">
        <v>52721.088435374149</v>
      </c>
      <c r="V272">
        <v>52675.23849025301</v>
      </c>
      <c r="W272">
        <v>52425.281724644781</v>
      </c>
      <c r="X272">
        <v>52206.339341205719</v>
      </c>
      <c r="Y272">
        <v>51985.559566787007</v>
      </c>
      <c r="Z272">
        <v>52071.005917159768</v>
      </c>
    </row>
    <row r="273" spans="1:2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531</v>
      </c>
      <c r="F273">
        <v>495</v>
      </c>
      <c r="G273">
        <v>408</v>
      </c>
      <c r="H273">
        <v>312</v>
      </c>
      <c r="I273">
        <v>378</v>
      </c>
      <c r="J273">
        <v>365</v>
      </c>
      <c r="M273">
        <v>310</v>
      </c>
      <c r="N273">
        <v>290</v>
      </c>
      <c r="O273">
        <v>240</v>
      </c>
      <c r="P273">
        <v>180</v>
      </c>
      <c r="Q273">
        <v>220</v>
      </c>
      <c r="R273">
        <v>210</v>
      </c>
      <c r="U273">
        <v>58380.414312617708</v>
      </c>
      <c r="V273">
        <v>58585.858585858579</v>
      </c>
      <c r="W273">
        <v>58823.529411764699</v>
      </c>
      <c r="X273">
        <v>57692.307692307695</v>
      </c>
      <c r="Y273">
        <v>58201.0582010582</v>
      </c>
      <c r="Z273">
        <v>57534.246575342462</v>
      </c>
    </row>
    <row r="274" spans="1:2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952</v>
      </c>
      <c r="F274">
        <v>929</v>
      </c>
      <c r="G274">
        <v>633</v>
      </c>
      <c r="H274">
        <v>503</v>
      </c>
      <c r="I274">
        <v>567</v>
      </c>
      <c r="J274">
        <v>428</v>
      </c>
      <c r="M274">
        <v>700</v>
      </c>
      <c r="N274">
        <v>690</v>
      </c>
      <c r="O274">
        <v>470</v>
      </c>
      <c r="P274">
        <v>370</v>
      </c>
      <c r="Q274">
        <v>420</v>
      </c>
      <c r="R274">
        <v>320</v>
      </c>
      <c r="U274">
        <v>73529.411764705874</v>
      </c>
      <c r="V274">
        <v>74273.412271259425</v>
      </c>
      <c r="W274">
        <v>74249.605055292268</v>
      </c>
      <c r="X274">
        <v>73558.648111332019</v>
      </c>
      <c r="Y274">
        <v>74074.074074074073</v>
      </c>
      <c r="Z274">
        <v>74766.355140186919</v>
      </c>
    </row>
    <row r="275" spans="1:2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904</v>
      </c>
      <c r="F275">
        <v>971</v>
      </c>
      <c r="G275">
        <v>601</v>
      </c>
      <c r="H275">
        <v>468</v>
      </c>
      <c r="I275">
        <v>550</v>
      </c>
      <c r="J275">
        <v>458</v>
      </c>
      <c r="M275">
        <v>910</v>
      </c>
      <c r="N275">
        <v>970</v>
      </c>
      <c r="O275">
        <v>600</v>
      </c>
      <c r="P275">
        <v>460</v>
      </c>
      <c r="Q275">
        <v>540</v>
      </c>
      <c r="R275">
        <v>450</v>
      </c>
      <c r="U275">
        <v>100663.7168141593</v>
      </c>
      <c r="V275">
        <v>99897.013388259526</v>
      </c>
      <c r="W275">
        <v>99833.610648918475</v>
      </c>
      <c r="X275">
        <v>98290.598290598282</v>
      </c>
      <c r="Y275">
        <v>98181.818181818191</v>
      </c>
      <c r="Z275">
        <v>98253.27510917031</v>
      </c>
    </row>
    <row r="276" spans="1:2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787</v>
      </c>
      <c r="F276">
        <v>681</v>
      </c>
      <c r="G276">
        <v>480</v>
      </c>
      <c r="H276">
        <v>408</v>
      </c>
      <c r="I276">
        <v>432</v>
      </c>
      <c r="J276">
        <v>362</v>
      </c>
      <c r="M276">
        <v>500</v>
      </c>
      <c r="N276">
        <v>430</v>
      </c>
      <c r="O276">
        <v>300</v>
      </c>
      <c r="P276">
        <v>250</v>
      </c>
      <c r="Q276">
        <v>260</v>
      </c>
      <c r="R276">
        <v>220</v>
      </c>
      <c r="U276">
        <v>63532.401524777633</v>
      </c>
      <c r="V276">
        <v>63142.437591776797</v>
      </c>
      <c r="W276">
        <v>62500.000000000007</v>
      </c>
      <c r="X276">
        <v>61274.509803921566</v>
      </c>
      <c r="Y276">
        <v>60185.185185185182</v>
      </c>
      <c r="Z276">
        <v>60773.480662983427</v>
      </c>
    </row>
    <row r="277" spans="1:2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840</v>
      </c>
      <c r="F277">
        <v>829</v>
      </c>
      <c r="G277">
        <v>518</v>
      </c>
      <c r="H277">
        <v>510</v>
      </c>
      <c r="I277">
        <v>458</v>
      </c>
      <c r="J277">
        <v>431</v>
      </c>
      <c r="M277">
        <v>620</v>
      </c>
      <c r="N277">
        <v>620</v>
      </c>
      <c r="O277">
        <v>390</v>
      </c>
      <c r="P277">
        <v>380</v>
      </c>
      <c r="Q277">
        <v>350</v>
      </c>
      <c r="R277">
        <v>330</v>
      </c>
      <c r="U277">
        <v>73809.523809523816</v>
      </c>
      <c r="V277">
        <v>74788.90229191797</v>
      </c>
      <c r="W277">
        <v>75289.575289575296</v>
      </c>
      <c r="X277">
        <v>74509.803921568615</v>
      </c>
      <c r="Y277">
        <v>76419.213973799124</v>
      </c>
      <c r="Z277">
        <v>76566.125290023207</v>
      </c>
    </row>
    <row r="278" spans="1:2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1002</v>
      </c>
      <c r="F278">
        <v>1208</v>
      </c>
      <c r="G278">
        <v>1018</v>
      </c>
      <c r="H278">
        <v>665</v>
      </c>
      <c r="I278">
        <v>785</v>
      </c>
      <c r="J278">
        <v>783</v>
      </c>
      <c r="M278">
        <v>750</v>
      </c>
      <c r="N278">
        <v>910</v>
      </c>
      <c r="O278">
        <v>760</v>
      </c>
      <c r="P278">
        <v>500</v>
      </c>
      <c r="Q278">
        <v>590</v>
      </c>
      <c r="R278">
        <v>590</v>
      </c>
      <c r="U278">
        <v>74850.299401197612</v>
      </c>
      <c r="V278">
        <v>75331.125827814569</v>
      </c>
      <c r="W278">
        <v>74656.188605108051</v>
      </c>
      <c r="X278">
        <v>75187.969924812031</v>
      </c>
      <c r="Y278">
        <v>75159.235668789814</v>
      </c>
      <c r="Z278">
        <v>75351.213282247758</v>
      </c>
    </row>
    <row r="279" spans="1:26" x14ac:dyDescent="0.3">
      <c r="E279">
        <v>0</v>
      </c>
      <c r="F279">
        <v>0</v>
      </c>
      <c r="G279">
        <v>0</v>
      </c>
      <c r="H279">
        <v>0</v>
      </c>
      <c r="I279">
        <v>0</v>
      </c>
      <c r="J279">
        <v>0</v>
      </c>
      <c r="M279">
        <v>0</v>
      </c>
      <c r="N279">
        <v>0</v>
      </c>
      <c r="O279">
        <v>0</v>
      </c>
      <c r="P279">
        <v>0</v>
      </c>
      <c r="Q279">
        <v>0</v>
      </c>
      <c r="R279">
        <v>0</v>
      </c>
    </row>
    <row r="280" spans="1:2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518.77945257610372</v>
      </c>
      <c r="F280">
        <v>474.11059246625996</v>
      </c>
      <c r="G280">
        <v>333.17077721884289</v>
      </c>
      <c r="H280">
        <v>300.81905955123966</v>
      </c>
      <c r="I280">
        <v>341.4527579138167</v>
      </c>
      <c r="J280">
        <v>317.41540870828675</v>
      </c>
      <c r="M280">
        <v>3860</v>
      </c>
      <c r="N280">
        <v>3510</v>
      </c>
      <c r="O280">
        <v>2460</v>
      </c>
      <c r="P280">
        <v>2230</v>
      </c>
      <c r="Q280">
        <v>2540</v>
      </c>
      <c r="R280">
        <v>2380</v>
      </c>
      <c r="U280">
        <v>744054.14108681318</v>
      </c>
      <c r="V280">
        <v>740333.59637494048</v>
      </c>
      <c r="W280">
        <v>738360.07483457995</v>
      </c>
      <c r="X280">
        <v>741309.4114869925</v>
      </c>
      <c r="Y280">
        <v>743880.35859446798</v>
      </c>
      <c r="Z280">
        <v>749806.06949276477</v>
      </c>
    </row>
    <row r="281" spans="1:2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695</v>
      </c>
      <c r="F281">
        <v>577</v>
      </c>
      <c r="G281">
        <v>405</v>
      </c>
      <c r="H281">
        <v>365</v>
      </c>
      <c r="I281">
        <v>419</v>
      </c>
      <c r="J281">
        <v>357</v>
      </c>
      <c r="M281">
        <v>420</v>
      </c>
      <c r="N281">
        <v>350</v>
      </c>
      <c r="O281">
        <v>240</v>
      </c>
      <c r="P281">
        <v>220</v>
      </c>
      <c r="Q281">
        <v>250</v>
      </c>
      <c r="R281">
        <v>220</v>
      </c>
      <c r="U281">
        <v>60431.654676258993</v>
      </c>
      <c r="V281">
        <v>60658.578856152511</v>
      </c>
      <c r="W281">
        <v>59259.259259259263</v>
      </c>
      <c r="X281">
        <v>60273.972602739726</v>
      </c>
      <c r="Y281">
        <v>59665.871121718374</v>
      </c>
      <c r="Z281">
        <v>61624.64985994398</v>
      </c>
    </row>
    <row r="282" spans="1:2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570</v>
      </c>
      <c r="F282">
        <v>493</v>
      </c>
      <c r="G282">
        <v>330</v>
      </c>
      <c r="H282">
        <v>298</v>
      </c>
      <c r="I282">
        <v>347</v>
      </c>
      <c r="J282">
        <v>328</v>
      </c>
      <c r="M282">
        <v>550</v>
      </c>
      <c r="N282">
        <v>480</v>
      </c>
      <c r="O282">
        <v>320</v>
      </c>
      <c r="P282">
        <v>290</v>
      </c>
      <c r="Q282">
        <v>330</v>
      </c>
      <c r="R282">
        <v>320</v>
      </c>
      <c r="U282">
        <v>96491.228070175435</v>
      </c>
      <c r="V282">
        <v>97363.083164300202</v>
      </c>
      <c r="W282">
        <v>96969.696969696975</v>
      </c>
      <c r="X282">
        <v>97315.436241610732</v>
      </c>
      <c r="Y282">
        <v>95100.864553314124</v>
      </c>
      <c r="Z282">
        <v>97560.975609756104</v>
      </c>
    </row>
    <row r="283" spans="1:2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443</v>
      </c>
      <c r="F283">
        <v>404</v>
      </c>
      <c r="G283">
        <v>338</v>
      </c>
      <c r="H283">
        <v>291</v>
      </c>
      <c r="I283">
        <v>331</v>
      </c>
      <c r="J283">
        <v>351</v>
      </c>
      <c r="M283">
        <v>410</v>
      </c>
      <c r="N283">
        <v>370</v>
      </c>
      <c r="O283">
        <v>310</v>
      </c>
      <c r="P283">
        <v>270</v>
      </c>
      <c r="Q283">
        <v>310</v>
      </c>
      <c r="R283">
        <v>330</v>
      </c>
      <c r="U283">
        <v>92550.790067720096</v>
      </c>
      <c r="V283">
        <v>91584.158415841579</v>
      </c>
      <c r="W283">
        <v>91715.976331360944</v>
      </c>
      <c r="X283">
        <v>92783.505154639177</v>
      </c>
      <c r="Y283">
        <v>93655.589123867074</v>
      </c>
      <c r="Z283">
        <v>94017.094017094016</v>
      </c>
    </row>
    <row r="284" spans="1:2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536</v>
      </c>
      <c r="F284">
        <v>492</v>
      </c>
      <c r="G284">
        <v>368</v>
      </c>
      <c r="H284">
        <v>252</v>
      </c>
      <c r="I284">
        <v>285</v>
      </c>
      <c r="J284">
        <v>294</v>
      </c>
      <c r="M284">
        <v>340</v>
      </c>
      <c r="N284">
        <v>310</v>
      </c>
      <c r="O284">
        <v>230</v>
      </c>
      <c r="P284">
        <v>160</v>
      </c>
      <c r="Q284">
        <v>180</v>
      </c>
      <c r="R284">
        <v>190</v>
      </c>
      <c r="U284">
        <v>63432.835820895518</v>
      </c>
      <c r="V284">
        <v>63008.130081300813</v>
      </c>
      <c r="W284">
        <v>62500</v>
      </c>
      <c r="X284">
        <v>63492.063492063491</v>
      </c>
      <c r="Y284">
        <v>63157.8947368421</v>
      </c>
      <c r="Z284">
        <v>64625.850340136058</v>
      </c>
    </row>
    <row r="285" spans="1:2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583</v>
      </c>
      <c r="F285">
        <v>498</v>
      </c>
      <c r="G285">
        <v>323</v>
      </c>
      <c r="H285">
        <v>322</v>
      </c>
      <c r="I285">
        <v>392</v>
      </c>
      <c r="J285">
        <v>329</v>
      </c>
      <c r="M285">
        <v>480</v>
      </c>
      <c r="N285">
        <v>410</v>
      </c>
      <c r="O285">
        <v>260</v>
      </c>
      <c r="P285">
        <v>260</v>
      </c>
      <c r="Q285">
        <v>320</v>
      </c>
      <c r="R285">
        <v>270</v>
      </c>
      <c r="U285">
        <v>82332.761578044592</v>
      </c>
      <c r="V285">
        <v>82329.317269076302</v>
      </c>
      <c r="W285">
        <v>80495.356037151709</v>
      </c>
      <c r="X285">
        <v>80745.341614906822</v>
      </c>
      <c r="Y285">
        <v>81632.653061224497</v>
      </c>
      <c r="Z285">
        <v>82066.869300911858</v>
      </c>
    </row>
    <row r="286" spans="1:2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347</v>
      </c>
      <c r="F286">
        <v>300</v>
      </c>
      <c r="G286">
        <v>211</v>
      </c>
      <c r="H286">
        <v>193</v>
      </c>
      <c r="I286">
        <v>260</v>
      </c>
      <c r="J286">
        <v>248</v>
      </c>
      <c r="M286">
        <v>310</v>
      </c>
      <c r="N286">
        <v>270</v>
      </c>
      <c r="O286">
        <v>190</v>
      </c>
      <c r="P286">
        <v>170</v>
      </c>
      <c r="Q286">
        <v>240</v>
      </c>
      <c r="R286">
        <v>220</v>
      </c>
      <c r="U286">
        <v>89337.175792507202</v>
      </c>
      <c r="V286">
        <v>90000</v>
      </c>
      <c r="W286">
        <v>90047.39336492891</v>
      </c>
      <c r="X286">
        <v>88082.901554404147</v>
      </c>
      <c r="Y286">
        <v>92307.692307692312</v>
      </c>
      <c r="Z286">
        <v>88709.677419354834</v>
      </c>
    </row>
    <row r="287" spans="1:2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761</v>
      </c>
      <c r="F287">
        <v>693</v>
      </c>
      <c r="G287">
        <v>509</v>
      </c>
      <c r="H287">
        <v>425</v>
      </c>
      <c r="I287">
        <v>498</v>
      </c>
      <c r="J287">
        <v>423</v>
      </c>
      <c r="M287">
        <v>430</v>
      </c>
      <c r="N287">
        <v>390</v>
      </c>
      <c r="O287">
        <v>290</v>
      </c>
      <c r="P287">
        <v>240</v>
      </c>
      <c r="Q287">
        <v>280</v>
      </c>
      <c r="R287">
        <v>240</v>
      </c>
      <c r="U287">
        <v>56504.599211563735</v>
      </c>
      <c r="V287">
        <v>56277.056277056276</v>
      </c>
      <c r="W287">
        <v>56974.459724950888</v>
      </c>
      <c r="X287">
        <v>56470.588235294112</v>
      </c>
      <c r="Y287">
        <v>56224.899598393575</v>
      </c>
      <c r="Z287">
        <v>56737.588652482264</v>
      </c>
    </row>
    <row r="288" spans="1:2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468</v>
      </c>
      <c r="F288">
        <v>460</v>
      </c>
      <c r="G288">
        <v>312</v>
      </c>
      <c r="H288">
        <v>315</v>
      </c>
      <c r="I288">
        <v>325</v>
      </c>
      <c r="J288">
        <v>304</v>
      </c>
      <c r="M288">
        <v>270</v>
      </c>
      <c r="N288">
        <v>260</v>
      </c>
      <c r="O288">
        <v>180</v>
      </c>
      <c r="P288">
        <v>180</v>
      </c>
      <c r="Q288">
        <v>190</v>
      </c>
      <c r="R288">
        <v>180</v>
      </c>
      <c r="U288">
        <v>57692.307692307688</v>
      </c>
      <c r="V288">
        <v>56521.739130434784</v>
      </c>
      <c r="W288">
        <v>57692.307692307695</v>
      </c>
      <c r="X288">
        <v>57142.857142857145</v>
      </c>
      <c r="Y288">
        <v>58461.538461538461</v>
      </c>
      <c r="Z288">
        <v>59210.526315789473</v>
      </c>
    </row>
    <row r="289" spans="1:2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500</v>
      </c>
      <c r="F289">
        <v>512</v>
      </c>
      <c r="G289">
        <v>326</v>
      </c>
      <c r="H289">
        <v>317</v>
      </c>
      <c r="I289">
        <v>299</v>
      </c>
      <c r="J289">
        <v>323</v>
      </c>
      <c r="M289">
        <v>320</v>
      </c>
      <c r="N289">
        <v>320</v>
      </c>
      <c r="O289">
        <v>200</v>
      </c>
      <c r="P289">
        <v>200</v>
      </c>
      <c r="Q289">
        <v>190</v>
      </c>
      <c r="R289">
        <v>200</v>
      </c>
      <c r="U289">
        <v>64000</v>
      </c>
      <c r="V289">
        <v>62499.999999999993</v>
      </c>
      <c r="W289">
        <v>61349.693251533747</v>
      </c>
      <c r="X289">
        <v>63091.48264984227</v>
      </c>
      <c r="Y289">
        <v>63545.150501672237</v>
      </c>
      <c r="Z289">
        <v>61919.50464396285</v>
      </c>
    </row>
    <row r="290" spans="1:2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406</v>
      </c>
      <c r="F290">
        <v>437</v>
      </c>
      <c r="G290">
        <v>295</v>
      </c>
      <c r="H290">
        <v>293</v>
      </c>
      <c r="I290">
        <v>312</v>
      </c>
      <c r="J290">
        <v>252</v>
      </c>
      <c r="M290">
        <v>330</v>
      </c>
      <c r="N290">
        <v>350</v>
      </c>
      <c r="O290">
        <v>240</v>
      </c>
      <c r="P290">
        <v>240</v>
      </c>
      <c r="Q290">
        <v>250</v>
      </c>
      <c r="R290">
        <v>210</v>
      </c>
      <c r="U290">
        <v>81280.788177339899</v>
      </c>
      <c r="V290">
        <v>80091.533180778031</v>
      </c>
      <c r="W290">
        <v>81355.932203389835</v>
      </c>
      <c r="X290">
        <v>81911.262798634809</v>
      </c>
      <c r="Y290">
        <v>80128.205128205125</v>
      </c>
      <c r="Z290">
        <v>83333.333333333328</v>
      </c>
    </row>
    <row r="291" spans="1:26" x14ac:dyDescent="0.3">
      <c r="E291">
        <v>0</v>
      </c>
      <c r="F291">
        <v>0</v>
      </c>
      <c r="G291">
        <v>0</v>
      </c>
      <c r="H291">
        <v>0</v>
      </c>
      <c r="I291">
        <v>0</v>
      </c>
      <c r="J291">
        <v>0</v>
      </c>
      <c r="M291">
        <v>0</v>
      </c>
      <c r="N291">
        <v>0</v>
      </c>
      <c r="O291">
        <v>0</v>
      </c>
      <c r="P291">
        <v>0</v>
      </c>
      <c r="Q291">
        <v>0</v>
      </c>
      <c r="R291">
        <v>0</v>
      </c>
    </row>
    <row r="292" spans="1:2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644.28637050745033</v>
      </c>
      <c r="F292">
        <v>633.30954329054634</v>
      </c>
      <c r="G292">
        <v>433.86047769082705</v>
      </c>
      <c r="H292">
        <v>350.48374099831017</v>
      </c>
      <c r="I292">
        <v>395.51920713137002</v>
      </c>
      <c r="J292">
        <v>340.07855220191959</v>
      </c>
      <c r="M292">
        <v>6060</v>
      </c>
      <c r="N292">
        <v>6000</v>
      </c>
      <c r="O292">
        <v>4120</v>
      </c>
      <c r="P292">
        <v>3340</v>
      </c>
      <c r="Q292">
        <v>3790</v>
      </c>
      <c r="R292">
        <v>3240</v>
      </c>
      <c r="U292">
        <v>940575.53867343906</v>
      </c>
      <c r="V292">
        <v>947404.00860300194</v>
      </c>
      <c r="W292">
        <v>949614.03765750467</v>
      </c>
      <c r="X292">
        <v>952968.60005157941</v>
      </c>
      <c r="Y292">
        <v>958234.1215457503</v>
      </c>
      <c r="Z292">
        <v>952721.06371361797</v>
      </c>
    </row>
    <row r="293" spans="1:2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707</v>
      </c>
      <c r="F293">
        <v>672</v>
      </c>
      <c r="G293">
        <v>475</v>
      </c>
      <c r="H293">
        <v>356</v>
      </c>
      <c r="I293">
        <v>406</v>
      </c>
      <c r="J293">
        <v>375</v>
      </c>
      <c r="M293">
        <v>540</v>
      </c>
      <c r="N293">
        <v>520</v>
      </c>
      <c r="O293">
        <v>370</v>
      </c>
      <c r="P293">
        <v>280</v>
      </c>
      <c r="Q293">
        <v>320</v>
      </c>
      <c r="R293">
        <v>290</v>
      </c>
      <c r="U293">
        <v>76379.066478076376</v>
      </c>
      <c r="V293">
        <v>77380.952380952382</v>
      </c>
      <c r="W293">
        <v>77894.736842105267</v>
      </c>
      <c r="X293">
        <v>78651.685393258434</v>
      </c>
      <c r="Y293">
        <v>78817.733990147783</v>
      </c>
      <c r="Z293">
        <v>77333.333333333343</v>
      </c>
    </row>
    <row r="294" spans="1:2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501</v>
      </c>
      <c r="F294">
        <v>495</v>
      </c>
      <c r="G294">
        <v>342</v>
      </c>
      <c r="H294">
        <v>240</v>
      </c>
      <c r="I294">
        <v>341</v>
      </c>
      <c r="J294">
        <v>260</v>
      </c>
      <c r="M294">
        <v>520</v>
      </c>
      <c r="N294">
        <v>520</v>
      </c>
      <c r="O294">
        <v>360</v>
      </c>
      <c r="P294">
        <v>250</v>
      </c>
      <c r="Q294">
        <v>360</v>
      </c>
      <c r="R294">
        <v>280</v>
      </c>
      <c r="U294">
        <v>103792.41516966069</v>
      </c>
      <c r="V294">
        <v>105050.50505050505</v>
      </c>
      <c r="W294">
        <v>105263.15789473684</v>
      </c>
      <c r="X294">
        <v>104166.66666666667</v>
      </c>
      <c r="Y294">
        <v>105571.84750733139</v>
      </c>
      <c r="Z294">
        <v>107692.3076923077</v>
      </c>
    </row>
    <row r="295" spans="1:2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635</v>
      </c>
      <c r="F295">
        <v>652</v>
      </c>
      <c r="G295">
        <v>418</v>
      </c>
      <c r="H295">
        <v>388</v>
      </c>
      <c r="I295">
        <v>394</v>
      </c>
      <c r="J295">
        <v>327</v>
      </c>
      <c r="M295">
        <v>430</v>
      </c>
      <c r="N295">
        <v>450</v>
      </c>
      <c r="O295">
        <v>290</v>
      </c>
      <c r="P295">
        <v>280</v>
      </c>
      <c r="Q295">
        <v>280</v>
      </c>
      <c r="R295">
        <v>240</v>
      </c>
      <c r="U295">
        <v>67716.535433070865</v>
      </c>
      <c r="V295">
        <v>69018.404907975462</v>
      </c>
      <c r="W295">
        <v>69377.990430622012</v>
      </c>
      <c r="X295">
        <v>72164.948453608245</v>
      </c>
      <c r="Y295">
        <v>71065.98984771574</v>
      </c>
      <c r="Z295">
        <v>73394.495412844044</v>
      </c>
    </row>
    <row r="296" spans="1:2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768</v>
      </c>
      <c r="F296">
        <v>740</v>
      </c>
      <c r="G296">
        <v>515</v>
      </c>
      <c r="H296">
        <v>396</v>
      </c>
      <c r="I296">
        <v>430</v>
      </c>
      <c r="J296">
        <v>377</v>
      </c>
      <c r="M296">
        <v>520</v>
      </c>
      <c r="N296">
        <v>510</v>
      </c>
      <c r="O296">
        <v>360</v>
      </c>
      <c r="P296">
        <v>280</v>
      </c>
      <c r="Q296">
        <v>300</v>
      </c>
      <c r="R296">
        <v>260</v>
      </c>
      <c r="U296">
        <v>67708.333333333328</v>
      </c>
      <c r="V296">
        <v>68918.91891891892</v>
      </c>
      <c r="W296">
        <v>69902.912621359224</v>
      </c>
      <c r="X296">
        <v>70707.070707070714</v>
      </c>
      <c r="Y296">
        <v>69767.441860465115</v>
      </c>
      <c r="Z296">
        <v>68965.517241379319</v>
      </c>
    </row>
    <row r="297" spans="1:2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615</v>
      </c>
      <c r="F297">
        <v>620</v>
      </c>
      <c r="G297">
        <v>465</v>
      </c>
      <c r="H297">
        <v>357</v>
      </c>
      <c r="I297">
        <v>432</v>
      </c>
      <c r="J297">
        <v>343</v>
      </c>
      <c r="M297">
        <v>410</v>
      </c>
      <c r="N297">
        <v>410</v>
      </c>
      <c r="O297">
        <v>300</v>
      </c>
      <c r="P297">
        <v>230</v>
      </c>
      <c r="Q297">
        <v>280</v>
      </c>
      <c r="R297">
        <v>220</v>
      </c>
      <c r="U297">
        <v>66666.666666666672</v>
      </c>
      <c r="V297">
        <v>66129.032258064515</v>
      </c>
      <c r="W297">
        <v>64516.129032258068</v>
      </c>
      <c r="X297">
        <v>64425.770308123254</v>
      </c>
      <c r="Y297">
        <v>64814.814814814818</v>
      </c>
      <c r="Z297">
        <v>64139.9416909621</v>
      </c>
    </row>
    <row r="298" spans="1:2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602</v>
      </c>
      <c r="F298">
        <v>610</v>
      </c>
      <c r="G298">
        <v>445</v>
      </c>
      <c r="H298">
        <v>375</v>
      </c>
      <c r="I298">
        <v>415</v>
      </c>
      <c r="J298">
        <v>351</v>
      </c>
      <c r="M298">
        <v>610</v>
      </c>
      <c r="N298">
        <v>630</v>
      </c>
      <c r="O298">
        <v>460</v>
      </c>
      <c r="P298">
        <v>390</v>
      </c>
      <c r="Q298">
        <v>440</v>
      </c>
      <c r="R298">
        <v>370</v>
      </c>
      <c r="U298">
        <v>101328.90365448505</v>
      </c>
      <c r="V298">
        <v>103278.68852459015</v>
      </c>
      <c r="W298">
        <v>103370.78651685393</v>
      </c>
      <c r="X298">
        <v>104000</v>
      </c>
      <c r="Y298">
        <v>106024.09638554217</v>
      </c>
      <c r="Z298">
        <v>105413.10541310541</v>
      </c>
    </row>
    <row r="299" spans="1:2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452</v>
      </c>
      <c r="F299">
        <v>482</v>
      </c>
      <c r="G299">
        <v>341</v>
      </c>
      <c r="H299">
        <v>303</v>
      </c>
      <c r="I299">
        <v>367</v>
      </c>
      <c r="J299">
        <v>299</v>
      </c>
      <c r="M299">
        <v>320</v>
      </c>
      <c r="N299">
        <v>340</v>
      </c>
      <c r="O299">
        <v>240</v>
      </c>
      <c r="P299">
        <v>210</v>
      </c>
      <c r="Q299">
        <v>260</v>
      </c>
      <c r="R299">
        <v>210</v>
      </c>
      <c r="U299">
        <v>70796.460176991153</v>
      </c>
      <c r="V299">
        <v>70539.419087136936</v>
      </c>
      <c r="W299">
        <v>70381.231671554255</v>
      </c>
      <c r="X299">
        <v>69306.930693069298</v>
      </c>
      <c r="Y299">
        <v>70844.68664850136</v>
      </c>
      <c r="Z299">
        <v>70234.113712374587</v>
      </c>
    </row>
    <row r="300" spans="1:2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865</v>
      </c>
      <c r="F300">
        <v>693</v>
      </c>
      <c r="G300">
        <v>483</v>
      </c>
      <c r="H300">
        <v>381</v>
      </c>
      <c r="I300">
        <v>414</v>
      </c>
      <c r="J300">
        <v>367</v>
      </c>
      <c r="M300">
        <v>570</v>
      </c>
      <c r="N300">
        <v>450</v>
      </c>
      <c r="O300">
        <v>320</v>
      </c>
      <c r="P300">
        <v>250</v>
      </c>
      <c r="Q300">
        <v>270</v>
      </c>
      <c r="R300">
        <v>240</v>
      </c>
      <c r="U300">
        <v>65895.953757225434</v>
      </c>
      <c r="V300">
        <v>64935.064935064933</v>
      </c>
      <c r="W300">
        <v>66252.587991718421</v>
      </c>
      <c r="X300">
        <v>65616.797900262463</v>
      </c>
      <c r="Y300">
        <v>65217.391304347831</v>
      </c>
      <c r="Z300">
        <v>65395.095367847411</v>
      </c>
    </row>
    <row r="301" spans="1:2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745</v>
      </c>
      <c r="F301">
        <v>769</v>
      </c>
      <c r="G301">
        <v>561</v>
      </c>
      <c r="H301">
        <v>396</v>
      </c>
      <c r="I301">
        <v>448</v>
      </c>
      <c r="J301">
        <v>345</v>
      </c>
      <c r="M301">
        <v>660</v>
      </c>
      <c r="N301">
        <v>690</v>
      </c>
      <c r="O301">
        <v>510</v>
      </c>
      <c r="P301">
        <v>360</v>
      </c>
      <c r="Q301">
        <v>410</v>
      </c>
      <c r="R301">
        <v>310</v>
      </c>
      <c r="U301">
        <v>88590.604026845642</v>
      </c>
      <c r="V301">
        <v>89726.918075422625</v>
      </c>
      <c r="W301">
        <v>90909.090909090897</v>
      </c>
      <c r="X301">
        <v>90909.090909090912</v>
      </c>
      <c r="Y301">
        <v>91517.857142857145</v>
      </c>
      <c r="Z301">
        <v>89855.072463768112</v>
      </c>
    </row>
    <row r="302" spans="1:2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904</v>
      </c>
      <c r="F302">
        <v>933</v>
      </c>
      <c r="G302">
        <v>439</v>
      </c>
      <c r="H302">
        <v>405</v>
      </c>
      <c r="I302">
        <v>391</v>
      </c>
      <c r="J302">
        <v>377</v>
      </c>
      <c r="M302">
        <v>740</v>
      </c>
      <c r="N302">
        <v>760</v>
      </c>
      <c r="O302">
        <v>360</v>
      </c>
      <c r="P302">
        <v>330</v>
      </c>
      <c r="Q302">
        <v>320</v>
      </c>
      <c r="R302">
        <v>300</v>
      </c>
      <c r="U302">
        <v>81858.407079646029</v>
      </c>
      <c r="V302">
        <v>81457.663451232584</v>
      </c>
      <c r="W302">
        <v>82004.555808656034</v>
      </c>
      <c r="X302">
        <v>81481.481481481489</v>
      </c>
      <c r="Y302">
        <v>81841.432225063938</v>
      </c>
      <c r="Z302">
        <v>79575.596816976133</v>
      </c>
    </row>
    <row r="303" spans="1:2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526</v>
      </c>
      <c r="F303">
        <v>535</v>
      </c>
      <c r="G303">
        <v>403</v>
      </c>
      <c r="H303">
        <v>367</v>
      </c>
      <c r="I303">
        <v>413</v>
      </c>
      <c r="J303">
        <v>401</v>
      </c>
      <c r="M303">
        <v>410</v>
      </c>
      <c r="N303">
        <v>420</v>
      </c>
      <c r="O303">
        <v>320</v>
      </c>
      <c r="P303">
        <v>290</v>
      </c>
      <c r="Q303">
        <v>330</v>
      </c>
      <c r="R303">
        <v>320</v>
      </c>
      <c r="U303">
        <v>77946.768060836504</v>
      </c>
      <c r="V303">
        <v>78504.672897196273</v>
      </c>
      <c r="W303">
        <v>79404.466501240706</v>
      </c>
      <c r="X303">
        <v>79019.073569482294</v>
      </c>
      <c r="Y303">
        <v>79903.147699757872</v>
      </c>
      <c r="Z303">
        <v>79800.498753117208</v>
      </c>
    </row>
    <row r="304" spans="1:2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459</v>
      </c>
      <c r="F304">
        <v>414</v>
      </c>
      <c r="G304">
        <v>327</v>
      </c>
      <c r="H304">
        <v>262</v>
      </c>
      <c r="I304">
        <v>302</v>
      </c>
      <c r="J304">
        <v>282</v>
      </c>
      <c r="M304">
        <v>330</v>
      </c>
      <c r="N304">
        <v>300</v>
      </c>
      <c r="O304">
        <v>230</v>
      </c>
      <c r="P304">
        <v>190</v>
      </c>
      <c r="Q304">
        <v>220</v>
      </c>
      <c r="R304">
        <v>200</v>
      </c>
      <c r="U304">
        <v>71895.424836601305</v>
      </c>
      <c r="V304">
        <v>72463.768115942032</v>
      </c>
      <c r="W304">
        <v>70336.391437308877</v>
      </c>
      <c r="X304">
        <v>72519.083969465646</v>
      </c>
      <c r="Y304">
        <v>72847.682119205288</v>
      </c>
      <c r="Z304">
        <v>70921.985815602835</v>
      </c>
    </row>
    <row r="305" spans="1:26" x14ac:dyDescent="0.3">
      <c r="E305">
        <v>0</v>
      </c>
      <c r="F305">
        <v>0</v>
      </c>
      <c r="G305">
        <v>0</v>
      </c>
      <c r="H305">
        <v>0</v>
      </c>
      <c r="I305">
        <v>0</v>
      </c>
      <c r="J305">
        <v>0</v>
      </c>
      <c r="M305">
        <v>0</v>
      </c>
      <c r="N305">
        <v>0</v>
      </c>
      <c r="O305">
        <v>0</v>
      </c>
      <c r="P305">
        <v>0</v>
      </c>
      <c r="Q305">
        <v>0</v>
      </c>
      <c r="R305">
        <v>0</v>
      </c>
    </row>
    <row r="306" spans="1:2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980.3956724445419</v>
      </c>
      <c r="F306">
        <v>1070.6369531719852</v>
      </c>
      <c r="G306">
        <v>702.27030391822029</v>
      </c>
      <c r="H306">
        <v>532.13901527372934</v>
      </c>
      <c r="I306">
        <v>524.17239042894755</v>
      </c>
      <c r="J306">
        <v>488.86493387103462</v>
      </c>
      <c r="M306">
        <v>7230</v>
      </c>
      <c r="N306">
        <v>7900</v>
      </c>
      <c r="O306">
        <v>5180</v>
      </c>
      <c r="P306">
        <v>3940</v>
      </c>
      <c r="Q306">
        <v>3910</v>
      </c>
      <c r="R306">
        <v>3630</v>
      </c>
      <c r="U306">
        <v>737457.35555651179</v>
      </c>
      <c r="V306">
        <v>737878.51022651547</v>
      </c>
      <c r="W306">
        <v>737607.72327961249</v>
      </c>
      <c r="X306">
        <v>740408.03002825973</v>
      </c>
      <c r="Y306">
        <v>745937.80050115148</v>
      </c>
      <c r="Z306">
        <v>742536.38346611604</v>
      </c>
    </row>
    <row r="307" spans="1:2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1119</v>
      </c>
      <c r="F307">
        <v>1299</v>
      </c>
      <c r="G307">
        <v>885</v>
      </c>
      <c r="H307">
        <v>643</v>
      </c>
      <c r="I307">
        <v>547</v>
      </c>
      <c r="J307">
        <v>507</v>
      </c>
      <c r="M307">
        <v>600</v>
      </c>
      <c r="N307">
        <v>690</v>
      </c>
      <c r="O307">
        <v>470</v>
      </c>
      <c r="P307">
        <v>340</v>
      </c>
      <c r="Q307">
        <v>290</v>
      </c>
      <c r="R307">
        <v>270</v>
      </c>
      <c r="U307">
        <v>53619.302949061661</v>
      </c>
      <c r="V307">
        <v>53117.78290993072</v>
      </c>
      <c r="W307">
        <v>53107.344632768363</v>
      </c>
      <c r="X307">
        <v>52877.138413685847</v>
      </c>
      <c r="Y307">
        <v>53016.453382084095</v>
      </c>
      <c r="Z307">
        <v>53254.43786982249</v>
      </c>
    </row>
    <row r="308" spans="1:2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907</v>
      </c>
      <c r="F308">
        <v>1037</v>
      </c>
      <c r="G308">
        <v>637</v>
      </c>
      <c r="H308">
        <v>496</v>
      </c>
      <c r="I308">
        <v>515</v>
      </c>
      <c r="J308">
        <v>545</v>
      </c>
      <c r="M308">
        <v>650</v>
      </c>
      <c r="N308">
        <v>750</v>
      </c>
      <c r="O308">
        <v>460</v>
      </c>
      <c r="P308">
        <v>360</v>
      </c>
      <c r="Q308">
        <v>380</v>
      </c>
      <c r="R308">
        <v>400</v>
      </c>
      <c r="U308">
        <v>71664.829106945981</v>
      </c>
      <c r="V308">
        <v>72324.011571841853</v>
      </c>
      <c r="W308">
        <v>72213.500784929362</v>
      </c>
      <c r="X308">
        <v>72580.645161290318</v>
      </c>
      <c r="Y308">
        <v>73786.407766990291</v>
      </c>
      <c r="Z308">
        <v>73394.495412844044</v>
      </c>
    </row>
    <row r="309" spans="1:2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1038</v>
      </c>
      <c r="F309">
        <v>957</v>
      </c>
      <c r="G309">
        <v>641</v>
      </c>
      <c r="H309">
        <v>464</v>
      </c>
      <c r="I309">
        <v>494</v>
      </c>
      <c r="J309">
        <v>448</v>
      </c>
      <c r="M309">
        <v>470</v>
      </c>
      <c r="N309">
        <v>430</v>
      </c>
      <c r="O309">
        <v>290</v>
      </c>
      <c r="P309">
        <v>210</v>
      </c>
      <c r="Q309">
        <v>230</v>
      </c>
      <c r="R309">
        <v>210</v>
      </c>
      <c r="U309">
        <v>45279.383429672445</v>
      </c>
      <c r="V309">
        <v>44932.079414838037</v>
      </c>
      <c r="W309">
        <v>45241.809672386895</v>
      </c>
      <c r="X309">
        <v>45258.620689655174</v>
      </c>
      <c r="Y309">
        <v>46558.704453441293</v>
      </c>
      <c r="Z309">
        <v>46875.000000000007</v>
      </c>
    </row>
    <row r="310" spans="1:2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1295</v>
      </c>
      <c r="F310">
        <v>1457</v>
      </c>
      <c r="G310">
        <v>891</v>
      </c>
      <c r="H310">
        <v>665</v>
      </c>
      <c r="I310">
        <v>617</v>
      </c>
      <c r="J310">
        <v>570</v>
      </c>
      <c r="M310">
        <v>640</v>
      </c>
      <c r="N310">
        <v>720</v>
      </c>
      <c r="O310">
        <v>440</v>
      </c>
      <c r="P310">
        <v>330</v>
      </c>
      <c r="Q310">
        <v>300</v>
      </c>
      <c r="R310">
        <v>280</v>
      </c>
      <c r="U310">
        <v>49420.849420849423</v>
      </c>
      <c r="V310">
        <v>49416.609471516815</v>
      </c>
      <c r="W310">
        <v>49382.716049382718</v>
      </c>
      <c r="X310">
        <v>49624.060150375939</v>
      </c>
      <c r="Y310">
        <v>48622.366288492703</v>
      </c>
      <c r="Z310">
        <v>49122.807017543855</v>
      </c>
    </row>
    <row r="311" spans="1:2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868</v>
      </c>
      <c r="F311">
        <v>939</v>
      </c>
      <c r="G311">
        <v>634</v>
      </c>
      <c r="H311">
        <v>421</v>
      </c>
      <c r="I311">
        <v>500</v>
      </c>
      <c r="J311">
        <v>418</v>
      </c>
      <c r="M311">
        <v>780</v>
      </c>
      <c r="N311">
        <v>850</v>
      </c>
      <c r="O311">
        <v>580</v>
      </c>
      <c r="P311">
        <v>390</v>
      </c>
      <c r="Q311">
        <v>470</v>
      </c>
      <c r="R311">
        <v>390</v>
      </c>
      <c r="U311">
        <v>89861.751152073732</v>
      </c>
      <c r="V311">
        <v>90521.831735889238</v>
      </c>
      <c r="W311">
        <v>91482.64984227129</v>
      </c>
      <c r="X311">
        <v>92636.579572446557</v>
      </c>
      <c r="Y311">
        <v>94000</v>
      </c>
      <c r="Z311">
        <v>93301.435406698569</v>
      </c>
    </row>
    <row r="312" spans="1:2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878</v>
      </c>
      <c r="F312">
        <v>1038</v>
      </c>
      <c r="G312">
        <v>696</v>
      </c>
      <c r="H312">
        <v>484</v>
      </c>
      <c r="I312">
        <v>456</v>
      </c>
      <c r="J312">
        <v>406</v>
      </c>
      <c r="M312">
        <v>480</v>
      </c>
      <c r="N312">
        <v>570</v>
      </c>
      <c r="O312">
        <v>380</v>
      </c>
      <c r="P312">
        <v>270</v>
      </c>
      <c r="Q312">
        <v>250</v>
      </c>
      <c r="R312">
        <v>220</v>
      </c>
      <c r="U312">
        <v>54669.703872437363</v>
      </c>
      <c r="V312">
        <v>54913.294797687857</v>
      </c>
      <c r="W312">
        <v>54597.701149425287</v>
      </c>
      <c r="X312">
        <v>55785.123966942156</v>
      </c>
      <c r="Y312">
        <v>54824.561403508771</v>
      </c>
      <c r="Z312">
        <v>54187.192118226594</v>
      </c>
    </row>
    <row r="313" spans="1:2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925</v>
      </c>
      <c r="F313">
        <v>1005</v>
      </c>
      <c r="G313">
        <v>584</v>
      </c>
      <c r="H313">
        <v>509</v>
      </c>
      <c r="I313">
        <v>505</v>
      </c>
      <c r="J313">
        <v>465</v>
      </c>
      <c r="M313">
        <v>860</v>
      </c>
      <c r="N313">
        <v>930</v>
      </c>
      <c r="O313">
        <v>540</v>
      </c>
      <c r="P313">
        <v>470</v>
      </c>
      <c r="Q313">
        <v>470</v>
      </c>
      <c r="R313">
        <v>430</v>
      </c>
      <c r="U313">
        <v>92972.972972972973</v>
      </c>
      <c r="V313">
        <v>92537.313432835828</v>
      </c>
      <c r="W313">
        <v>92465.753424657538</v>
      </c>
      <c r="X313">
        <v>92337.917485265221</v>
      </c>
      <c r="Y313">
        <v>93069.30693069307</v>
      </c>
      <c r="Z313">
        <v>92473.118279569899</v>
      </c>
    </row>
    <row r="314" spans="1:2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958</v>
      </c>
      <c r="F314">
        <v>1033</v>
      </c>
      <c r="G314">
        <v>764</v>
      </c>
      <c r="H314">
        <v>617</v>
      </c>
      <c r="I314">
        <v>445</v>
      </c>
      <c r="J314">
        <v>577</v>
      </c>
      <c r="M314">
        <v>340</v>
      </c>
      <c r="N314">
        <v>370</v>
      </c>
      <c r="O314">
        <v>270</v>
      </c>
      <c r="P314">
        <v>220</v>
      </c>
      <c r="Q314">
        <v>160</v>
      </c>
      <c r="R314">
        <v>210</v>
      </c>
      <c r="U314">
        <v>35490.605427974951</v>
      </c>
      <c r="V314">
        <v>35818.005808325266</v>
      </c>
      <c r="W314">
        <v>35340.314136125657</v>
      </c>
      <c r="X314">
        <v>35656.401944894649</v>
      </c>
      <c r="Y314">
        <v>35955.056179775282</v>
      </c>
      <c r="Z314">
        <v>36395.147313691508</v>
      </c>
    </row>
    <row r="315" spans="1:2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1119</v>
      </c>
      <c r="F315">
        <v>1118</v>
      </c>
      <c r="G315">
        <v>847</v>
      </c>
      <c r="H315">
        <v>658</v>
      </c>
      <c r="I315">
        <v>551</v>
      </c>
      <c r="J315">
        <v>504</v>
      </c>
      <c r="M315">
        <v>490</v>
      </c>
      <c r="N315">
        <v>490</v>
      </c>
      <c r="O315">
        <v>370</v>
      </c>
      <c r="P315">
        <v>290</v>
      </c>
      <c r="Q315">
        <v>240</v>
      </c>
      <c r="R315">
        <v>220</v>
      </c>
      <c r="U315">
        <v>43789.097408400354</v>
      </c>
      <c r="V315">
        <v>43828.264758497317</v>
      </c>
      <c r="W315">
        <v>43683.589138134594</v>
      </c>
      <c r="X315">
        <v>44072.948328267477</v>
      </c>
      <c r="Y315">
        <v>43557.16878402904</v>
      </c>
      <c r="Z315">
        <v>43650.793650793647</v>
      </c>
    </row>
    <row r="316" spans="1:2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1048</v>
      </c>
      <c r="F316">
        <v>1096</v>
      </c>
      <c r="G316">
        <v>732</v>
      </c>
      <c r="H316">
        <v>684</v>
      </c>
      <c r="I316">
        <v>665</v>
      </c>
      <c r="J316">
        <v>582</v>
      </c>
      <c r="M316">
        <v>710</v>
      </c>
      <c r="N316">
        <v>740</v>
      </c>
      <c r="O316">
        <v>490</v>
      </c>
      <c r="P316">
        <v>460</v>
      </c>
      <c r="Q316">
        <v>450</v>
      </c>
      <c r="R316">
        <v>390</v>
      </c>
      <c r="U316">
        <v>67748.091603053443</v>
      </c>
      <c r="V316">
        <v>67518.248175182482</v>
      </c>
      <c r="W316">
        <v>66939.890710382519</v>
      </c>
      <c r="X316">
        <v>67251.461988304101</v>
      </c>
      <c r="Y316">
        <v>67669.172932330825</v>
      </c>
      <c r="Z316">
        <v>67010.309278350513</v>
      </c>
    </row>
    <row r="317" spans="1:2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846</v>
      </c>
      <c r="F317">
        <v>958</v>
      </c>
      <c r="G317">
        <v>598</v>
      </c>
      <c r="H317">
        <v>462</v>
      </c>
      <c r="I317">
        <v>469</v>
      </c>
      <c r="J317">
        <v>461</v>
      </c>
      <c r="M317">
        <v>590</v>
      </c>
      <c r="N317">
        <v>670</v>
      </c>
      <c r="O317">
        <v>420</v>
      </c>
      <c r="P317">
        <v>320</v>
      </c>
      <c r="Q317">
        <v>330</v>
      </c>
      <c r="R317">
        <v>320</v>
      </c>
      <c r="U317">
        <v>69739.952718676112</v>
      </c>
      <c r="V317">
        <v>69937.369519832981</v>
      </c>
      <c r="W317">
        <v>70234.113712374587</v>
      </c>
      <c r="X317">
        <v>69264.069264069258</v>
      </c>
      <c r="Y317">
        <v>70362.473347547973</v>
      </c>
      <c r="Z317">
        <v>69414.316702819953</v>
      </c>
    </row>
    <row r="318" spans="1:2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981</v>
      </c>
      <c r="F318">
        <v>1095</v>
      </c>
      <c r="G318">
        <v>747</v>
      </c>
      <c r="H318">
        <v>444</v>
      </c>
      <c r="I318">
        <v>527</v>
      </c>
      <c r="J318">
        <v>457</v>
      </c>
      <c r="M318">
        <v>620</v>
      </c>
      <c r="N318">
        <v>690</v>
      </c>
      <c r="O318">
        <v>470</v>
      </c>
      <c r="P318">
        <v>280</v>
      </c>
      <c r="Q318">
        <v>340</v>
      </c>
      <c r="R318">
        <v>290</v>
      </c>
      <c r="U318">
        <v>63200.815494393479</v>
      </c>
      <c r="V318">
        <v>63013.698630136991</v>
      </c>
      <c r="W318">
        <v>62918.34002677376</v>
      </c>
      <c r="X318">
        <v>63063.063063063055</v>
      </c>
      <c r="Y318">
        <v>64516.129032258061</v>
      </c>
      <c r="Z318">
        <v>63457.330415754921</v>
      </c>
    </row>
    <row r="319" spans="1:26" x14ac:dyDescent="0.3">
      <c r="E319">
        <v>0</v>
      </c>
      <c r="F319">
        <v>0</v>
      </c>
      <c r="G319">
        <v>0</v>
      </c>
      <c r="H319">
        <v>0</v>
      </c>
      <c r="I319">
        <v>0</v>
      </c>
      <c r="J319">
        <v>0</v>
      </c>
      <c r="M319">
        <v>0</v>
      </c>
      <c r="N319">
        <v>0</v>
      </c>
      <c r="O319">
        <v>0</v>
      </c>
      <c r="P319">
        <v>0</v>
      </c>
      <c r="Q319">
        <v>0</v>
      </c>
      <c r="R319">
        <v>0</v>
      </c>
    </row>
    <row r="320" spans="1:2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811.56534544043041</v>
      </c>
      <c r="F320">
        <v>824.74115111153355</v>
      </c>
      <c r="G320">
        <v>605.02983838294904</v>
      </c>
      <c r="H320">
        <v>478.50662489037916</v>
      </c>
      <c r="I320">
        <v>467.38105325221977</v>
      </c>
      <c r="J320">
        <v>417.14268298860998</v>
      </c>
      <c r="M320">
        <v>3450</v>
      </c>
      <c r="N320">
        <v>3540</v>
      </c>
      <c r="O320">
        <v>2600</v>
      </c>
      <c r="P320">
        <v>2080</v>
      </c>
      <c r="Q320">
        <v>2050</v>
      </c>
      <c r="R320">
        <v>1840</v>
      </c>
      <c r="U320">
        <v>425104.40094355075</v>
      </c>
      <c r="V320">
        <v>429225.58129044651</v>
      </c>
      <c r="W320">
        <v>429730.87194326927</v>
      </c>
      <c r="X320">
        <v>434685.72676010622</v>
      </c>
      <c r="Y320">
        <v>438614.2711039097</v>
      </c>
      <c r="Z320">
        <v>441096.07456550811</v>
      </c>
    </row>
    <row r="321" spans="1:2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895</v>
      </c>
      <c r="F321">
        <v>919</v>
      </c>
      <c r="G321">
        <v>686</v>
      </c>
      <c r="H321">
        <v>582</v>
      </c>
      <c r="I321">
        <v>502</v>
      </c>
      <c r="J321">
        <v>487</v>
      </c>
      <c r="M321">
        <v>540</v>
      </c>
      <c r="N321">
        <v>560</v>
      </c>
      <c r="O321">
        <v>420</v>
      </c>
      <c r="P321">
        <v>360</v>
      </c>
      <c r="Q321">
        <v>310</v>
      </c>
      <c r="R321">
        <v>300</v>
      </c>
      <c r="U321">
        <v>60335.195530726261</v>
      </c>
      <c r="V321">
        <v>60935.799782372145</v>
      </c>
      <c r="W321">
        <v>61224.489795918373</v>
      </c>
      <c r="X321">
        <v>61855.670103092787</v>
      </c>
      <c r="Y321">
        <v>61752.988047808765</v>
      </c>
      <c r="Z321">
        <v>61601.642710472275</v>
      </c>
    </row>
    <row r="322" spans="1:2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753</v>
      </c>
      <c r="F322">
        <v>687</v>
      </c>
      <c r="G322">
        <v>525</v>
      </c>
      <c r="H322">
        <v>368</v>
      </c>
      <c r="I322">
        <v>393</v>
      </c>
      <c r="J322">
        <v>375</v>
      </c>
      <c r="M322">
        <v>870</v>
      </c>
      <c r="N322">
        <v>810</v>
      </c>
      <c r="O322">
        <v>620</v>
      </c>
      <c r="P322">
        <v>440</v>
      </c>
      <c r="Q322">
        <v>480</v>
      </c>
      <c r="R322">
        <v>460</v>
      </c>
      <c r="U322">
        <v>115537.84860557769</v>
      </c>
      <c r="V322">
        <v>117903.93013100437</v>
      </c>
      <c r="W322">
        <v>118095.23809523809</v>
      </c>
      <c r="X322">
        <v>119565.21739130434</v>
      </c>
      <c r="Y322">
        <v>122137.40458015267</v>
      </c>
      <c r="Z322">
        <v>122666.66666666667</v>
      </c>
    </row>
    <row r="323" spans="1:2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709</v>
      </c>
      <c r="F323">
        <v>746</v>
      </c>
      <c r="G323">
        <v>530</v>
      </c>
      <c r="H323">
        <v>448</v>
      </c>
      <c r="I323">
        <v>388</v>
      </c>
      <c r="J323">
        <v>401</v>
      </c>
      <c r="M323">
        <v>390</v>
      </c>
      <c r="N323">
        <v>410</v>
      </c>
      <c r="O323">
        <v>290</v>
      </c>
      <c r="P323">
        <v>250</v>
      </c>
      <c r="Q323">
        <v>220</v>
      </c>
      <c r="R323">
        <v>230</v>
      </c>
      <c r="U323">
        <v>55007.052186177716</v>
      </c>
      <c r="V323">
        <v>54959.78552278821</v>
      </c>
      <c r="W323">
        <v>54716.981132075474</v>
      </c>
      <c r="X323">
        <v>55803.571428571435</v>
      </c>
      <c r="Y323">
        <v>56701.030927835047</v>
      </c>
      <c r="Z323">
        <v>57356.608478802998</v>
      </c>
    </row>
    <row r="324" spans="1:2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812</v>
      </c>
      <c r="F324">
        <v>925</v>
      </c>
      <c r="G324">
        <v>651</v>
      </c>
      <c r="H324">
        <v>556</v>
      </c>
      <c r="I324">
        <v>557</v>
      </c>
      <c r="J324">
        <v>393</v>
      </c>
      <c r="M324">
        <v>550</v>
      </c>
      <c r="N324">
        <v>630</v>
      </c>
      <c r="O324">
        <v>440</v>
      </c>
      <c r="P324">
        <v>380</v>
      </c>
      <c r="Q324">
        <v>380</v>
      </c>
      <c r="R324">
        <v>270</v>
      </c>
      <c r="U324">
        <v>67733.990147783246</v>
      </c>
      <c r="V324">
        <v>68108.108108108107</v>
      </c>
      <c r="W324">
        <v>67588.325652841784</v>
      </c>
      <c r="X324">
        <v>68345.323741007203</v>
      </c>
      <c r="Y324">
        <v>68222.621184919204</v>
      </c>
      <c r="Z324">
        <v>68702.290076335878</v>
      </c>
    </row>
    <row r="325" spans="1:2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794</v>
      </c>
      <c r="F325">
        <v>946</v>
      </c>
      <c r="G325">
        <v>619</v>
      </c>
      <c r="H325">
        <v>437</v>
      </c>
      <c r="I325">
        <v>424</v>
      </c>
      <c r="J325">
        <v>368</v>
      </c>
      <c r="M325">
        <v>250</v>
      </c>
      <c r="N325">
        <v>290</v>
      </c>
      <c r="O325">
        <v>190</v>
      </c>
      <c r="P325">
        <v>130</v>
      </c>
      <c r="Q325">
        <v>130</v>
      </c>
      <c r="R325">
        <v>110</v>
      </c>
      <c r="U325">
        <v>31486.146095717886</v>
      </c>
      <c r="V325">
        <v>30655.3911205074</v>
      </c>
      <c r="W325">
        <v>30694.668820678511</v>
      </c>
      <c r="X325">
        <v>29748.283752860414</v>
      </c>
      <c r="Y325">
        <v>30660.377358490568</v>
      </c>
      <c r="Z325">
        <v>29891.304347826084</v>
      </c>
    </row>
    <row r="326" spans="1:2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890</v>
      </c>
      <c r="F326">
        <v>900</v>
      </c>
      <c r="G326">
        <v>651</v>
      </c>
      <c r="H326">
        <v>540</v>
      </c>
      <c r="I326">
        <v>563</v>
      </c>
      <c r="J326">
        <v>474</v>
      </c>
      <c r="M326">
        <v>540</v>
      </c>
      <c r="N326">
        <v>560</v>
      </c>
      <c r="O326">
        <v>410</v>
      </c>
      <c r="P326">
        <v>350</v>
      </c>
      <c r="Q326">
        <v>360</v>
      </c>
      <c r="R326">
        <v>310</v>
      </c>
      <c r="U326">
        <v>60674.15730337079</v>
      </c>
      <c r="V326">
        <v>62222.222222222226</v>
      </c>
      <c r="W326">
        <v>62980.030721966206</v>
      </c>
      <c r="X326">
        <v>64814.81481481481</v>
      </c>
      <c r="Y326">
        <v>63943.161634103024</v>
      </c>
      <c r="Z326">
        <v>65400.843881856534</v>
      </c>
    </row>
    <row r="327" spans="1:2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903</v>
      </c>
      <c r="F327">
        <v>813</v>
      </c>
      <c r="G327">
        <v>668</v>
      </c>
      <c r="H327">
        <v>492</v>
      </c>
      <c r="I327">
        <v>483</v>
      </c>
      <c r="J327">
        <v>451</v>
      </c>
      <c r="M327">
        <v>310</v>
      </c>
      <c r="N327">
        <v>280</v>
      </c>
      <c r="O327">
        <v>230</v>
      </c>
      <c r="P327">
        <v>170</v>
      </c>
      <c r="Q327">
        <v>170</v>
      </c>
      <c r="R327">
        <v>160</v>
      </c>
      <c r="U327">
        <v>34330.011074197122</v>
      </c>
      <c r="V327">
        <v>34440.344403444033</v>
      </c>
      <c r="W327">
        <v>34431.137724550899</v>
      </c>
      <c r="X327">
        <v>34552.845528455284</v>
      </c>
      <c r="Y327">
        <v>35196.687370600412</v>
      </c>
      <c r="Z327">
        <v>35476.718403547668</v>
      </c>
    </row>
    <row r="328" spans="1:26" x14ac:dyDescent="0.3">
      <c r="E328">
        <v>0</v>
      </c>
      <c r="F328">
        <v>0</v>
      </c>
      <c r="G328">
        <v>0</v>
      </c>
      <c r="H328">
        <v>0</v>
      </c>
      <c r="I328">
        <v>0</v>
      </c>
      <c r="J328">
        <v>0</v>
      </c>
      <c r="M328">
        <v>0</v>
      </c>
      <c r="N328">
        <v>0</v>
      </c>
      <c r="O328">
        <v>0</v>
      </c>
      <c r="P328">
        <v>0</v>
      </c>
      <c r="Q328">
        <v>0</v>
      </c>
      <c r="R328">
        <v>0</v>
      </c>
    </row>
    <row r="329" spans="1:2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875.83266401507626</v>
      </c>
      <c r="F329">
        <v>851.74291799004152</v>
      </c>
      <c r="G329">
        <v>578.03685312595644</v>
      </c>
      <c r="H329">
        <v>492.66790811159427</v>
      </c>
      <c r="I329">
        <v>490.70666482388549</v>
      </c>
      <c r="J329">
        <v>414.20678810188116</v>
      </c>
      <c r="M329">
        <v>3900</v>
      </c>
      <c r="N329">
        <v>3830</v>
      </c>
      <c r="O329">
        <v>2590</v>
      </c>
      <c r="P329">
        <v>2210</v>
      </c>
      <c r="Q329">
        <v>2220</v>
      </c>
      <c r="R329">
        <v>1880</v>
      </c>
      <c r="U329">
        <v>445290.54010400176</v>
      </c>
      <c r="V329">
        <v>449666.19846257172</v>
      </c>
      <c r="W329">
        <v>448068.31709666603</v>
      </c>
      <c r="X329">
        <v>448578.03068013367</v>
      </c>
      <c r="Y329">
        <v>452408.77272306004</v>
      </c>
      <c r="Z329">
        <v>453879.57271660696</v>
      </c>
    </row>
    <row r="330" spans="1:2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905</v>
      </c>
      <c r="F330">
        <v>711</v>
      </c>
      <c r="G330">
        <v>513</v>
      </c>
      <c r="H330">
        <v>462</v>
      </c>
      <c r="I330">
        <v>459</v>
      </c>
      <c r="J330">
        <v>307</v>
      </c>
      <c r="M330">
        <v>370</v>
      </c>
      <c r="N330">
        <v>290</v>
      </c>
      <c r="O330">
        <v>210</v>
      </c>
      <c r="P330">
        <v>190</v>
      </c>
      <c r="Q330">
        <v>190</v>
      </c>
      <c r="R330">
        <v>130</v>
      </c>
      <c r="U330">
        <v>40883.977900552483</v>
      </c>
      <c r="V330">
        <v>40787.623066104075</v>
      </c>
      <c r="W330">
        <v>40935.672514619881</v>
      </c>
      <c r="X330">
        <v>41125.541125541124</v>
      </c>
      <c r="Y330">
        <v>41394.335511982565</v>
      </c>
      <c r="Z330">
        <v>42345.276872964168</v>
      </c>
    </row>
    <row r="331" spans="1:2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959</v>
      </c>
      <c r="F331">
        <v>888</v>
      </c>
      <c r="G331">
        <v>501</v>
      </c>
      <c r="H331">
        <v>418</v>
      </c>
      <c r="I331">
        <v>370</v>
      </c>
      <c r="J331">
        <v>349</v>
      </c>
      <c r="M331">
        <v>740</v>
      </c>
      <c r="N331">
        <v>690</v>
      </c>
      <c r="O331">
        <v>390</v>
      </c>
      <c r="P331">
        <v>320</v>
      </c>
      <c r="Q331">
        <v>290</v>
      </c>
      <c r="R331">
        <v>270</v>
      </c>
      <c r="U331">
        <v>77163.712200208553</v>
      </c>
      <c r="V331">
        <v>77702.702702702692</v>
      </c>
      <c r="W331">
        <v>77844.311377245511</v>
      </c>
      <c r="X331">
        <v>76555.023923444984</v>
      </c>
      <c r="Y331">
        <v>78378.378378378373</v>
      </c>
      <c r="Z331">
        <v>77363.896848137534</v>
      </c>
    </row>
    <row r="332" spans="1:2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819</v>
      </c>
      <c r="F332">
        <v>845</v>
      </c>
      <c r="G332">
        <v>525</v>
      </c>
      <c r="H332">
        <v>453</v>
      </c>
      <c r="I332">
        <v>522</v>
      </c>
      <c r="J332">
        <v>390</v>
      </c>
      <c r="M332">
        <v>540</v>
      </c>
      <c r="N332">
        <v>570</v>
      </c>
      <c r="O332">
        <v>350</v>
      </c>
      <c r="P332">
        <v>310</v>
      </c>
      <c r="Q332">
        <v>360</v>
      </c>
      <c r="R332">
        <v>270</v>
      </c>
      <c r="U332">
        <v>65934.065934065933</v>
      </c>
      <c r="V332">
        <v>67455.621301775158</v>
      </c>
      <c r="W332">
        <v>66666.666666666657</v>
      </c>
      <c r="X332">
        <v>68432.671081677705</v>
      </c>
      <c r="Y332">
        <v>68965.517241379319</v>
      </c>
      <c r="Z332">
        <v>69230.769230769234</v>
      </c>
    </row>
    <row r="333" spans="1:2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945</v>
      </c>
      <c r="F333">
        <v>889</v>
      </c>
      <c r="G333">
        <v>655</v>
      </c>
      <c r="H333">
        <v>571</v>
      </c>
      <c r="I333">
        <v>615</v>
      </c>
      <c r="J333">
        <v>513</v>
      </c>
      <c r="M333">
        <v>640</v>
      </c>
      <c r="N333">
        <v>610</v>
      </c>
      <c r="O333">
        <v>450</v>
      </c>
      <c r="P333">
        <v>390</v>
      </c>
      <c r="Q333">
        <v>430</v>
      </c>
      <c r="R333">
        <v>360</v>
      </c>
      <c r="U333">
        <v>67724.867724867727</v>
      </c>
      <c r="V333">
        <v>68616.422947131607</v>
      </c>
      <c r="W333">
        <v>68702.290076335878</v>
      </c>
      <c r="X333">
        <v>68301.225919439588</v>
      </c>
      <c r="Y333">
        <v>69918.699186991871</v>
      </c>
      <c r="Z333">
        <v>70175.438596491222</v>
      </c>
    </row>
    <row r="334" spans="1:2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972</v>
      </c>
      <c r="F334">
        <v>994</v>
      </c>
      <c r="G334">
        <v>665</v>
      </c>
      <c r="H334">
        <v>626</v>
      </c>
      <c r="I334">
        <v>505</v>
      </c>
      <c r="J334">
        <v>437</v>
      </c>
      <c r="M334">
        <v>530</v>
      </c>
      <c r="N334">
        <v>550</v>
      </c>
      <c r="O334">
        <v>370</v>
      </c>
      <c r="P334">
        <v>350</v>
      </c>
      <c r="Q334">
        <v>280</v>
      </c>
      <c r="R334">
        <v>240</v>
      </c>
      <c r="U334">
        <v>54526.748971193418</v>
      </c>
      <c r="V334">
        <v>55331.991951710268</v>
      </c>
      <c r="W334">
        <v>55639.097744360908</v>
      </c>
      <c r="X334">
        <v>55910.543130990416</v>
      </c>
      <c r="Y334">
        <v>55445.544554455446</v>
      </c>
      <c r="Z334">
        <v>54919.908466819223</v>
      </c>
    </row>
    <row r="335" spans="1:2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726</v>
      </c>
      <c r="F335">
        <v>793</v>
      </c>
      <c r="G335">
        <v>610</v>
      </c>
      <c r="H335">
        <v>457</v>
      </c>
      <c r="I335">
        <v>467</v>
      </c>
      <c r="J335">
        <v>441</v>
      </c>
      <c r="M335">
        <v>610</v>
      </c>
      <c r="N335">
        <v>670</v>
      </c>
      <c r="O335">
        <v>510</v>
      </c>
      <c r="P335">
        <v>380</v>
      </c>
      <c r="Q335">
        <v>390</v>
      </c>
      <c r="R335">
        <v>370</v>
      </c>
      <c r="U335">
        <v>84022.038567493117</v>
      </c>
      <c r="V335">
        <v>84489.281210592686</v>
      </c>
      <c r="W335">
        <v>83606.557377049176</v>
      </c>
      <c r="X335">
        <v>83150.984682713344</v>
      </c>
      <c r="Y335">
        <v>83511.777301927199</v>
      </c>
      <c r="Z335">
        <v>83900.226757369615</v>
      </c>
    </row>
    <row r="336" spans="1:2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854</v>
      </c>
      <c r="F336">
        <v>814</v>
      </c>
      <c r="G336">
        <v>567</v>
      </c>
      <c r="H336">
        <v>490</v>
      </c>
      <c r="I336">
        <v>511</v>
      </c>
      <c r="J336">
        <v>429</v>
      </c>
      <c r="M336">
        <v>470</v>
      </c>
      <c r="N336">
        <v>450</v>
      </c>
      <c r="O336">
        <v>310</v>
      </c>
      <c r="P336">
        <v>270</v>
      </c>
      <c r="Q336">
        <v>280</v>
      </c>
      <c r="R336">
        <v>240</v>
      </c>
      <c r="U336">
        <v>55035.128805620603</v>
      </c>
      <c r="V336">
        <v>55282.555282555288</v>
      </c>
      <c r="W336">
        <v>54673.721340388009</v>
      </c>
      <c r="X336">
        <v>55102.040816326531</v>
      </c>
      <c r="Y336">
        <v>54794.520547945205</v>
      </c>
      <c r="Z336">
        <v>55944.055944055937</v>
      </c>
    </row>
    <row r="337" spans="1:26" x14ac:dyDescent="0.3">
      <c r="E337">
        <v>0</v>
      </c>
      <c r="F337">
        <v>0</v>
      </c>
      <c r="G337">
        <v>0</v>
      </c>
      <c r="H337">
        <v>0</v>
      </c>
      <c r="I337">
        <v>0</v>
      </c>
      <c r="J337">
        <v>0</v>
      </c>
      <c r="M337">
        <v>0</v>
      </c>
      <c r="N337">
        <v>0</v>
      </c>
      <c r="O337">
        <v>0</v>
      </c>
      <c r="P337">
        <v>0</v>
      </c>
      <c r="Q337">
        <v>0</v>
      </c>
      <c r="R337">
        <v>0</v>
      </c>
    </row>
    <row r="338" spans="1:2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774.83106911787513</v>
      </c>
      <c r="F338">
        <v>715.66417334826019</v>
      </c>
      <c r="G338">
        <v>546.40783837422623</v>
      </c>
      <c r="H338">
        <v>408.65670024765234</v>
      </c>
      <c r="I338">
        <v>439.49692592649382</v>
      </c>
      <c r="J338">
        <v>383.20741083820468</v>
      </c>
      <c r="M338">
        <v>4100</v>
      </c>
      <c r="N338">
        <v>3800</v>
      </c>
      <c r="O338">
        <v>2900</v>
      </c>
      <c r="P338">
        <v>2180</v>
      </c>
      <c r="Q338">
        <v>2360</v>
      </c>
      <c r="R338">
        <v>2040</v>
      </c>
      <c r="U338">
        <v>529147.5991880066</v>
      </c>
      <c r="V338">
        <v>530975.30119770637</v>
      </c>
      <c r="W338">
        <v>530739.09199923207</v>
      </c>
      <c r="X338">
        <v>533455.09780676197</v>
      </c>
      <c r="Y338">
        <v>536977.58978061925</v>
      </c>
      <c r="Z338">
        <v>532348.78614112071</v>
      </c>
    </row>
    <row r="339" spans="1:2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850</v>
      </c>
      <c r="F339">
        <v>839</v>
      </c>
      <c r="G339">
        <v>606</v>
      </c>
      <c r="H339">
        <v>503</v>
      </c>
      <c r="I339">
        <v>470</v>
      </c>
      <c r="J339">
        <v>420</v>
      </c>
      <c r="M339">
        <v>680</v>
      </c>
      <c r="N339">
        <v>680</v>
      </c>
      <c r="O339">
        <v>490</v>
      </c>
      <c r="P339">
        <v>410</v>
      </c>
      <c r="Q339">
        <v>380</v>
      </c>
      <c r="R339">
        <v>340</v>
      </c>
      <c r="U339">
        <v>80000</v>
      </c>
      <c r="V339">
        <v>81048.867699642433</v>
      </c>
      <c r="W339">
        <v>80858.085808580858</v>
      </c>
      <c r="X339">
        <v>81510.934393638177</v>
      </c>
      <c r="Y339">
        <v>80851.063829787236</v>
      </c>
      <c r="Z339">
        <v>80952.380952380961</v>
      </c>
    </row>
    <row r="340" spans="1:2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837</v>
      </c>
      <c r="F340">
        <v>747</v>
      </c>
      <c r="G340">
        <v>571</v>
      </c>
      <c r="H340">
        <v>450</v>
      </c>
      <c r="I340">
        <v>535</v>
      </c>
      <c r="J340">
        <v>461</v>
      </c>
      <c r="M340">
        <v>620</v>
      </c>
      <c r="N340">
        <v>560</v>
      </c>
      <c r="O340">
        <v>430</v>
      </c>
      <c r="P340">
        <v>340</v>
      </c>
      <c r="Q340">
        <v>410</v>
      </c>
      <c r="R340">
        <v>350</v>
      </c>
      <c r="U340">
        <v>74074.074074074073</v>
      </c>
      <c r="V340">
        <v>74966.532797858104</v>
      </c>
      <c r="W340">
        <v>75306.479859894927</v>
      </c>
      <c r="X340">
        <v>75555.555555555562</v>
      </c>
      <c r="Y340">
        <v>76635.514018691596</v>
      </c>
      <c r="Z340">
        <v>75921.908893709318</v>
      </c>
    </row>
    <row r="341" spans="1:2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917</v>
      </c>
      <c r="F341">
        <v>808</v>
      </c>
      <c r="G341">
        <v>649</v>
      </c>
      <c r="H341">
        <v>476</v>
      </c>
      <c r="I341">
        <v>482</v>
      </c>
      <c r="J341">
        <v>368</v>
      </c>
      <c r="M341">
        <v>530</v>
      </c>
      <c r="N341">
        <v>470</v>
      </c>
      <c r="O341">
        <v>370</v>
      </c>
      <c r="P341">
        <v>270</v>
      </c>
      <c r="Q341">
        <v>280</v>
      </c>
      <c r="R341">
        <v>210</v>
      </c>
      <c r="U341">
        <v>57797.164667393678</v>
      </c>
      <c r="V341">
        <v>58168.316831683165</v>
      </c>
      <c r="W341">
        <v>57010.785824345148</v>
      </c>
      <c r="X341">
        <v>56722.689075630245</v>
      </c>
      <c r="Y341">
        <v>58091.286307053946</v>
      </c>
      <c r="Z341">
        <v>57065.217391304344</v>
      </c>
    </row>
    <row r="342" spans="1:2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799</v>
      </c>
      <c r="F342">
        <v>710</v>
      </c>
      <c r="G342">
        <v>569</v>
      </c>
      <c r="H342">
        <v>408</v>
      </c>
      <c r="I342">
        <v>405</v>
      </c>
      <c r="J342">
        <v>419</v>
      </c>
      <c r="M342">
        <v>700</v>
      </c>
      <c r="N342">
        <v>620</v>
      </c>
      <c r="O342">
        <v>490</v>
      </c>
      <c r="P342">
        <v>350</v>
      </c>
      <c r="Q342">
        <v>340</v>
      </c>
      <c r="R342">
        <v>360</v>
      </c>
      <c r="U342">
        <v>87609.511889862319</v>
      </c>
      <c r="V342">
        <v>87323.943661971833</v>
      </c>
      <c r="W342">
        <v>86115.992970123028</v>
      </c>
      <c r="X342">
        <v>85784.313725490196</v>
      </c>
      <c r="Y342">
        <v>83950.617283950618</v>
      </c>
      <c r="Z342">
        <v>85918.854415274458</v>
      </c>
    </row>
    <row r="343" spans="1:2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872</v>
      </c>
      <c r="F343">
        <v>743</v>
      </c>
      <c r="G343">
        <v>612</v>
      </c>
      <c r="H343">
        <v>373</v>
      </c>
      <c r="I343">
        <v>423</v>
      </c>
      <c r="J343">
        <v>398</v>
      </c>
      <c r="M343">
        <v>490</v>
      </c>
      <c r="N343">
        <v>410</v>
      </c>
      <c r="O343">
        <v>340</v>
      </c>
      <c r="P343">
        <v>210</v>
      </c>
      <c r="Q343">
        <v>240</v>
      </c>
      <c r="R343">
        <v>220</v>
      </c>
      <c r="U343">
        <v>56192.660550458713</v>
      </c>
      <c r="V343">
        <v>55181.695827725438</v>
      </c>
      <c r="W343">
        <v>55555.555555555562</v>
      </c>
      <c r="X343">
        <v>56300.268096514745</v>
      </c>
      <c r="Y343">
        <v>56737.588652482264</v>
      </c>
      <c r="Z343">
        <v>55276.381909547737</v>
      </c>
    </row>
    <row r="344" spans="1:2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544</v>
      </c>
      <c r="F344">
        <v>536</v>
      </c>
      <c r="G344">
        <v>367</v>
      </c>
      <c r="H344">
        <v>316</v>
      </c>
      <c r="I344">
        <v>337</v>
      </c>
      <c r="J344">
        <v>262</v>
      </c>
      <c r="M344">
        <v>520</v>
      </c>
      <c r="N344">
        <v>510</v>
      </c>
      <c r="O344">
        <v>350</v>
      </c>
      <c r="P344">
        <v>300</v>
      </c>
      <c r="Q344">
        <v>330</v>
      </c>
      <c r="R344">
        <v>250</v>
      </c>
      <c r="U344">
        <v>95588.235294117636</v>
      </c>
      <c r="V344">
        <v>95149.253731343284</v>
      </c>
      <c r="W344">
        <v>95367.847411444134</v>
      </c>
      <c r="X344">
        <v>94936.708860759492</v>
      </c>
      <c r="Y344">
        <v>97922.848664688427</v>
      </c>
      <c r="Z344">
        <v>95419.847328244272</v>
      </c>
    </row>
    <row r="345" spans="1:2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719</v>
      </c>
      <c r="F345">
        <v>695</v>
      </c>
      <c r="G345">
        <v>534</v>
      </c>
      <c r="H345">
        <v>363</v>
      </c>
      <c r="I345">
        <v>459</v>
      </c>
      <c r="J345">
        <v>379</v>
      </c>
      <c r="M345">
        <v>560</v>
      </c>
      <c r="N345">
        <v>550</v>
      </c>
      <c r="O345">
        <v>430</v>
      </c>
      <c r="P345">
        <v>300</v>
      </c>
      <c r="Q345">
        <v>380</v>
      </c>
      <c r="R345">
        <v>310</v>
      </c>
      <c r="U345">
        <v>77885.95271210013</v>
      </c>
      <c r="V345">
        <v>79136.690647482013</v>
      </c>
      <c r="W345">
        <v>80524.344569288383</v>
      </c>
      <c r="X345">
        <v>82644.628099173555</v>
      </c>
      <c r="Y345">
        <v>82788.671023965129</v>
      </c>
      <c r="Z345">
        <v>81794.195250659628</v>
      </c>
    </row>
    <row r="346" spans="1:26" x14ac:dyDescent="0.3">
      <c r="E346">
        <v>0</v>
      </c>
      <c r="F346">
        <v>0</v>
      </c>
      <c r="G346">
        <v>0</v>
      </c>
      <c r="H346">
        <v>0</v>
      </c>
      <c r="I346">
        <v>0</v>
      </c>
      <c r="J346">
        <v>0</v>
      </c>
      <c r="M346">
        <v>0</v>
      </c>
      <c r="N346">
        <v>0</v>
      </c>
      <c r="O346">
        <v>0</v>
      </c>
      <c r="P346">
        <v>0</v>
      </c>
      <c r="Q346">
        <v>0</v>
      </c>
      <c r="R346">
        <v>0</v>
      </c>
    </row>
    <row r="347" spans="1:2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820.4518533180119</v>
      </c>
      <c r="F347">
        <v>787.78510775845893</v>
      </c>
      <c r="G347">
        <v>521.07087476911818</v>
      </c>
      <c r="H347">
        <v>421.70578518588098</v>
      </c>
      <c r="I347">
        <v>0</v>
      </c>
      <c r="J347">
        <v>0</v>
      </c>
      <c r="M347">
        <v>3740</v>
      </c>
      <c r="N347">
        <v>3610</v>
      </c>
      <c r="O347">
        <v>2400</v>
      </c>
      <c r="P347">
        <v>1950</v>
      </c>
      <c r="Q347">
        <v>0</v>
      </c>
      <c r="R347">
        <v>0</v>
      </c>
      <c r="U347">
        <v>455846.37110330892</v>
      </c>
      <c r="V347">
        <v>458246.79401109647</v>
      </c>
      <c r="W347">
        <v>460589.93434691936</v>
      </c>
      <c r="X347">
        <v>462407.69477242813</v>
      </c>
    </row>
    <row r="348" spans="1:2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1071</v>
      </c>
      <c r="F348">
        <v>943</v>
      </c>
      <c r="G348">
        <v>532</v>
      </c>
      <c r="H348">
        <v>516</v>
      </c>
      <c r="I348">
        <v>0</v>
      </c>
      <c r="J348">
        <v>0</v>
      </c>
      <c r="M348">
        <v>470</v>
      </c>
      <c r="N348">
        <v>420</v>
      </c>
      <c r="O348">
        <v>240</v>
      </c>
      <c r="P348">
        <v>240</v>
      </c>
      <c r="Q348">
        <v>0</v>
      </c>
      <c r="R348">
        <v>0</v>
      </c>
      <c r="U348">
        <v>43884.220354808589</v>
      </c>
      <c r="V348">
        <v>44538.706256627789</v>
      </c>
      <c r="W348">
        <v>45112.781954887214</v>
      </c>
      <c r="X348">
        <v>46511.627906976748</v>
      </c>
    </row>
    <row r="349" spans="1:2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861</v>
      </c>
      <c r="F349">
        <v>735</v>
      </c>
      <c r="G349">
        <v>506</v>
      </c>
      <c r="H349">
        <v>392</v>
      </c>
      <c r="I349">
        <v>0</v>
      </c>
      <c r="J349">
        <v>0</v>
      </c>
      <c r="M349">
        <v>430</v>
      </c>
      <c r="N349">
        <v>370</v>
      </c>
      <c r="O349">
        <v>260</v>
      </c>
      <c r="P349">
        <v>210</v>
      </c>
      <c r="Q349">
        <v>0</v>
      </c>
      <c r="R349">
        <v>0</v>
      </c>
      <c r="U349">
        <v>49941.927990708478</v>
      </c>
      <c r="V349">
        <v>50340.136054421768</v>
      </c>
      <c r="W349">
        <v>51383.399209486161</v>
      </c>
      <c r="X349">
        <v>53571.428571428572</v>
      </c>
    </row>
    <row r="350" spans="1:2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886</v>
      </c>
      <c r="F350">
        <v>819</v>
      </c>
      <c r="G350">
        <v>536</v>
      </c>
      <c r="H350">
        <v>378</v>
      </c>
      <c r="I350">
        <v>0</v>
      </c>
      <c r="J350">
        <v>0</v>
      </c>
      <c r="M350">
        <v>490</v>
      </c>
      <c r="N350">
        <v>460</v>
      </c>
      <c r="O350">
        <v>300</v>
      </c>
      <c r="P350">
        <v>210</v>
      </c>
      <c r="Q350">
        <v>0</v>
      </c>
      <c r="R350">
        <v>0</v>
      </c>
      <c r="U350">
        <v>55304.740406320539</v>
      </c>
      <c r="V350">
        <v>56166.056166056173</v>
      </c>
      <c r="W350">
        <v>55970.149253731339</v>
      </c>
      <c r="X350">
        <v>55555.555555555555</v>
      </c>
    </row>
    <row r="351" spans="1:2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878</v>
      </c>
      <c r="F351">
        <v>926</v>
      </c>
      <c r="G351">
        <v>565</v>
      </c>
      <c r="H351">
        <v>490</v>
      </c>
      <c r="I351">
        <v>0</v>
      </c>
      <c r="J351">
        <v>0</v>
      </c>
      <c r="M351">
        <v>530</v>
      </c>
      <c r="N351">
        <v>570</v>
      </c>
      <c r="O351">
        <v>350</v>
      </c>
      <c r="P351">
        <v>300</v>
      </c>
      <c r="Q351">
        <v>0</v>
      </c>
      <c r="R351">
        <v>0</v>
      </c>
      <c r="U351">
        <v>60364.464692482921</v>
      </c>
      <c r="V351">
        <v>61555.07559395249</v>
      </c>
      <c r="W351">
        <v>61946.902654867263</v>
      </c>
      <c r="X351">
        <v>61224.489795918373</v>
      </c>
    </row>
    <row r="352" spans="1:2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765</v>
      </c>
      <c r="F352">
        <v>760</v>
      </c>
      <c r="G352">
        <v>542</v>
      </c>
      <c r="H352">
        <v>383</v>
      </c>
      <c r="I352">
        <v>0</v>
      </c>
      <c r="J352">
        <v>0</v>
      </c>
      <c r="M352">
        <v>1100</v>
      </c>
      <c r="N352">
        <v>1090</v>
      </c>
      <c r="O352">
        <v>770</v>
      </c>
      <c r="P352">
        <v>540</v>
      </c>
      <c r="Q352">
        <v>0</v>
      </c>
      <c r="R352">
        <v>0</v>
      </c>
      <c r="U352">
        <v>143790.84967320261</v>
      </c>
      <c r="V352">
        <v>143421.05263157896</v>
      </c>
      <c r="W352">
        <v>142066.42066420664</v>
      </c>
      <c r="X352">
        <v>140992.16710182768</v>
      </c>
    </row>
    <row r="353" spans="1:2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656</v>
      </c>
      <c r="F353">
        <v>617</v>
      </c>
      <c r="G353">
        <v>427</v>
      </c>
      <c r="H353">
        <v>399</v>
      </c>
      <c r="I353">
        <v>0</v>
      </c>
      <c r="J353">
        <v>0</v>
      </c>
      <c r="M353">
        <v>360</v>
      </c>
      <c r="N353">
        <v>340</v>
      </c>
      <c r="O353">
        <v>240</v>
      </c>
      <c r="P353">
        <v>230</v>
      </c>
      <c r="Q353">
        <v>0</v>
      </c>
      <c r="R353">
        <v>0</v>
      </c>
      <c r="U353">
        <v>54878.048780487807</v>
      </c>
      <c r="V353">
        <v>55105.348460291731</v>
      </c>
      <c r="W353">
        <v>56206.088992974233</v>
      </c>
      <c r="X353">
        <v>57644.110275689229</v>
      </c>
    </row>
    <row r="354" spans="1:2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755</v>
      </c>
      <c r="F354">
        <v>764</v>
      </c>
      <c r="G354">
        <v>501</v>
      </c>
      <c r="H354">
        <v>469</v>
      </c>
      <c r="I354">
        <v>0</v>
      </c>
      <c r="J354">
        <v>0</v>
      </c>
      <c r="M354">
        <v>360</v>
      </c>
      <c r="N354">
        <v>360</v>
      </c>
      <c r="O354">
        <v>240</v>
      </c>
      <c r="P354">
        <v>220</v>
      </c>
      <c r="Q354">
        <v>0</v>
      </c>
      <c r="R354">
        <v>0</v>
      </c>
      <c r="U354">
        <v>47682.119205298011</v>
      </c>
      <c r="V354">
        <v>47120.418848167537</v>
      </c>
      <c r="W354">
        <v>47904.191616766468</v>
      </c>
      <c r="X354">
        <v>46908.315565031982</v>
      </c>
    </row>
    <row r="355" spans="1:2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E355">
        <v>0</v>
      </c>
      <c r="F355">
        <v>0</v>
      </c>
      <c r="G355">
        <v>0</v>
      </c>
      <c r="H355">
        <v>0</v>
      </c>
      <c r="I355">
        <v>434</v>
      </c>
      <c r="J355">
        <v>380</v>
      </c>
      <c r="M355">
        <v>0</v>
      </c>
      <c r="N355">
        <v>0</v>
      </c>
      <c r="O355">
        <v>0</v>
      </c>
      <c r="P355">
        <v>0</v>
      </c>
      <c r="Q355">
        <v>1090</v>
      </c>
      <c r="R355">
        <v>950</v>
      </c>
      <c r="Y355">
        <v>251152.07373271888</v>
      </c>
      <c r="Z355">
        <v>250000</v>
      </c>
    </row>
    <row r="356" spans="1:2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E356">
        <v>0</v>
      </c>
      <c r="F356">
        <v>0</v>
      </c>
      <c r="G356">
        <v>0</v>
      </c>
      <c r="H356">
        <v>0</v>
      </c>
      <c r="I356">
        <v>467</v>
      </c>
      <c r="J356">
        <v>400</v>
      </c>
      <c r="M356">
        <v>0</v>
      </c>
      <c r="N356">
        <v>0</v>
      </c>
      <c r="O356">
        <v>0</v>
      </c>
      <c r="P356">
        <v>0</v>
      </c>
      <c r="Q356">
        <v>1000</v>
      </c>
      <c r="R356">
        <v>850</v>
      </c>
      <c r="Y356">
        <v>214132.76231263386</v>
      </c>
      <c r="Z356">
        <v>212500</v>
      </c>
    </row>
    <row r="358" spans="1:26" x14ac:dyDescent="0.3">
      <c r="A358" t="s">
        <v>194</v>
      </c>
    </row>
    <row r="359" spans="1:2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2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2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2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2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2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2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1525.3090232850946</v>
      </c>
      <c r="F366">
        <v>1314.4257394203516</v>
      </c>
      <c r="G366">
        <v>905.98341090682902</v>
      </c>
      <c r="H366">
        <v>773.29635413963229</v>
      </c>
      <c r="I366">
        <v>810.33569426270606</v>
      </c>
      <c r="J366">
        <v>694.51232787808124</v>
      </c>
      <c r="M366">
        <v>5530</v>
      </c>
      <c r="N366">
        <v>4780</v>
      </c>
      <c r="O366">
        <v>3300</v>
      </c>
      <c r="P366">
        <v>2820</v>
      </c>
      <c r="Q366">
        <v>2930</v>
      </c>
      <c r="R366">
        <v>2520</v>
      </c>
      <c r="U366">
        <v>362549.48443758016</v>
      </c>
      <c r="V366">
        <v>363656.90785300138</v>
      </c>
      <c r="W366">
        <v>364245.08001718484</v>
      </c>
      <c r="X366">
        <v>364672.61030055227</v>
      </c>
      <c r="Y366">
        <v>361578.54340427351</v>
      </c>
      <c r="Z366">
        <v>362844.53116898105</v>
      </c>
    </row>
    <row r="367" spans="1:2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890</v>
      </c>
      <c r="F367">
        <v>871</v>
      </c>
      <c r="G367">
        <v>618</v>
      </c>
      <c r="H367">
        <v>487</v>
      </c>
      <c r="I367">
        <v>507</v>
      </c>
      <c r="J367">
        <v>547</v>
      </c>
      <c r="M367">
        <v>290</v>
      </c>
      <c r="N367">
        <v>290</v>
      </c>
      <c r="O367">
        <v>200</v>
      </c>
      <c r="P367">
        <v>160</v>
      </c>
      <c r="Q367">
        <v>170</v>
      </c>
      <c r="R367">
        <v>180</v>
      </c>
      <c r="U367">
        <v>32584.26966292135</v>
      </c>
      <c r="V367">
        <v>33295.063145809414</v>
      </c>
      <c r="W367">
        <v>32362.459546925569</v>
      </c>
      <c r="X367">
        <v>32854.209445585213</v>
      </c>
      <c r="Y367">
        <v>33530.571992110454</v>
      </c>
      <c r="Z367">
        <v>32906.76416819013</v>
      </c>
    </row>
    <row r="368" spans="1:2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873</v>
      </c>
      <c r="F368">
        <v>930</v>
      </c>
      <c r="G368">
        <v>645</v>
      </c>
      <c r="H368">
        <v>433</v>
      </c>
      <c r="I368">
        <v>536</v>
      </c>
      <c r="J368">
        <v>434</v>
      </c>
      <c r="M368">
        <v>460</v>
      </c>
      <c r="N368">
        <v>490</v>
      </c>
      <c r="O368">
        <v>340</v>
      </c>
      <c r="P368">
        <v>230</v>
      </c>
      <c r="Q368">
        <v>280</v>
      </c>
      <c r="R368">
        <v>230</v>
      </c>
      <c r="U368">
        <v>52691.867124856813</v>
      </c>
      <c r="V368">
        <v>52688.17204301076</v>
      </c>
      <c r="W368">
        <v>52713.178294573641</v>
      </c>
      <c r="X368">
        <v>53117.78290993072</v>
      </c>
      <c r="Y368">
        <v>52238.805970149253</v>
      </c>
      <c r="Z368">
        <v>52995.391705069123</v>
      </c>
    </row>
    <row r="369" spans="1:2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788</v>
      </c>
      <c r="F369">
        <v>711</v>
      </c>
      <c r="G369">
        <v>514</v>
      </c>
      <c r="H369">
        <v>365</v>
      </c>
      <c r="I369">
        <v>401</v>
      </c>
      <c r="J369">
        <v>367</v>
      </c>
      <c r="M369">
        <v>750</v>
      </c>
      <c r="N369">
        <v>680</v>
      </c>
      <c r="O369">
        <v>490</v>
      </c>
      <c r="P369">
        <v>350</v>
      </c>
      <c r="Q369">
        <v>380</v>
      </c>
      <c r="R369">
        <v>350</v>
      </c>
      <c r="U369">
        <v>95177.664974619285</v>
      </c>
      <c r="V369">
        <v>95639.943741209558</v>
      </c>
      <c r="W369">
        <v>95330.739299610897</v>
      </c>
      <c r="X369">
        <v>95890.410958904104</v>
      </c>
      <c r="Y369">
        <v>94763.092269326691</v>
      </c>
      <c r="Z369">
        <v>95367.847411444134</v>
      </c>
    </row>
    <row r="370" spans="1:2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7685</v>
      </c>
      <c r="F370">
        <v>5634</v>
      </c>
      <c r="G370">
        <v>4110</v>
      </c>
      <c r="H370">
        <v>4022</v>
      </c>
      <c r="I370">
        <v>4013</v>
      </c>
      <c r="J370">
        <v>3486</v>
      </c>
      <c r="M370">
        <v>2610</v>
      </c>
      <c r="N370">
        <v>1890</v>
      </c>
      <c r="O370">
        <v>1360</v>
      </c>
      <c r="P370">
        <v>1350</v>
      </c>
      <c r="Q370">
        <v>1340</v>
      </c>
      <c r="R370">
        <v>1160</v>
      </c>
      <c r="U370">
        <v>33962.264150943396</v>
      </c>
      <c r="V370">
        <v>33546.325878594245</v>
      </c>
      <c r="W370">
        <v>33090.024330900247</v>
      </c>
      <c r="X370">
        <v>33565.390353058181</v>
      </c>
      <c r="Y370">
        <v>33391.477697483184</v>
      </c>
      <c r="Z370">
        <v>33275.960986804355</v>
      </c>
    </row>
    <row r="371" spans="1:2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824</v>
      </c>
      <c r="F371">
        <v>750</v>
      </c>
      <c r="G371">
        <v>583</v>
      </c>
      <c r="H371">
        <v>510</v>
      </c>
      <c r="I371">
        <v>510</v>
      </c>
      <c r="J371">
        <v>359</v>
      </c>
      <c r="M371">
        <v>260</v>
      </c>
      <c r="N371">
        <v>240</v>
      </c>
      <c r="O371">
        <v>190</v>
      </c>
      <c r="P371">
        <v>160</v>
      </c>
      <c r="Q371">
        <v>160</v>
      </c>
      <c r="R371">
        <v>110</v>
      </c>
      <c r="U371">
        <v>31553.398058252424</v>
      </c>
      <c r="V371">
        <v>32000</v>
      </c>
      <c r="W371">
        <v>32590.051457975987</v>
      </c>
      <c r="X371">
        <v>31372.549019607843</v>
      </c>
      <c r="Y371">
        <v>31372.549019607843</v>
      </c>
      <c r="Z371">
        <v>30640.668523676883</v>
      </c>
    </row>
    <row r="372" spans="1:2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1065</v>
      </c>
      <c r="F372">
        <v>1084</v>
      </c>
      <c r="G372">
        <v>672</v>
      </c>
      <c r="H372">
        <v>485</v>
      </c>
      <c r="I372">
        <v>526</v>
      </c>
      <c r="J372">
        <v>392</v>
      </c>
      <c r="M372">
        <v>670</v>
      </c>
      <c r="N372">
        <v>670</v>
      </c>
      <c r="O372">
        <v>420</v>
      </c>
      <c r="P372">
        <v>300</v>
      </c>
      <c r="Q372">
        <v>320</v>
      </c>
      <c r="R372">
        <v>240</v>
      </c>
      <c r="U372">
        <v>62910.798122065731</v>
      </c>
      <c r="V372">
        <v>61808.118081180808</v>
      </c>
      <c r="W372">
        <v>62500</v>
      </c>
      <c r="X372">
        <v>61855.67010309278</v>
      </c>
      <c r="Y372">
        <v>60836.501901140684</v>
      </c>
      <c r="Z372">
        <v>61224.489795918373</v>
      </c>
    </row>
    <row r="373" spans="1:2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913</v>
      </c>
      <c r="F373">
        <v>951</v>
      </c>
      <c r="G373">
        <v>539</v>
      </c>
      <c r="H373">
        <v>482</v>
      </c>
      <c r="I373">
        <v>505</v>
      </c>
      <c r="J373">
        <v>443</v>
      </c>
      <c r="M373">
        <v>490</v>
      </c>
      <c r="N373">
        <v>520</v>
      </c>
      <c r="O373">
        <v>300</v>
      </c>
      <c r="P373">
        <v>270</v>
      </c>
      <c r="Q373">
        <v>280</v>
      </c>
      <c r="R373">
        <v>250</v>
      </c>
      <c r="U373">
        <v>53669.222343921145</v>
      </c>
      <c r="V373">
        <v>54679.284963196638</v>
      </c>
      <c r="W373">
        <v>55658.627087198518</v>
      </c>
      <c r="X373">
        <v>56016.597510373445</v>
      </c>
      <c r="Y373">
        <v>55445.544554455446</v>
      </c>
      <c r="Z373">
        <v>56433.408577878108</v>
      </c>
    </row>
    <row r="375" spans="1:2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990.61785848736031</v>
      </c>
      <c r="F375">
        <v>909.78733378954848</v>
      </c>
      <c r="G375">
        <v>596.74879557823715</v>
      </c>
      <c r="H375">
        <v>471.57460209593989</v>
      </c>
      <c r="I375">
        <v>478.09298216518584</v>
      </c>
      <c r="J375">
        <v>463.27914010553519</v>
      </c>
      <c r="M375">
        <v>4970</v>
      </c>
      <c r="N375">
        <v>4580</v>
      </c>
      <c r="O375">
        <v>3010</v>
      </c>
      <c r="P375">
        <v>2380</v>
      </c>
      <c r="Q375">
        <v>2430</v>
      </c>
      <c r="R375">
        <v>2350</v>
      </c>
      <c r="U375">
        <v>501707.0868870687</v>
      </c>
      <c r="V375">
        <v>503414.35079370346</v>
      </c>
      <c r="W375">
        <v>504399.84501072566</v>
      </c>
      <c r="X375">
        <v>504692.15038764931</v>
      </c>
      <c r="Y375">
        <v>508269.33057980158</v>
      </c>
      <c r="Z375">
        <v>507253.57491051056</v>
      </c>
    </row>
    <row r="376" spans="1:2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1295</v>
      </c>
      <c r="F376">
        <v>1083</v>
      </c>
      <c r="G376">
        <v>703</v>
      </c>
      <c r="H376">
        <v>599</v>
      </c>
      <c r="I376">
        <v>605</v>
      </c>
      <c r="J376">
        <v>544</v>
      </c>
      <c r="M376">
        <v>1010</v>
      </c>
      <c r="N376">
        <v>850</v>
      </c>
      <c r="O376">
        <v>550</v>
      </c>
      <c r="P376">
        <v>470</v>
      </c>
      <c r="Q376">
        <v>480</v>
      </c>
      <c r="R376">
        <v>430</v>
      </c>
      <c r="U376">
        <v>77992.277992277988</v>
      </c>
      <c r="V376">
        <v>78485.687903970451</v>
      </c>
      <c r="W376">
        <v>78236.130867709813</v>
      </c>
      <c r="X376">
        <v>78464.10684474124</v>
      </c>
      <c r="Y376">
        <v>79338.842975206615</v>
      </c>
      <c r="Z376">
        <v>79044.117647058811</v>
      </c>
    </row>
    <row r="377" spans="1:2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996</v>
      </c>
      <c r="F377">
        <v>1002</v>
      </c>
      <c r="G377">
        <v>624</v>
      </c>
      <c r="H377">
        <v>478</v>
      </c>
      <c r="I377">
        <v>491</v>
      </c>
      <c r="J377">
        <v>453</v>
      </c>
      <c r="M377">
        <v>700</v>
      </c>
      <c r="N377">
        <v>710</v>
      </c>
      <c r="O377">
        <v>440</v>
      </c>
      <c r="P377">
        <v>340</v>
      </c>
      <c r="Q377">
        <v>350</v>
      </c>
      <c r="R377">
        <v>320</v>
      </c>
      <c r="U377">
        <v>70281.124497991972</v>
      </c>
      <c r="V377">
        <v>70858.283433133736</v>
      </c>
      <c r="W377">
        <v>70512.820512820515</v>
      </c>
      <c r="X377">
        <v>71129.707112970704</v>
      </c>
      <c r="Y377">
        <v>71283.095723014252</v>
      </c>
      <c r="Z377">
        <v>70640.176600441497</v>
      </c>
    </row>
    <row r="378" spans="1:2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781</v>
      </c>
      <c r="F378">
        <v>773</v>
      </c>
      <c r="G378">
        <v>538</v>
      </c>
      <c r="H378">
        <v>437</v>
      </c>
      <c r="I378">
        <v>427</v>
      </c>
      <c r="J378">
        <v>436</v>
      </c>
      <c r="M378">
        <v>550</v>
      </c>
      <c r="N378">
        <v>540</v>
      </c>
      <c r="O378">
        <v>380</v>
      </c>
      <c r="P378">
        <v>310</v>
      </c>
      <c r="Q378">
        <v>300</v>
      </c>
      <c r="R378">
        <v>310</v>
      </c>
      <c r="U378">
        <v>70422.535211267605</v>
      </c>
      <c r="V378">
        <v>69857.697283311776</v>
      </c>
      <c r="W378">
        <v>70631.970260223039</v>
      </c>
      <c r="X378">
        <v>70938.215102974835</v>
      </c>
      <c r="Y378">
        <v>70257.61124121779</v>
      </c>
      <c r="Z378">
        <v>71100.917431192662</v>
      </c>
    </row>
    <row r="379" spans="1:2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906</v>
      </c>
      <c r="F379">
        <v>905</v>
      </c>
      <c r="G379">
        <v>594</v>
      </c>
      <c r="H379">
        <v>491</v>
      </c>
      <c r="I379">
        <v>497</v>
      </c>
      <c r="J379">
        <v>450</v>
      </c>
      <c r="M379">
        <v>650</v>
      </c>
      <c r="N379">
        <v>650</v>
      </c>
      <c r="O379">
        <v>430</v>
      </c>
      <c r="P379">
        <v>350</v>
      </c>
      <c r="Q379">
        <v>360</v>
      </c>
      <c r="R379">
        <v>330</v>
      </c>
      <c r="U379">
        <v>71743.929359823393</v>
      </c>
      <c r="V379">
        <v>71823.204419889502</v>
      </c>
      <c r="W379">
        <v>72390.572390572386</v>
      </c>
      <c r="X379">
        <v>71283.095723014252</v>
      </c>
      <c r="Y379">
        <v>72434.60764587525</v>
      </c>
      <c r="Z379">
        <v>73333.333333333343</v>
      </c>
    </row>
    <row r="380" spans="1:2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1223</v>
      </c>
      <c r="F380">
        <v>1069</v>
      </c>
      <c r="G380">
        <v>688</v>
      </c>
      <c r="H380">
        <v>488</v>
      </c>
      <c r="I380">
        <v>516</v>
      </c>
      <c r="J380">
        <v>423</v>
      </c>
      <c r="M380">
        <v>830</v>
      </c>
      <c r="N380">
        <v>730</v>
      </c>
      <c r="O380">
        <v>470</v>
      </c>
      <c r="P380">
        <v>330</v>
      </c>
      <c r="Q380">
        <v>350</v>
      </c>
      <c r="R380">
        <v>280</v>
      </c>
      <c r="U380">
        <v>67865.903515944403</v>
      </c>
      <c r="V380">
        <v>68288.119738072972</v>
      </c>
      <c r="W380">
        <v>68313.953488372092</v>
      </c>
      <c r="X380">
        <v>67622.950819672129</v>
      </c>
      <c r="Y380">
        <v>67829.457364341084</v>
      </c>
      <c r="Z380">
        <v>66193.853427895971</v>
      </c>
    </row>
    <row r="381" spans="1:2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1077</v>
      </c>
      <c r="F381">
        <v>980</v>
      </c>
      <c r="G381">
        <v>628</v>
      </c>
      <c r="H381">
        <v>447</v>
      </c>
      <c r="I381">
        <v>492</v>
      </c>
      <c r="J381">
        <v>500</v>
      </c>
      <c r="M381">
        <v>780</v>
      </c>
      <c r="N381">
        <v>720</v>
      </c>
      <c r="O381">
        <v>460</v>
      </c>
      <c r="P381">
        <v>330</v>
      </c>
      <c r="Q381">
        <v>360</v>
      </c>
      <c r="R381">
        <v>370</v>
      </c>
      <c r="U381">
        <v>72423.398328690804</v>
      </c>
      <c r="V381">
        <v>73469.387755102041</v>
      </c>
      <c r="W381">
        <v>73248.407643312108</v>
      </c>
      <c r="X381">
        <v>73825.503355704699</v>
      </c>
      <c r="Y381">
        <v>73170.731707317071</v>
      </c>
      <c r="Z381">
        <v>74000</v>
      </c>
    </row>
    <row r="382" spans="1:2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634</v>
      </c>
      <c r="F382">
        <v>538</v>
      </c>
      <c r="G382">
        <v>394</v>
      </c>
      <c r="H382">
        <v>350</v>
      </c>
      <c r="I382">
        <v>311</v>
      </c>
      <c r="J382">
        <v>425</v>
      </c>
      <c r="M382">
        <v>450</v>
      </c>
      <c r="N382">
        <v>380</v>
      </c>
      <c r="O382">
        <v>280</v>
      </c>
      <c r="P382">
        <v>250</v>
      </c>
      <c r="Q382">
        <v>230</v>
      </c>
      <c r="R382">
        <v>310</v>
      </c>
      <c r="U382">
        <v>70977.917981072547</v>
      </c>
      <c r="V382">
        <v>70631.970260223039</v>
      </c>
      <c r="W382">
        <v>71065.98984771574</v>
      </c>
      <c r="X382">
        <v>71428.57142857142</v>
      </c>
      <c r="Y382">
        <v>73954.98392282959</v>
      </c>
      <c r="Z382">
        <v>72941.176470588223</v>
      </c>
    </row>
    <row r="384" spans="1:2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583.05445092251364</v>
      </c>
      <c r="F384">
        <v>536.61320287823958</v>
      </c>
      <c r="G384">
        <v>358.0946380487058</v>
      </c>
      <c r="H384">
        <v>305.8524514639667</v>
      </c>
      <c r="I384">
        <v>364.15160587579663</v>
      </c>
      <c r="J384">
        <v>325.42410270036203</v>
      </c>
      <c r="M384">
        <v>2500</v>
      </c>
      <c r="N384">
        <v>2320</v>
      </c>
      <c r="O384">
        <v>1550</v>
      </c>
      <c r="P384">
        <v>1320</v>
      </c>
      <c r="Q384">
        <v>1590</v>
      </c>
      <c r="R384">
        <v>1420</v>
      </c>
      <c r="U384">
        <v>428776.41977425595</v>
      </c>
      <c r="V384">
        <v>432341.20732702519</v>
      </c>
      <c r="W384">
        <v>432846.46998517157</v>
      </c>
      <c r="X384">
        <v>431580.6506313103</v>
      </c>
      <c r="Y384">
        <v>436631.33001322276</v>
      </c>
      <c r="Z384">
        <v>436353.66532990994</v>
      </c>
    </row>
    <row r="385" spans="1:2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625</v>
      </c>
      <c r="F385">
        <v>629</v>
      </c>
      <c r="G385">
        <v>421</v>
      </c>
      <c r="H385">
        <v>336</v>
      </c>
      <c r="I385">
        <v>426</v>
      </c>
      <c r="J385">
        <v>339</v>
      </c>
      <c r="M385">
        <v>570</v>
      </c>
      <c r="N385">
        <v>580</v>
      </c>
      <c r="O385">
        <v>390</v>
      </c>
      <c r="P385">
        <v>310</v>
      </c>
      <c r="Q385">
        <v>400</v>
      </c>
      <c r="R385">
        <v>320</v>
      </c>
      <c r="U385">
        <v>91200</v>
      </c>
      <c r="V385">
        <v>92209.856915739278</v>
      </c>
      <c r="W385">
        <v>92636.579572446557</v>
      </c>
      <c r="X385">
        <v>92261.904761904763</v>
      </c>
      <c r="Y385">
        <v>93896.713615023473</v>
      </c>
      <c r="Z385">
        <v>94395.280235988204</v>
      </c>
    </row>
    <row r="386" spans="1:2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383</v>
      </c>
      <c r="F386">
        <v>373</v>
      </c>
      <c r="G386">
        <v>186</v>
      </c>
      <c r="H386">
        <v>170</v>
      </c>
      <c r="I386">
        <v>225</v>
      </c>
      <c r="J386">
        <v>191</v>
      </c>
      <c r="M386">
        <v>420</v>
      </c>
      <c r="N386">
        <v>410</v>
      </c>
      <c r="O386">
        <v>200</v>
      </c>
      <c r="P386">
        <v>180</v>
      </c>
      <c r="Q386">
        <v>240</v>
      </c>
      <c r="R386">
        <v>200</v>
      </c>
      <c r="U386">
        <v>109660.57441253263</v>
      </c>
      <c r="V386">
        <v>109919.57104557642</v>
      </c>
      <c r="W386">
        <v>107526.8817204301</v>
      </c>
      <c r="X386">
        <v>105882.35294117648</v>
      </c>
      <c r="Y386">
        <v>106666.66666666667</v>
      </c>
      <c r="Z386">
        <v>104712.04188481675</v>
      </c>
    </row>
    <row r="387" spans="1:2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561</v>
      </c>
      <c r="F387">
        <v>495</v>
      </c>
      <c r="G387">
        <v>393</v>
      </c>
      <c r="H387">
        <v>328</v>
      </c>
      <c r="I387">
        <v>355</v>
      </c>
      <c r="J387">
        <v>322</v>
      </c>
      <c r="M387">
        <v>470</v>
      </c>
      <c r="N387">
        <v>420</v>
      </c>
      <c r="O387">
        <v>330</v>
      </c>
      <c r="P387">
        <v>280</v>
      </c>
      <c r="Q387">
        <v>300</v>
      </c>
      <c r="R387">
        <v>280</v>
      </c>
      <c r="U387">
        <v>83778.966131907306</v>
      </c>
      <c r="V387">
        <v>84848.484848484848</v>
      </c>
      <c r="W387">
        <v>83969.465648854952</v>
      </c>
      <c r="X387">
        <v>85365.85365853658</v>
      </c>
      <c r="Y387">
        <v>84507.042253521126</v>
      </c>
      <c r="Z387">
        <v>86956.521739130432</v>
      </c>
    </row>
    <row r="388" spans="1:2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650</v>
      </c>
      <c r="F388">
        <v>576</v>
      </c>
      <c r="G388">
        <v>388</v>
      </c>
      <c r="H388">
        <v>357</v>
      </c>
      <c r="I388">
        <v>413</v>
      </c>
      <c r="J388">
        <v>380</v>
      </c>
      <c r="M388">
        <v>510</v>
      </c>
      <c r="N388">
        <v>460</v>
      </c>
      <c r="O388">
        <v>320</v>
      </c>
      <c r="P388">
        <v>290</v>
      </c>
      <c r="Q388">
        <v>350</v>
      </c>
      <c r="R388">
        <v>320</v>
      </c>
      <c r="U388">
        <v>78461.538461538468</v>
      </c>
      <c r="V388">
        <v>79861.111111111109</v>
      </c>
      <c r="W388">
        <v>82474.226804123711</v>
      </c>
      <c r="X388">
        <v>81232.492997198889</v>
      </c>
      <c r="Y388">
        <v>84745.762711864401</v>
      </c>
      <c r="Z388">
        <v>84210.526315789481</v>
      </c>
    </row>
    <row r="389" spans="1:2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807</v>
      </c>
      <c r="F389">
        <v>687</v>
      </c>
      <c r="G389">
        <v>468</v>
      </c>
      <c r="H389">
        <v>389</v>
      </c>
      <c r="I389">
        <v>449</v>
      </c>
      <c r="J389">
        <v>454</v>
      </c>
      <c r="M389">
        <v>530</v>
      </c>
      <c r="N389">
        <v>450</v>
      </c>
      <c r="O389">
        <v>310</v>
      </c>
      <c r="P389">
        <v>260</v>
      </c>
      <c r="Q389">
        <v>300</v>
      </c>
      <c r="R389">
        <v>300</v>
      </c>
      <c r="U389">
        <v>65675.340768277558</v>
      </c>
      <c r="V389">
        <v>65502.183406113538</v>
      </c>
      <c r="W389">
        <v>66239.316239316235</v>
      </c>
      <c r="X389">
        <v>66838.046272493579</v>
      </c>
      <c r="Y389">
        <v>66815.144766146987</v>
      </c>
      <c r="Z389">
        <v>66079.29515418502</v>
      </c>
    </row>
    <row r="391" spans="1:26" x14ac:dyDescent="0.3">
      <c r="A391" t="s">
        <v>233</v>
      </c>
    </row>
    <row r="392" spans="1:2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2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2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2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2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2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858.76313833431266</v>
      </c>
      <c r="F398">
        <v>864.36233851898271</v>
      </c>
      <c r="G398">
        <v>614.59803457954115</v>
      </c>
      <c r="H398">
        <v>495.07983882128542</v>
      </c>
      <c r="I398">
        <v>511.81162256856589</v>
      </c>
      <c r="J398">
        <v>511.6064834393884</v>
      </c>
      <c r="M398">
        <v>2780</v>
      </c>
      <c r="N398">
        <v>2810</v>
      </c>
      <c r="O398">
        <v>2000</v>
      </c>
      <c r="P398">
        <v>1600</v>
      </c>
      <c r="Q398">
        <v>1650</v>
      </c>
      <c r="R398">
        <v>1660</v>
      </c>
      <c r="U398">
        <v>323721.39370026829</v>
      </c>
      <c r="V398">
        <v>325095.14526219585</v>
      </c>
      <c r="W398">
        <v>325415.94464555033</v>
      </c>
      <c r="X398">
        <v>323180.19732117793</v>
      </c>
      <c r="Y398">
        <v>322384.23811466969</v>
      </c>
      <c r="Z398">
        <v>324468.13199869572</v>
      </c>
    </row>
    <row r="399" spans="1:2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697</v>
      </c>
      <c r="F399">
        <v>754</v>
      </c>
      <c r="G399">
        <v>528</v>
      </c>
      <c r="H399">
        <v>388</v>
      </c>
      <c r="I399">
        <v>378</v>
      </c>
      <c r="J399">
        <v>436</v>
      </c>
      <c r="M399">
        <v>470</v>
      </c>
      <c r="N399">
        <v>510</v>
      </c>
      <c r="O399">
        <v>360</v>
      </c>
      <c r="P399">
        <v>260</v>
      </c>
      <c r="Q399">
        <v>260</v>
      </c>
      <c r="R399">
        <v>300</v>
      </c>
      <c r="U399">
        <v>67431.850789096134</v>
      </c>
      <c r="V399">
        <v>67639.257294429714</v>
      </c>
      <c r="W399">
        <v>68181.818181818177</v>
      </c>
      <c r="X399">
        <v>67010.309278350513</v>
      </c>
      <c r="Y399">
        <v>68783.068783068782</v>
      </c>
      <c r="Z399">
        <v>68807.339449541279</v>
      </c>
    </row>
    <row r="400" spans="1:2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818</v>
      </c>
      <c r="F400">
        <v>846</v>
      </c>
      <c r="G400">
        <v>592</v>
      </c>
      <c r="H400">
        <v>497</v>
      </c>
      <c r="I400">
        <v>548</v>
      </c>
      <c r="J400">
        <v>530</v>
      </c>
      <c r="M400">
        <v>590</v>
      </c>
      <c r="N400">
        <v>610</v>
      </c>
      <c r="O400">
        <v>430</v>
      </c>
      <c r="P400">
        <v>360</v>
      </c>
      <c r="Q400">
        <v>390</v>
      </c>
      <c r="R400">
        <v>380</v>
      </c>
      <c r="U400">
        <v>72127.139364303177</v>
      </c>
      <c r="V400">
        <v>72104.018912529544</v>
      </c>
      <c r="W400">
        <v>72635.135135135133</v>
      </c>
      <c r="X400">
        <v>72434.60764587525</v>
      </c>
      <c r="Y400">
        <v>71167.88321167884</v>
      </c>
      <c r="Z400">
        <v>71698.113207547169</v>
      </c>
    </row>
    <row r="401" spans="1:2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997</v>
      </c>
      <c r="F401">
        <v>952</v>
      </c>
      <c r="G401">
        <v>667</v>
      </c>
      <c r="H401">
        <v>557</v>
      </c>
      <c r="I401">
        <v>539</v>
      </c>
      <c r="J401">
        <v>525</v>
      </c>
      <c r="M401">
        <v>960</v>
      </c>
      <c r="N401">
        <v>920</v>
      </c>
      <c r="O401">
        <v>640</v>
      </c>
      <c r="P401">
        <v>530</v>
      </c>
      <c r="Q401">
        <v>510</v>
      </c>
      <c r="R401">
        <v>500</v>
      </c>
      <c r="U401">
        <v>96288.866599799396</v>
      </c>
      <c r="V401">
        <v>96638.655462184863</v>
      </c>
      <c r="W401">
        <v>95952.023988005996</v>
      </c>
      <c r="X401">
        <v>95152.603231597837</v>
      </c>
      <c r="Y401">
        <v>94619.666048237486</v>
      </c>
      <c r="Z401">
        <v>95238.095238095237</v>
      </c>
    </row>
    <row r="402" spans="1:2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863</v>
      </c>
      <c r="F402">
        <v>885</v>
      </c>
      <c r="G402">
        <v>0</v>
      </c>
      <c r="H402">
        <v>0</v>
      </c>
      <c r="I402">
        <v>0</v>
      </c>
      <c r="J402">
        <v>0</v>
      </c>
      <c r="M402">
        <v>600</v>
      </c>
      <c r="N402">
        <v>620</v>
      </c>
      <c r="O402">
        <v>0</v>
      </c>
      <c r="P402">
        <v>0</v>
      </c>
      <c r="Q402">
        <v>0</v>
      </c>
      <c r="R402">
        <v>0</v>
      </c>
      <c r="U402">
        <v>69524.913093858631</v>
      </c>
      <c r="V402">
        <v>70056.497175141238</v>
      </c>
    </row>
    <row r="403" spans="1:2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872</v>
      </c>
      <c r="F403">
        <v>804</v>
      </c>
      <c r="G403">
        <v>0</v>
      </c>
      <c r="H403">
        <v>0</v>
      </c>
      <c r="I403">
        <v>0</v>
      </c>
      <c r="J403">
        <v>0</v>
      </c>
      <c r="M403">
        <v>160</v>
      </c>
      <c r="N403">
        <v>150</v>
      </c>
      <c r="O403">
        <v>0</v>
      </c>
      <c r="P403">
        <v>0</v>
      </c>
      <c r="Q403">
        <v>0</v>
      </c>
      <c r="R403">
        <v>0</v>
      </c>
      <c r="U403">
        <v>18348.623853211007</v>
      </c>
      <c r="V403">
        <v>18656.716417910447</v>
      </c>
    </row>
    <row r="404" spans="1:2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v>0</v>
      </c>
      <c r="F404">
        <v>0</v>
      </c>
      <c r="G404">
        <v>643</v>
      </c>
      <c r="H404">
        <v>508</v>
      </c>
      <c r="I404">
        <v>558</v>
      </c>
      <c r="J404">
        <v>541</v>
      </c>
      <c r="M404">
        <v>0</v>
      </c>
      <c r="N404">
        <v>0</v>
      </c>
      <c r="O404">
        <v>570</v>
      </c>
      <c r="P404">
        <v>450</v>
      </c>
      <c r="Q404">
        <v>490</v>
      </c>
      <c r="R404">
        <v>480</v>
      </c>
      <c r="W404">
        <v>88646.967340590985</v>
      </c>
      <c r="X404">
        <v>88582.677165354326</v>
      </c>
      <c r="Y404">
        <v>87813.620071684592</v>
      </c>
      <c r="Z404">
        <v>88724.58410351201</v>
      </c>
    </row>
    <row r="406" spans="1:2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1045.4120713293701</v>
      </c>
      <c r="F406">
        <v>1048.8899663866985</v>
      </c>
      <c r="G406">
        <v>657.20699535073231</v>
      </c>
      <c r="H406">
        <v>492.58583425557526</v>
      </c>
      <c r="I406">
        <v>513.14889478986481</v>
      </c>
      <c r="J406">
        <v>496.36593642351761</v>
      </c>
      <c r="M406">
        <v>5600</v>
      </c>
      <c r="N406">
        <v>5620</v>
      </c>
      <c r="O406">
        <v>3520</v>
      </c>
      <c r="P406">
        <v>2650</v>
      </c>
      <c r="Q406">
        <v>2750</v>
      </c>
      <c r="R406">
        <v>2650</v>
      </c>
      <c r="U406">
        <v>535673.9369652496</v>
      </c>
      <c r="V406">
        <v>535804.53432691644</v>
      </c>
      <c r="W406">
        <v>535599.89849491452</v>
      </c>
      <c r="X406">
        <v>537977.30582423997</v>
      </c>
      <c r="Y406">
        <v>535906.83482347347</v>
      </c>
      <c r="Z406">
        <v>533880.30997737986</v>
      </c>
    </row>
    <row r="407" spans="1:2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1170</v>
      </c>
      <c r="F407">
        <v>1094</v>
      </c>
      <c r="G407">
        <v>688</v>
      </c>
      <c r="H407">
        <v>513</v>
      </c>
      <c r="I407">
        <v>604</v>
      </c>
      <c r="J407">
        <v>552</v>
      </c>
      <c r="M407">
        <v>730</v>
      </c>
      <c r="N407">
        <v>690</v>
      </c>
      <c r="O407">
        <v>440</v>
      </c>
      <c r="P407">
        <v>330</v>
      </c>
      <c r="Q407">
        <v>390</v>
      </c>
      <c r="R407">
        <v>350</v>
      </c>
      <c r="U407">
        <v>62393.162393162391</v>
      </c>
      <c r="V407">
        <v>63071.297989031082</v>
      </c>
      <c r="W407">
        <v>63953.488372093023</v>
      </c>
      <c r="X407">
        <v>64327.485380116959</v>
      </c>
      <c r="Y407">
        <v>64569.536423841055</v>
      </c>
      <c r="Z407">
        <v>63405.79710144928</v>
      </c>
    </row>
    <row r="408" spans="1:2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988</v>
      </c>
      <c r="F408">
        <v>1006</v>
      </c>
      <c r="G408">
        <v>645</v>
      </c>
      <c r="H408">
        <v>532</v>
      </c>
      <c r="I408">
        <v>465</v>
      </c>
      <c r="J408">
        <v>488</v>
      </c>
      <c r="M408">
        <v>720</v>
      </c>
      <c r="N408">
        <v>730</v>
      </c>
      <c r="O408">
        <v>470</v>
      </c>
      <c r="P408">
        <v>390</v>
      </c>
      <c r="Q408">
        <v>340</v>
      </c>
      <c r="R408">
        <v>360</v>
      </c>
      <c r="U408">
        <v>72874.493927125513</v>
      </c>
      <c r="V408">
        <v>72564.612326043745</v>
      </c>
      <c r="W408">
        <v>72868.217054263572</v>
      </c>
      <c r="X408">
        <v>73308.270676691725</v>
      </c>
      <c r="Y408">
        <v>73118.279569892475</v>
      </c>
      <c r="Z408">
        <v>73770.491803278695</v>
      </c>
    </row>
    <row r="409" spans="1:2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1445</v>
      </c>
      <c r="F409">
        <v>1504</v>
      </c>
      <c r="G409">
        <v>753</v>
      </c>
      <c r="H409">
        <v>430</v>
      </c>
      <c r="I409">
        <v>551</v>
      </c>
      <c r="J409">
        <v>734</v>
      </c>
      <c r="M409">
        <v>890</v>
      </c>
      <c r="N409">
        <v>930</v>
      </c>
      <c r="O409">
        <v>460</v>
      </c>
      <c r="P409">
        <v>270</v>
      </c>
      <c r="Q409">
        <v>340</v>
      </c>
      <c r="R409">
        <v>460</v>
      </c>
      <c r="U409">
        <v>61591.695501730108</v>
      </c>
      <c r="V409">
        <v>61835.106382978724</v>
      </c>
      <c r="W409">
        <v>61088.977423638775</v>
      </c>
      <c r="X409">
        <v>62790.697674418603</v>
      </c>
      <c r="Y409">
        <v>61705.9891107078</v>
      </c>
      <c r="Z409">
        <v>62670.299727520432</v>
      </c>
    </row>
    <row r="410" spans="1:2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1026</v>
      </c>
      <c r="F410">
        <v>1014</v>
      </c>
      <c r="G410">
        <v>627</v>
      </c>
      <c r="H410">
        <v>483</v>
      </c>
      <c r="I410">
        <v>478</v>
      </c>
      <c r="J410">
        <v>395</v>
      </c>
      <c r="M410">
        <v>840</v>
      </c>
      <c r="N410">
        <v>830</v>
      </c>
      <c r="O410">
        <v>510</v>
      </c>
      <c r="P410">
        <v>400</v>
      </c>
      <c r="Q410">
        <v>390</v>
      </c>
      <c r="R410">
        <v>320</v>
      </c>
      <c r="U410">
        <v>81871.345029239761</v>
      </c>
      <c r="V410">
        <v>81854.043392504929</v>
      </c>
      <c r="W410">
        <v>81339.712918660283</v>
      </c>
      <c r="X410">
        <v>82815.73498964803</v>
      </c>
      <c r="Y410">
        <v>81589.958158995811</v>
      </c>
      <c r="Z410">
        <v>81012.658227848093</v>
      </c>
    </row>
    <row r="411" spans="1:2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920</v>
      </c>
      <c r="F411">
        <v>898</v>
      </c>
      <c r="G411">
        <v>643</v>
      </c>
      <c r="H411">
        <v>552</v>
      </c>
      <c r="I411">
        <v>523</v>
      </c>
      <c r="J411">
        <v>523</v>
      </c>
      <c r="M411">
        <v>620</v>
      </c>
      <c r="N411">
        <v>610</v>
      </c>
      <c r="O411">
        <v>430</v>
      </c>
      <c r="P411">
        <v>370</v>
      </c>
      <c r="Q411">
        <v>350</v>
      </c>
      <c r="R411">
        <v>350</v>
      </c>
      <c r="U411">
        <v>67391.304347826095</v>
      </c>
      <c r="V411">
        <v>67928.730512249444</v>
      </c>
      <c r="W411">
        <v>66874.027993779164</v>
      </c>
      <c r="X411">
        <v>67028.985507246383</v>
      </c>
      <c r="Y411">
        <v>66921.606118546842</v>
      </c>
      <c r="Z411">
        <v>66921.606118546842</v>
      </c>
    </row>
    <row r="412" spans="1:2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861</v>
      </c>
      <c r="F412">
        <v>872</v>
      </c>
      <c r="G412">
        <v>600</v>
      </c>
      <c r="H412">
        <v>451</v>
      </c>
      <c r="I412">
        <v>475</v>
      </c>
      <c r="J412">
        <v>425</v>
      </c>
      <c r="M412">
        <v>710</v>
      </c>
      <c r="N412">
        <v>720</v>
      </c>
      <c r="O412">
        <v>500</v>
      </c>
      <c r="P412">
        <v>370</v>
      </c>
      <c r="Q412">
        <v>400</v>
      </c>
      <c r="R412">
        <v>350</v>
      </c>
      <c r="U412">
        <v>82462.253193960511</v>
      </c>
      <c r="V412">
        <v>82568.807339449544</v>
      </c>
      <c r="W412">
        <v>83333.333333333328</v>
      </c>
      <c r="X412">
        <v>82039.911308203984</v>
      </c>
      <c r="Y412">
        <v>84210.526315789481</v>
      </c>
      <c r="Z412">
        <v>82352.941176470587</v>
      </c>
    </row>
    <row r="413" spans="1:2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1061</v>
      </c>
      <c r="F413">
        <v>1032</v>
      </c>
      <c r="G413">
        <v>697</v>
      </c>
      <c r="H413">
        <v>515</v>
      </c>
      <c r="I413">
        <v>509</v>
      </c>
      <c r="J413">
        <v>456</v>
      </c>
      <c r="M413">
        <v>620</v>
      </c>
      <c r="N413">
        <v>600</v>
      </c>
      <c r="O413">
        <v>410</v>
      </c>
      <c r="P413">
        <v>300</v>
      </c>
      <c r="Q413">
        <v>290</v>
      </c>
      <c r="R413">
        <v>260</v>
      </c>
      <c r="U413">
        <v>58435.438265786994</v>
      </c>
      <c r="V413">
        <v>58139.534883720931</v>
      </c>
      <c r="W413">
        <v>58823.529411764706</v>
      </c>
      <c r="X413">
        <v>58252.427184466018</v>
      </c>
      <c r="Y413">
        <v>56974.459724950888</v>
      </c>
      <c r="Z413">
        <v>57017.543859649122</v>
      </c>
    </row>
    <row r="414" spans="1:2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966</v>
      </c>
      <c r="F414">
        <v>1066</v>
      </c>
      <c r="G414">
        <v>634</v>
      </c>
      <c r="H414">
        <v>464</v>
      </c>
      <c r="I414">
        <v>534</v>
      </c>
      <c r="J414">
        <v>428</v>
      </c>
      <c r="M414">
        <v>470</v>
      </c>
      <c r="N414">
        <v>510</v>
      </c>
      <c r="O414">
        <v>300</v>
      </c>
      <c r="P414">
        <v>220</v>
      </c>
      <c r="Q414">
        <v>250</v>
      </c>
      <c r="R414">
        <v>200</v>
      </c>
      <c r="U414">
        <v>48654.244306418215</v>
      </c>
      <c r="V414">
        <v>47842.401500938089</v>
      </c>
      <c r="W414">
        <v>47318.611987381701</v>
      </c>
      <c r="X414">
        <v>47413.793103448275</v>
      </c>
      <c r="Y414">
        <v>46816.479400749064</v>
      </c>
      <c r="Z414">
        <v>46728.971962616823</v>
      </c>
    </row>
    <row r="416" spans="1:2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806.32180949730287</v>
      </c>
      <c r="F416">
        <v>771.19095336185842</v>
      </c>
      <c r="G416">
        <v>590.56770044327072</v>
      </c>
      <c r="H416">
        <v>465.82294825566584</v>
      </c>
      <c r="I416">
        <v>487.76470169781362</v>
      </c>
      <c r="J416">
        <v>438.49808360804661</v>
      </c>
      <c r="M416">
        <v>3600</v>
      </c>
      <c r="N416">
        <v>3450</v>
      </c>
      <c r="O416">
        <v>2640</v>
      </c>
      <c r="P416">
        <v>2080</v>
      </c>
      <c r="Q416">
        <v>2170</v>
      </c>
      <c r="R416">
        <v>1930</v>
      </c>
      <c r="U416">
        <v>446471.86242480553</v>
      </c>
      <c r="V416">
        <v>447360.01958534261</v>
      </c>
      <c r="W416">
        <v>447027.4954113572</v>
      </c>
      <c r="X416">
        <v>446521.58245720359</v>
      </c>
      <c r="Y416">
        <v>444886.64153979451</v>
      </c>
      <c r="Z416">
        <v>440138.75365647866</v>
      </c>
    </row>
    <row r="417" spans="1:2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834</v>
      </c>
      <c r="F417">
        <v>725</v>
      </c>
      <c r="G417">
        <v>539</v>
      </c>
      <c r="H417">
        <v>393</v>
      </c>
      <c r="I417">
        <v>431</v>
      </c>
      <c r="J417">
        <v>421</v>
      </c>
      <c r="M417">
        <v>430</v>
      </c>
      <c r="N417">
        <v>380</v>
      </c>
      <c r="O417">
        <v>280</v>
      </c>
      <c r="P417">
        <v>210</v>
      </c>
      <c r="Q417">
        <v>230</v>
      </c>
      <c r="R417">
        <v>220</v>
      </c>
      <c r="U417">
        <v>51558.752997601914</v>
      </c>
      <c r="V417">
        <v>52413.793103448275</v>
      </c>
      <c r="W417">
        <v>51948.051948051951</v>
      </c>
      <c r="X417">
        <v>53435.114503816789</v>
      </c>
      <c r="Y417">
        <v>53364.269141531331</v>
      </c>
      <c r="Z417">
        <v>52256.532066508313</v>
      </c>
    </row>
    <row r="418" spans="1:2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576</v>
      </c>
      <c r="F418">
        <v>624</v>
      </c>
      <c r="G418">
        <v>0</v>
      </c>
      <c r="H418">
        <v>0</v>
      </c>
      <c r="I418">
        <v>0</v>
      </c>
      <c r="J418">
        <v>0</v>
      </c>
      <c r="M418">
        <v>230</v>
      </c>
      <c r="N418">
        <v>250</v>
      </c>
      <c r="O418">
        <v>0</v>
      </c>
      <c r="P418">
        <v>0</v>
      </c>
      <c r="Q418">
        <v>0</v>
      </c>
      <c r="R418">
        <v>0</v>
      </c>
      <c r="U418">
        <v>39930.555555555555</v>
      </c>
      <c r="V418">
        <v>40064.102564102563</v>
      </c>
    </row>
    <row r="419" spans="1:2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837</v>
      </c>
      <c r="F419">
        <v>827</v>
      </c>
      <c r="G419">
        <v>615</v>
      </c>
      <c r="H419">
        <v>432</v>
      </c>
      <c r="I419">
        <v>526</v>
      </c>
      <c r="J419">
        <v>426</v>
      </c>
      <c r="M419">
        <v>740</v>
      </c>
      <c r="N419">
        <v>730</v>
      </c>
      <c r="O419">
        <v>540</v>
      </c>
      <c r="P419">
        <v>370</v>
      </c>
      <c r="Q419">
        <v>450</v>
      </c>
      <c r="R419">
        <v>360</v>
      </c>
      <c r="U419">
        <v>88410.991636798077</v>
      </c>
      <c r="V419">
        <v>88270.858524788389</v>
      </c>
      <c r="W419">
        <v>87804.878048780491</v>
      </c>
      <c r="X419">
        <v>85648.148148148146</v>
      </c>
      <c r="Y419">
        <v>85551.330798479088</v>
      </c>
      <c r="Z419">
        <v>84507.042253521126</v>
      </c>
    </row>
    <row r="420" spans="1:2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803</v>
      </c>
      <c r="F420">
        <v>756</v>
      </c>
      <c r="G420">
        <v>589</v>
      </c>
      <c r="H420">
        <v>446</v>
      </c>
      <c r="I420">
        <v>501</v>
      </c>
      <c r="J420">
        <v>413</v>
      </c>
      <c r="M420">
        <v>480</v>
      </c>
      <c r="N420">
        <v>450</v>
      </c>
      <c r="O420">
        <v>360</v>
      </c>
      <c r="P420">
        <v>270</v>
      </c>
      <c r="Q420">
        <v>310</v>
      </c>
      <c r="R420">
        <v>250</v>
      </c>
      <c r="U420">
        <v>59775.840597758404</v>
      </c>
      <c r="V420">
        <v>59523.809523809527</v>
      </c>
      <c r="W420">
        <v>61120.543293718161</v>
      </c>
      <c r="X420">
        <v>60538.116591928243</v>
      </c>
      <c r="Y420">
        <v>61876.247504990024</v>
      </c>
      <c r="Z420">
        <v>60532.687651331718</v>
      </c>
    </row>
    <row r="421" spans="1:2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824</v>
      </c>
      <c r="F421">
        <v>812</v>
      </c>
      <c r="G421">
        <v>0</v>
      </c>
      <c r="H421">
        <v>0</v>
      </c>
      <c r="I421">
        <v>0</v>
      </c>
      <c r="J421">
        <v>0</v>
      </c>
      <c r="M421">
        <v>560</v>
      </c>
      <c r="N421">
        <v>550</v>
      </c>
      <c r="O421">
        <v>0</v>
      </c>
      <c r="P421">
        <v>0</v>
      </c>
      <c r="Q421">
        <v>0</v>
      </c>
      <c r="R421">
        <v>0</v>
      </c>
      <c r="U421">
        <v>67961.165048543684</v>
      </c>
      <c r="V421">
        <v>67733.990147783246</v>
      </c>
    </row>
    <row r="422" spans="1:2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749</v>
      </c>
      <c r="F422">
        <v>726</v>
      </c>
      <c r="G422">
        <v>0</v>
      </c>
      <c r="H422">
        <v>0</v>
      </c>
      <c r="I422">
        <v>0</v>
      </c>
      <c r="J422">
        <v>0</v>
      </c>
      <c r="M422">
        <v>540</v>
      </c>
      <c r="N422">
        <v>530</v>
      </c>
      <c r="O422">
        <v>0</v>
      </c>
      <c r="P422">
        <v>0</v>
      </c>
      <c r="Q422">
        <v>0</v>
      </c>
      <c r="R422">
        <v>0</v>
      </c>
      <c r="U422">
        <v>72096.128170894532</v>
      </c>
      <c r="V422">
        <v>73002.754820936636</v>
      </c>
    </row>
    <row r="423" spans="1:2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929</v>
      </c>
      <c r="F423">
        <v>844</v>
      </c>
      <c r="G423">
        <v>0</v>
      </c>
      <c r="H423">
        <v>0</v>
      </c>
      <c r="I423">
        <v>0</v>
      </c>
      <c r="J423">
        <v>0</v>
      </c>
      <c r="M423">
        <v>620</v>
      </c>
      <c r="N423">
        <v>560</v>
      </c>
      <c r="O423">
        <v>0</v>
      </c>
      <c r="P423">
        <v>0</v>
      </c>
      <c r="Q423">
        <v>0</v>
      </c>
      <c r="R423">
        <v>0</v>
      </c>
      <c r="U423">
        <v>66738.428417653398</v>
      </c>
      <c r="V423">
        <v>66350.710900473932</v>
      </c>
    </row>
    <row r="424" spans="1:2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v>0</v>
      </c>
      <c r="F424">
        <v>0</v>
      </c>
      <c r="G424">
        <v>604</v>
      </c>
      <c r="H424">
        <v>464</v>
      </c>
      <c r="I424">
        <v>495</v>
      </c>
      <c r="J424">
        <v>419</v>
      </c>
      <c r="M424">
        <v>0</v>
      </c>
      <c r="N424">
        <v>0</v>
      </c>
      <c r="O424">
        <v>840</v>
      </c>
      <c r="P424">
        <v>650</v>
      </c>
      <c r="Q424">
        <v>690</v>
      </c>
      <c r="R424">
        <v>580</v>
      </c>
      <c r="W424">
        <v>139072.8476821192</v>
      </c>
      <c r="X424">
        <v>140086.20689655171</v>
      </c>
      <c r="Y424">
        <v>139393.93939393939</v>
      </c>
      <c r="Z424">
        <v>138424.82100238663</v>
      </c>
    </row>
    <row r="425" spans="1:2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v>0</v>
      </c>
      <c r="F425">
        <v>0</v>
      </c>
      <c r="G425">
        <v>579</v>
      </c>
      <c r="H425">
        <v>543</v>
      </c>
      <c r="I425">
        <v>468</v>
      </c>
      <c r="J425">
        <v>498</v>
      </c>
      <c r="M425">
        <v>0</v>
      </c>
      <c r="N425">
        <v>0</v>
      </c>
      <c r="O425">
        <v>620</v>
      </c>
      <c r="P425">
        <v>580</v>
      </c>
      <c r="Q425">
        <v>490</v>
      </c>
      <c r="R425">
        <v>520</v>
      </c>
      <c r="W425">
        <v>107081.17443868739</v>
      </c>
      <c r="X425">
        <v>106813.99631675876</v>
      </c>
      <c r="Y425">
        <v>104700.8547008547</v>
      </c>
      <c r="Z425">
        <v>104417.67068273092</v>
      </c>
    </row>
    <row r="427" spans="1:2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439.51094730837156</v>
      </c>
      <c r="F427">
        <v>415.60898580932701</v>
      </c>
      <c r="G427">
        <v>308.60040083697896</v>
      </c>
      <c r="H427">
        <v>254.91062262378605</v>
      </c>
      <c r="I427">
        <v>319.31278411931629</v>
      </c>
      <c r="J427">
        <v>283.29797125505235</v>
      </c>
      <c r="M427">
        <v>3200</v>
      </c>
      <c r="N427">
        <v>3040</v>
      </c>
      <c r="O427">
        <v>2260</v>
      </c>
      <c r="P427">
        <v>1880</v>
      </c>
      <c r="Q427">
        <v>2330</v>
      </c>
      <c r="R427">
        <v>2090</v>
      </c>
      <c r="U427">
        <v>728081.97829821112</v>
      </c>
      <c r="V427">
        <v>731456.75473789941</v>
      </c>
      <c r="W427">
        <v>732338.64695913543</v>
      </c>
      <c r="X427">
        <v>737513.40004948643</v>
      </c>
      <c r="Y427">
        <v>729692.0498896651</v>
      </c>
      <c r="Z427">
        <v>737739.1340788597</v>
      </c>
    </row>
    <row r="428" spans="1:2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350</v>
      </c>
      <c r="F428">
        <v>276</v>
      </c>
      <c r="G428">
        <v>244</v>
      </c>
      <c r="H428">
        <v>196</v>
      </c>
      <c r="I428">
        <v>263</v>
      </c>
      <c r="J428">
        <v>233</v>
      </c>
      <c r="M428">
        <v>290</v>
      </c>
      <c r="N428">
        <v>230</v>
      </c>
      <c r="O428">
        <v>200</v>
      </c>
      <c r="P428">
        <v>160</v>
      </c>
      <c r="Q428">
        <v>210</v>
      </c>
      <c r="R428">
        <v>190</v>
      </c>
      <c r="U428">
        <v>82857.142857142855</v>
      </c>
      <c r="V428">
        <v>83333.333333333343</v>
      </c>
      <c r="W428">
        <v>81967.213114754108</v>
      </c>
      <c r="X428">
        <v>81632.653061224497</v>
      </c>
      <c r="Y428">
        <v>79847.908745247143</v>
      </c>
      <c r="Z428">
        <v>81545.0643776824</v>
      </c>
    </row>
    <row r="429" spans="1:2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418</v>
      </c>
      <c r="F429">
        <v>416</v>
      </c>
      <c r="G429">
        <v>316</v>
      </c>
      <c r="H429">
        <v>263</v>
      </c>
      <c r="I429">
        <v>357</v>
      </c>
      <c r="J429">
        <v>320</v>
      </c>
      <c r="M429">
        <v>200</v>
      </c>
      <c r="N429">
        <v>200</v>
      </c>
      <c r="O429">
        <v>150</v>
      </c>
      <c r="P429">
        <v>130</v>
      </c>
      <c r="Q429">
        <v>180</v>
      </c>
      <c r="R429">
        <v>160</v>
      </c>
      <c r="U429">
        <v>47846.889952153113</v>
      </c>
      <c r="V429">
        <v>48076.923076923078</v>
      </c>
      <c r="W429">
        <v>47468.354430379746</v>
      </c>
      <c r="X429">
        <v>49429.657794676808</v>
      </c>
      <c r="Y429">
        <v>50420.168067226892</v>
      </c>
      <c r="Z429">
        <v>50000</v>
      </c>
    </row>
    <row r="430" spans="1:2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345</v>
      </c>
      <c r="F430">
        <v>303</v>
      </c>
      <c r="G430">
        <v>244</v>
      </c>
      <c r="H430">
        <v>204</v>
      </c>
      <c r="I430">
        <v>245</v>
      </c>
      <c r="J430">
        <v>240</v>
      </c>
      <c r="M430">
        <v>330</v>
      </c>
      <c r="N430">
        <v>290</v>
      </c>
      <c r="O430">
        <v>240</v>
      </c>
      <c r="P430">
        <v>200</v>
      </c>
      <c r="Q430">
        <v>240</v>
      </c>
      <c r="R430">
        <v>240</v>
      </c>
      <c r="U430">
        <v>95652.173913043487</v>
      </c>
      <c r="V430">
        <v>95709.570957095711</v>
      </c>
      <c r="W430">
        <v>98360.655737704918</v>
      </c>
      <c r="X430">
        <v>98039.215686274503</v>
      </c>
      <c r="Y430">
        <v>97959.183673469393</v>
      </c>
      <c r="Z430">
        <v>100000.00000000001</v>
      </c>
    </row>
    <row r="431" spans="1:2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425</v>
      </c>
      <c r="F431">
        <v>443</v>
      </c>
      <c r="G431">
        <v>333</v>
      </c>
      <c r="H431">
        <v>286</v>
      </c>
      <c r="I431">
        <v>330</v>
      </c>
      <c r="J431">
        <v>310</v>
      </c>
      <c r="M431">
        <v>220</v>
      </c>
      <c r="N431">
        <v>230</v>
      </c>
      <c r="O431">
        <v>170</v>
      </c>
      <c r="P431">
        <v>150</v>
      </c>
      <c r="Q431">
        <v>170</v>
      </c>
      <c r="R431">
        <v>160</v>
      </c>
      <c r="U431">
        <v>51764.705882352937</v>
      </c>
      <c r="V431">
        <v>51918.735891647855</v>
      </c>
      <c r="W431">
        <v>51051.05105105105</v>
      </c>
      <c r="X431">
        <v>52447.552447552443</v>
      </c>
      <c r="Y431">
        <v>51515.151515151512</v>
      </c>
      <c r="Z431">
        <v>51612.903225806454</v>
      </c>
    </row>
    <row r="432" spans="1:2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410</v>
      </c>
      <c r="F432">
        <v>430</v>
      </c>
      <c r="G432">
        <v>328</v>
      </c>
      <c r="H432">
        <v>249</v>
      </c>
      <c r="I432">
        <v>345</v>
      </c>
      <c r="J432">
        <v>301</v>
      </c>
      <c r="M432">
        <v>370</v>
      </c>
      <c r="N432">
        <v>390</v>
      </c>
      <c r="O432">
        <v>300</v>
      </c>
      <c r="P432">
        <v>230</v>
      </c>
      <c r="Q432">
        <v>310</v>
      </c>
      <c r="R432">
        <v>270</v>
      </c>
      <c r="U432">
        <v>90243.902439024387</v>
      </c>
      <c r="V432">
        <v>90697.674418604656</v>
      </c>
      <c r="W432">
        <v>91463.414634146349</v>
      </c>
      <c r="X432">
        <v>92369.47791164658</v>
      </c>
      <c r="Y432">
        <v>89855.072463768112</v>
      </c>
      <c r="Z432">
        <v>89700.996677740855</v>
      </c>
    </row>
    <row r="433" spans="1:26"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431</v>
      </c>
      <c r="F433">
        <v>391</v>
      </c>
      <c r="G433">
        <v>351</v>
      </c>
      <c r="H433">
        <v>216</v>
      </c>
      <c r="I433">
        <v>272</v>
      </c>
      <c r="J433">
        <v>236</v>
      </c>
      <c r="M433">
        <v>240</v>
      </c>
      <c r="N433">
        <v>220</v>
      </c>
      <c r="O433">
        <v>200</v>
      </c>
      <c r="P433">
        <v>130</v>
      </c>
      <c r="Q433">
        <v>160</v>
      </c>
      <c r="R433">
        <v>140</v>
      </c>
      <c r="U433">
        <v>55684.454756380517</v>
      </c>
      <c r="V433">
        <v>56265.984654731452</v>
      </c>
      <c r="W433">
        <v>56980.056980056979</v>
      </c>
      <c r="X433">
        <v>60185.185185185182</v>
      </c>
      <c r="Y433">
        <v>58823.529411764699</v>
      </c>
      <c r="Z433">
        <v>59322.033898305082</v>
      </c>
    </row>
    <row r="434" spans="1:26"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662</v>
      </c>
      <c r="F434">
        <v>564</v>
      </c>
      <c r="G434">
        <v>380</v>
      </c>
      <c r="H434">
        <v>339</v>
      </c>
      <c r="I434">
        <v>429</v>
      </c>
      <c r="J434">
        <v>308</v>
      </c>
      <c r="M434">
        <v>410</v>
      </c>
      <c r="N434">
        <v>350</v>
      </c>
      <c r="O434">
        <v>230</v>
      </c>
      <c r="P434">
        <v>210</v>
      </c>
      <c r="Q434">
        <v>260</v>
      </c>
      <c r="R434">
        <v>190</v>
      </c>
      <c r="U434">
        <v>61933.534743202414</v>
      </c>
      <c r="V434">
        <v>62056.737588652482</v>
      </c>
      <c r="W434">
        <v>60526.315789473687</v>
      </c>
      <c r="X434">
        <v>61946.902654867263</v>
      </c>
      <c r="Y434">
        <v>60606.060606060601</v>
      </c>
      <c r="Z434">
        <v>61688.311688311689</v>
      </c>
    </row>
    <row r="435" spans="1:26"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500</v>
      </c>
      <c r="F435">
        <v>510</v>
      </c>
      <c r="G435">
        <v>382</v>
      </c>
      <c r="H435">
        <v>313</v>
      </c>
      <c r="I435">
        <v>383</v>
      </c>
      <c r="J435">
        <v>307</v>
      </c>
      <c r="M435">
        <v>270</v>
      </c>
      <c r="N435">
        <v>280</v>
      </c>
      <c r="O435">
        <v>210</v>
      </c>
      <c r="P435">
        <v>170</v>
      </c>
      <c r="Q435">
        <v>210</v>
      </c>
      <c r="R435">
        <v>170</v>
      </c>
      <c r="U435">
        <v>54000</v>
      </c>
      <c r="V435">
        <v>54901.96078431372</v>
      </c>
      <c r="W435">
        <v>54973.821989528798</v>
      </c>
      <c r="X435">
        <v>54313.099041533547</v>
      </c>
      <c r="Y435">
        <v>54830.287206266315</v>
      </c>
      <c r="Z435">
        <v>55374.592833876224</v>
      </c>
    </row>
    <row r="436" spans="1:26"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481</v>
      </c>
      <c r="F436">
        <v>499</v>
      </c>
      <c r="G436">
        <v>355</v>
      </c>
      <c r="H436">
        <v>244</v>
      </c>
      <c r="I436">
        <v>325</v>
      </c>
      <c r="J436">
        <v>312</v>
      </c>
      <c r="M436">
        <v>250</v>
      </c>
      <c r="N436">
        <v>260</v>
      </c>
      <c r="O436">
        <v>190</v>
      </c>
      <c r="P436">
        <v>130</v>
      </c>
      <c r="Q436">
        <v>170</v>
      </c>
      <c r="R436">
        <v>170</v>
      </c>
      <c r="U436">
        <v>51975.051975051974</v>
      </c>
      <c r="V436">
        <v>52104.208416833673</v>
      </c>
      <c r="W436">
        <v>53521.126760563377</v>
      </c>
      <c r="X436">
        <v>53278.688524590165</v>
      </c>
      <c r="Y436">
        <v>52307.692307692312</v>
      </c>
      <c r="Z436">
        <v>54487.179487179485</v>
      </c>
    </row>
    <row r="437" spans="1:26"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427</v>
      </c>
      <c r="F437">
        <v>406</v>
      </c>
      <c r="G437">
        <v>264</v>
      </c>
      <c r="H437">
        <v>248</v>
      </c>
      <c r="I437">
        <v>298</v>
      </c>
      <c r="J437">
        <v>263</v>
      </c>
      <c r="M437">
        <v>310</v>
      </c>
      <c r="N437">
        <v>300</v>
      </c>
      <c r="O437">
        <v>190</v>
      </c>
      <c r="P437">
        <v>180</v>
      </c>
      <c r="Q437">
        <v>220</v>
      </c>
      <c r="R437">
        <v>190</v>
      </c>
      <c r="U437">
        <v>72599.531615925051</v>
      </c>
      <c r="V437">
        <v>73891.625615763536</v>
      </c>
      <c r="W437">
        <v>71969.696969696975</v>
      </c>
      <c r="X437">
        <v>72580.645161290318</v>
      </c>
      <c r="Y437">
        <v>73825.503355704699</v>
      </c>
      <c r="Z437">
        <v>72243.346007604559</v>
      </c>
    </row>
    <row r="438" spans="1:26"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488</v>
      </c>
      <c r="F438">
        <v>464</v>
      </c>
      <c r="G438">
        <v>281</v>
      </c>
      <c r="H438">
        <v>310</v>
      </c>
      <c r="I438">
        <v>335</v>
      </c>
      <c r="J438">
        <v>340</v>
      </c>
      <c r="M438">
        <v>310</v>
      </c>
      <c r="N438">
        <v>290</v>
      </c>
      <c r="O438">
        <v>180</v>
      </c>
      <c r="P438">
        <v>190</v>
      </c>
      <c r="Q438">
        <v>200</v>
      </c>
      <c r="R438">
        <v>210</v>
      </c>
      <c r="U438">
        <v>63524.59016393443</v>
      </c>
      <c r="V438">
        <v>62500</v>
      </c>
      <c r="W438">
        <v>64056.939501779358</v>
      </c>
      <c r="X438">
        <v>61290.322580645166</v>
      </c>
      <c r="Y438">
        <v>59701.492537313432</v>
      </c>
      <c r="Z438">
        <v>61764.705882352944</v>
      </c>
    </row>
    <row r="440" spans="1:26"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788.1571609684878</v>
      </c>
      <c r="F440">
        <v>752.42287280720097</v>
      </c>
      <c r="G440">
        <v>534.19110713178804</v>
      </c>
      <c r="H440">
        <v>400.09591613110888</v>
      </c>
      <c r="I440">
        <v>439.97497115489074</v>
      </c>
      <c r="J440">
        <v>409.37056631537808</v>
      </c>
      <c r="M440">
        <v>2700</v>
      </c>
      <c r="N440">
        <v>2620</v>
      </c>
      <c r="O440">
        <v>1870</v>
      </c>
      <c r="P440">
        <v>1400</v>
      </c>
      <c r="Q440">
        <v>1570</v>
      </c>
      <c r="R440">
        <v>1460</v>
      </c>
      <c r="U440">
        <v>342571.27051694097</v>
      </c>
      <c r="V440">
        <v>348208.44696348597</v>
      </c>
      <c r="W440">
        <v>350061.98625067348</v>
      </c>
      <c r="X440">
        <v>349916.09350524563</v>
      </c>
      <c r="Y440">
        <v>356838.48012510932</v>
      </c>
      <c r="Z440">
        <v>356645.08397392195</v>
      </c>
    </row>
    <row r="441" spans="1:26"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910</v>
      </c>
      <c r="F441">
        <v>835</v>
      </c>
      <c r="G441">
        <v>620</v>
      </c>
      <c r="H441">
        <v>502</v>
      </c>
      <c r="I441">
        <v>493</v>
      </c>
      <c r="J441">
        <v>448</v>
      </c>
      <c r="M441">
        <v>350</v>
      </c>
      <c r="N441">
        <v>330</v>
      </c>
      <c r="O441">
        <v>250</v>
      </c>
      <c r="P441">
        <v>200</v>
      </c>
      <c r="Q441">
        <v>200</v>
      </c>
      <c r="R441">
        <v>180</v>
      </c>
      <c r="U441">
        <v>38461.538461538461</v>
      </c>
      <c r="V441">
        <v>39520.958083832338</v>
      </c>
      <c r="W441">
        <v>40322.580645161295</v>
      </c>
      <c r="X441">
        <v>39840.637450199203</v>
      </c>
      <c r="Y441">
        <v>40567.951318458414</v>
      </c>
      <c r="Z441">
        <v>40178.571428571435</v>
      </c>
    </row>
    <row r="442" spans="1:26"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1005</v>
      </c>
      <c r="F442">
        <v>967</v>
      </c>
      <c r="G442">
        <v>727</v>
      </c>
      <c r="H442">
        <v>567</v>
      </c>
      <c r="I442">
        <v>594</v>
      </c>
      <c r="J442">
        <v>453</v>
      </c>
      <c r="M442">
        <v>790</v>
      </c>
      <c r="N442">
        <v>770</v>
      </c>
      <c r="O442">
        <v>570</v>
      </c>
      <c r="P442">
        <v>450</v>
      </c>
      <c r="Q442">
        <v>470</v>
      </c>
      <c r="R442">
        <v>360</v>
      </c>
      <c r="U442">
        <v>78606.965174129349</v>
      </c>
      <c r="V442">
        <v>79627.714581178909</v>
      </c>
      <c r="W442">
        <v>78404.40165061898</v>
      </c>
      <c r="X442">
        <v>79365.079365079364</v>
      </c>
      <c r="Y442">
        <v>79124.579124579119</v>
      </c>
      <c r="Z442">
        <v>79470.198675496693</v>
      </c>
    </row>
    <row r="443" spans="1:26"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820</v>
      </c>
      <c r="F443">
        <v>858</v>
      </c>
      <c r="G443">
        <v>657</v>
      </c>
      <c r="H443">
        <v>364</v>
      </c>
      <c r="I443">
        <v>438</v>
      </c>
      <c r="J443">
        <v>470</v>
      </c>
      <c r="M443">
        <v>530</v>
      </c>
      <c r="N443">
        <v>560</v>
      </c>
      <c r="O443">
        <v>430</v>
      </c>
      <c r="P443">
        <v>240</v>
      </c>
      <c r="Q443">
        <v>300</v>
      </c>
      <c r="R443">
        <v>320</v>
      </c>
      <c r="U443">
        <v>64634.146341463413</v>
      </c>
      <c r="V443">
        <v>65268.065268065264</v>
      </c>
      <c r="W443">
        <v>65449.010654490106</v>
      </c>
      <c r="X443">
        <v>65934.065934065933</v>
      </c>
      <c r="Y443">
        <v>68493.150684931505</v>
      </c>
      <c r="Z443">
        <v>68085.106382978716</v>
      </c>
    </row>
    <row r="444" spans="1:26"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695</v>
      </c>
      <c r="F444">
        <v>698</v>
      </c>
      <c r="G444">
        <v>412</v>
      </c>
      <c r="H444">
        <v>337</v>
      </c>
      <c r="I444">
        <v>381</v>
      </c>
      <c r="J444">
        <v>377</v>
      </c>
      <c r="M444">
        <v>500</v>
      </c>
      <c r="N444">
        <v>510</v>
      </c>
      <c r="O444">
        <v>310</v>
      </c>
      <c r="P444">
        <v>250</v>
      </c>
      <c r="Q444">
        <v>290</v>
      </c>
      <c r="R444">
        <v>290</v>
      </c>
      <c r="U444">
        <v>71942.446043165473</v>
      </c>
      <c r="V444">
        <v>73065.902578796566</v>
      </c>
      <c r="W444">
        <v>75242.718446601939</v>
      </c>
      <c r="X444">
        <v>74183.976261127595</v>
      </c>
      <c r="Y444">
        <v>76115.485564304458</v>
      </c>
      <c r="Z444">
        <v>76923.076923076922</v>
      </c>
    </row>
    <row r="445" spans="1:26"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596</v>
      </c>
      <c r="F445">
        <v>496</v>
      </c>
      <c r="G445">
        <v>342</v>
      </c>
      <c r="H445">
        <v>287</v>
      </c>
      <c r="I445">
        <v>335</v>
      </c>
      <c r="J445">
        <v>337</v>
      </c>
      <c r="M445">
        <v>530</v>
      </c>
      <c r="N445">
        <v>450</v>
      </c>
      <c r="O445">
        <v>310</v>
      </c>
      <c r="P445">
        <v>260</v>
      </c>
      <c r="Q445">
        <v>310</v>
      </c>
      <c r="R445">
        <v>310</v>
      </c>
      <c r="U445">
        <v>88926.174496644293</v>
      </c>
      <c r="V445">
        <v>90725.806451612909</v>
      </c>
      <c r="W445">
        <v>90643.27485380118</v>
      </c>
      <c r="X445">
        <v>90592.334494773517</v>
      </c>
      <c r="Y445">
        <v>92537.313432835814</v>
      </c>
      <c r="Z445">
        <v>91988.130563798215</v>
      </c>
    </row>
    <row r="447" spans="1:26"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645.89034291018527</v>
      </c>
      <c r="F447">
        <v>664.1244775761262</v>
      </c>
      <c r="G447">
        <v>444.1434794956084</v>
      </c>
      <c r="H447">
        <v>348.25656983548851</v>
      </c>
      <c r="I447">
        <v>417.42217108587988</v>
      </c>
      <c r="J447">
        <v>358.07809609734062</v>
      </c>
      <c r="M447">
        <v>3240</v>
      </c>
      <c r="N447">
        <v>3330</v>
      </c>
      <c r="O447">
        <v>2250</v>
      </c>
      <c r="P447">
        <v>1780</v>
      </c>
      <c r="Q447">
        <v>2120</v>
      </c>
      <c r="R447">
        <v>1820</v>
      </c>
      <c r="U447">
        <v>501633.1387463616</v>
      </c>
      <c r="V447">
        <v>501412.02627459157</v>
      </c>
      <c r="W447">
        <v>506593.05019072059</v>
      </c>
      <c r="X447">
        <v>511117.4215150763</v>
      </c>
      <c r="Y447">
        <v>507879.10821436316</v>
      </c>
      <c r="Z447">
        <v>508269.01165863208</v>
      </c>
    </row>
    <row r="448" spans="1:26"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694</v>
      </c>
      <c r="F448">
        <v>731</v>
      </c>
      <c r="G448">
        <v>508</v>
      </c>
      <c r="H448">
        <v>362</v>
      </c>
      <c r="I448">
        <v>415</v>
      </c>
      <c r="J448">
        <v>350</v>
      </c>
      <c r="M448">
        <v>260</v>
      </c>
      <c r="N448">
        <v>270</v>
      </c>
      <c r="O448">
        <v>190</v>
      </c>
      <c r="P448">
        <v>140</v>
      </c>
      <c r="Q448">
        <v>150</v>
      </c>
      <c r="R448">
        <v>130</v>
      </c>
      <c r="U448">
        <v>37463.976945244955</v>
      </c>
      <c r="V448">
        <v>36935.70451436389</v>
      </c>
      <c r="W448">
        <v>37401.574803149604</v>
      </c>
      <c r="X448">
        <v>38674.033149171271</v>
      </c>
      <c r="Y448">
        <v>36144.578313253012</v>
      </c>
      <c r="Z448">
        <v>37142.857142857145</v>
      </c>
    </row>
    <row r="449" spans="1:26"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881</v>
      </c>
      <c r="F449">
        <v>881</v>
      </c>
      <c r="G449">
        <v>498</v>
      </c>
      <c r="H449">
        <v>384</v>
      </c>
      <c r="I449">
        <v>453</v>
      </c>
      <c r="J449">
        <v>383</v>
      </c>
      <c r="M449">
        <v>770</v>
      </c>
      <c r="N449">
        <v>770</v>
      </c>
      <c r="O449">
        <v>440</v>
      </c>
      <c r="P449">
        <v>340</v>
      </c>
      <c r="Q449">
        <v>400</v>
      </c>
      <c r="R449">
        <v>340</v>
      </c>
      <c r="U449">
        <v>87400.681044267883</v>
      </c>
      <c r="V449">
        <v>87400.681044267883</v>
      </c>
      <c r="W449">
        <v>88353.413654618475</v>
      </c>
      <c r="X449">
        <v>88541.666666666672</v>
      </c>
      <c r="Y449">
        <v>88300.220750551875</v>
      </c>
      <c r="Z449">
        <v>88772.845953002616</v>
      </c>
    </row>
    <row r="450" spans="1:26"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603</v>
      </c>
      <c r="F450">
        <v>574</v>
      </c>
      <c r="G450">
        <v>399</v>
      </c>
      <c r="H450">
        <v>302</v>
      </c>
      <c r="I450">
        <v>338</v>
      </c>
      <c r="J450">
        <v>326</v>
      </c>
      <c r="M450">
        <v>410</v>
      </c>
      <c r="N450">
        <v>390</v>
      </c>
      <c r="O450">
        <v>270</v>
      </c>
      <c r="P450">
        <v>210</v>
      </c>
      <c r="Q450">
        <v>230</v>
      </c>
      <c r="R450">
        <v>220</v>
      </c>
      <c r="U450">
        <v>67993.366500829186</v>
      </c>
      <c r="V450">
        <v>67944.250871080134</v>
      </c>
      <c r="W450">
        <v>67669.172932330839</v>
      </c>
      <c r="X450">
        <v>69536.423841059601</v>
      </c>
      <c r="Y450">
        <v>68047.337278106512</v>
      </c>
      <c r="Z450">
        <v>67484.662576687115</v>
      </c>
    </row>
    <row r="451" spans="1:26"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620</v>
      </c>
      <c r="F451">
        <v>745</v>
      </c>
      <c r="G451">
        <v>474</v>
      </c>
      <c r="H451">
        <v>325</v>
      </c>
      <c r="I451">
        <v>439</v>
      </c>
      <c r="J451">
        <v>414</v>
      </c>
      <c r="M451">
        <v>450</v>
      </c>
      <c r="N451">
        <v>540</v>
      </c>
      <c r="O451">
        <v>350</v>
      </c>
      <c r="P451">
        <v>240</v>
      </c>
      <c r="Q451">
        <v>320</v>
      </c>
      <c r="R451">
        <v>300</v>
      </c>
      <c r="U451">
        <v>72580.645161290318</v>
      </c>
      <c r="V451">
        <v>72483.221476510065</v>
      </c>
      <c r="W451">
        <v>73839.662447257375</v>
      </c>
      <c r="X451">
        <v>73846.153846153844</v>
      </c>
      <c r="Y451">
        <v>72892.938496583141</v>
      </c>
      <c r="Z451">
        <v>72463.768115942032</v>
      </c>
    </row>
    <row r="452" spans="1:26"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511</v>
      </c>
      <c r="F452">
        <v>472</v>
      </c>
      <c r="G452">
        <v>359</v>
      </c>
      <c r="H452">
        <v>345</v>
      </c>
      <c r="I452">
        <v>371</v>
      </c>
      <c r="J452">
        <v>315</v>
      </c>
      <c r="M452">
        <v>420</v>
      </c>
      <c r="N452">
        <v>390</v>
      </c>
      <c r="O452">
        <v>300</v>
      </c>
      <c r="P452">
        <v>290</v>
      </c>
      <c r="Q452">
        <v>320</v>
      </c>
      <c r="R452">
        <v>270</v>
      </c>
      <c r="U452">
        <v>82191.780821917811</v>
      </c>
      <c r="V452">
        <v>82627.118644067799</v>
      </c>
      <c r="W452">
        <v>83565.459610027858</v>
      </c>
      <c r="X452">
        <v>84057.971014492752</v>
      </c>
      <c r="Y452">
        <v>86253.369272237192</v>
      </c>
      <c r="Z452">
        <v>85714.28571428571</v>
      </c>
    </row>
    <row r="453" spans="1:26"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529</v>
      </c>
      <c r="F453">
        <v>564</v>
      </c>
      <c r="G453">
        <v>389</v>
      </c>
      <c r="H453">
        <v>291</v>
      </c>
      <c r="I453">
        <v>421</v>
      </c>
      <c r="J453">
        <v>376</v>
      </c>
      <c r="M453">
        <v>470</v>
      </c>
      <c r="N453">
        <v>500</v>
      </c>
      <c r="O453">
        <v>350</v>
      </c>
      <c r="P453">
        <v>260</v>
      </c>
      <c r="Q453">
        <v>380</v>
      </c>
      <c r="R453">
        <v>340</v>
      </c>
      <c r="U453">
        <v>88846.880907372397</v>
      </c>
      <c r="V453">
        <v>88652.48226950354</v>
      </c>
      <c r="W453">
        <v>89974.293059125965</v>
      </c>
      <c r="X453">
        <v>89347.079037800693</v>
      </c>
      <c r="Y453">
        <v>90261.282660332537</v>
      </c>
      <c r="Z453">
        <v>90425.531914893625</v>
      </c>
    </row>
    <row r="454" spans="1:26"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706</v>
      </c>
      <c r="F454">
        <v>719</v>
      </c>
      <c r="G454">
        <v>532</v>
      </c>
      <c r="H454">
        <v>447</v>
      </c>
      <c r="I454">
        <v>485</v>
      </c>
      <c r="J454">
        <v>332</v>
      </c>
      <c r="M454">
        <v>460</v>
      </c>
      <c r="N454">
        <v>470</v>
      </c>
      <c r="O454">
        <v>350</v>
      </c>
      <c r="P454">
        <v>300</v>
      </c>
      <c r="Q454">
        <v>320</v>
      </c>
      <c r="R454">
        <v>220</v>
      </c>
      <c r="U454">
        <v>65155.80736543909</v>
      </c>
      <c r="V454">
        <v>65368.567454798329</v>
      </c>
      <c r="W454">
        <v>65789.473684210519</v>
      </c>
      <c r="X454">
        <v>67114.093959731545</v>
      </c>
      <c r="Y454">
        <v>65979.38144329896</v>
      </c>
      <c r="Z454">
        <v>66265.060240963852</v>
      </c>
    </row>
    <row r="456" spans="1:26" x14ac:dyDescent="0.3">
      <c r="A456" t="s">
        <v>307</v>
      </c>
      <c r="B456" t="s">
        <v>307</v>
      </c>
    </row>
    <row r="457" spans="1:26"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26"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26"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26"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26"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850.15991712792777</v>
      </c>
      <c r="F462">
        <v>874.38377838660131</v>
      </c>
      <c r="G462">
        <v>559.80983650753501</v>
      </c>
      <c r="H462">
        <v>465.15187806596924</v>
      </c>
      <c r="I462">
        <v>438.546853496729</v>
      </c>
      <c r="J462">
        <v>412.15219139337103</v>
      </c>
      <c r="M462">
        <v>3000</v>
      </c>
      <c r="N462">
        <v>3080</v>
      </c>
      <c r="O462">
        <v>1980</v>
      </c>
      <c r="P462">
        <v>1640</v>
      </c>
      <c r="Q462">
        <v>1550</v>
      </c>
      <c r="R462">
        <v>1470</v>
      </c>
      <c r="U462">
        <v>352874.78738527437</v>
      </c>
      <c r="V462">
        <v>352248.07185732172</v>
      </c>
      <c r="W462">
        <v>353691.53431682318</v>
      </c>
      <c r="X462">
        <v>352573.01482235664</v>
      </c>
      <c r="Y462">
        <v>353440.00022829056</v>
      </c>
      <c r="Z462">
        <v>356664.36590579367</v>
      </c>
    </row>
    <row r="463" spans="1:26"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790</v>
      </c>
      <c r="F463">
        <v>707</v>
      </c>
      <c r="G463">
        <v>501</v>
      </c>
      <c r="H463">
        <v>460</v>
      </c>
      <c r="I463">
        <v>403</v>
      </c>
      <c r="J463">
        <v>433</v>
      </c>
      <c r="M463">
        <v>460</v>
      </c>
      <c r="N463">
        <v>410</v>
      </c>
      <c r="O463">
        <v>290</v>
      </c>
      <c r="P463">
        <v>270</v>
      </c>
      <c r="Q463">
        <v>240</v>
      </c>
      <c r="R463">
        <v>260</v>
      </c>
      <c r="U463">
        <v>58227.848101265816</v>
      </c>
      <c r="V463">
        <v>57991.513437057991</v>
      </c>
      <c r="W463">
        <v>57884.231536926149</v>
      </c>
      <c r="X463">
        <v>58695.652173913048</v>
      </c>
      <c r="Y463">
        <v>59553.349875930522</v>
      </c>
      <c r="Z463">
        <v>60046.189376443421</v>
      </c>
    </row>
    <row r="464" spans="1:26"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814</v>
      </c>
      <c r="F464">
        <v>719</v>
      </c>
      <c r="G464">
        <v>461</v>
      </c>
      <c r="H464">
        <v>373</v>
      </c>
      <c r="I464">
        <v>360</v>
      </c>
      <c r="J464">
        <v>360</v>
      </c>
      <c r="M464">
        <v>350</v>
      </c>
      <c r="N464">
        <v>310</v>
      </c>
      <c r="O464">
        <v>200</v>
      </c>
      <c r="P464">
        <v>160</v>
      </c>
      <c r="Q464">
        <v>160</v>
      </c>
      <c r="R464">
        <v>160</v>
      </c>
      <c r="U464">
        <v>42997.542997543002</v>
      </c>
      <c r="V464">
        <v>43115.438108484006</v>
      </c>
      <c r="W464">
        <v>43383.947939262471</v>
      </c>
      <c r="X464">
        <v>42895.442359249333</v>
      </c>
      <c r="Y464">
        <v>44444.444444444445</v>
      </c>
      <c r="Z464">
        <v>44444.444444444445</v>
      </c>
    </row>
    <row r="465" spans="2:26"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941</v>
      </c>
      <c r="F465">
        <v>1047</v>
      </c>
      <c r="G465">
        <v>720</v>
      </c>
      <c r="H465">
        <v>554</v>
      </c>
      <c r="I465">
        <v>483</v>
      </c>
      <c r="J465">
        <v>415</v>
      </c>
      <c r="M465">
        <v>500</v>
      </c>
      <c r="N465">
        <v>560</v>
      </c>
      <c r="O465">
        <v>380</v>
      </c>
      <c r="P465">
        <v>290</v>
      </c>
      <c r="Q465">
        <v>250</v>
      </c>
      <c r="R465">
        <v>220</v>
      </c>
      <c r="U465">
        <v>53134.962805526033</v>
      </c>
      <c r="V465">
        <v>53486.150907354342</v>
      </c>
      <c r="W465">
        <v>52777.777777777781</v>
      </c>
      <c r="X465">
        <v>52346.570397111915</v>
      </c>
      <c r="Y465">
        <v>51759.834368530021</v>
      </c>
      <c r="Z465">
        <v>53012.048192771086</v>
      </c>
    </row>
    <row r="466" spans="2:26"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843</v>
      </c>
      <c r="F466">
        <v>845</v>
      </c>
      <c r="G466">
        <v>523</v>
      </c>
      <c r="H466">
        <v>444</v>
      </c>
      <c r="I466">
        <v>442</v>
      </c>
      <c r="J466">
        <v>417</v>
      </c>
      <c r="M466">
        <v>560</v>
      </c>
      <c r="N466">
        <v>560</v>
      </c>
      <c r="O466">
        <v>350</v>
      </c>
      <c r="P466">
        <v>290</v>
      </c>
      <c r="Q466">
        <v>280</v>
      </c>
      <c r="R466">
        <v>270</v>
      </c>
      <c r="U466">
        <v>66429.418742586</v>
      </c>
      <c r="V466">
        <v>66272.189349112436</v>
      </c>
      <c r="W466">
        <v>66921.606118546842</v>
      </c>
      <c r="X466">
        <v>65315.315315315311</v>
      </c>
      <c r="Y466">
        <v>63348.416289592758</v>
      </c>
      <c r="Z466">
        <v>64748.201438848919</v>
      </c>
    </row>
    <row r="467" spans="2:26"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712</v>
      </c>
      <c r="F467">
        <v>809</v>
      </c>
      <c r="G467">
        <v>472</v>
      </c>
      <c r="H467">
        <v>405</v>
      </c>
      <c r="I467">
        <v>413</v>
      </c>
      <c r="J467">
        <v>399</v>
      </c>
      <c r="M467">
        <v>520</v>
      </c>
      <c r="N467">
        <v>590</v>
      </c>
      <c r="O467">
        <v>350</v>
      </c>
      <c r="P467">
        <v>300</v>
      </c>
      <c r="Q467">
        <v>310</v>
      </c>
      <c r="R467">
        <v>300</v>
      </c>
      <c r="U467">
        <v>73033.707865168544</v>
      </c>
      <c r="V467">
        <v>72929.542645241032</v>
      </c>
      <c r="W467">
        <v>74152.542372881348</v>
      </c>
      <c r="X467">
        <v>74074.074074074073</v>
      </c>
      <c r="Y467">
        <v>75060.532687651328</v>
      </c>
      <c r="Z467">
        <v>75187.969924812031</v>
      </c>
    </row>
    <row r="468" spans="2:26"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1033</v>
      </c>
      <c r="F468">
        <v>1112</v>
      </c>
      <c r="G468">
        <v>700</v>
      </c>
      <c r="H468">
        <v>557</v>
      </c>
      <c r="I468">
        <v>523</v>
      </c>
      <c r="J468">
        <v>439</v>
      </c>
      <c r="M468">
        <v>610</v>
      </c>
      <c r="N468">
        <v>650</v>
      </c>
      <c r="O468">
        <v>410</v>
      </c>
      <c r="P468">
        <v>330</v>
      </c>
      <c r="Q468">
        <v>310</v>
      </c>
      <c r="R468">
        <v>260</v>
      </c>
      <c r="U468">
        <v>59051.306873184898</v>
      </c>
      <c r="V468">
        <v>58453.237410071946</v>
      </c>
      <c r="W468">
        <v>58571.428571428572</v>
      </c>
      <c r="X468">
        <v>59245.960502692993</v>
      </c>
      <c r="Y468">
        <v>59273.422562141488</v>
      </c>
      <c r="Z468">
        <v>59225.51252847381</v>
      </c>
    </row>
    <row r="474" spans="2:26" x14ac:dyDescent="0.3">
      <c r="B474" t="s">
        <v>8</v>
      </c>
      <c r="C474" t="s">
        <v>8</v>
      </c>
      <c r="E474">
        <f>100000*(M474/U474)</f>
        <v>942.59371647806051</v>
      </c>
      <c r="F474">
        <f t="shared" ref="F474:J474" si="0">100000*(N474/V474)</f>
        <v>931.70945480684145</v>
      </c>
      <c r="G474">
        <f t="shared" si="0"/>
        <v>656.43987844442745</v>
      </c>
      <c r="H474">
        <f t="shared" si="0"/>
        <v>535.55245718929132</v>
      </c>
      <c r="I474">
        <f t="shared" si="0"/>
        <v>545.3334501492842</v>
      </c>
      <c r="J474">
        <f t="shared" si="0"/>
        <v>482.93570369551406</v>
      </c>
      <c r="M474">
        <f>SUMIF($C10:$C468,$C474,M10:M468)-SUMIFS(M10:M468,$C10:$C468,$C474,$D10:$D468,"SC")</f>
        <v>64310</v>
      </c>
      <c r="N474">
        <f t="shared" ref="N474:R474" si="1">SUMIF($C10:$C468,$C474,N10:N468)-SUMIFS(N10:N468,$C10:$C468,$C474,$D10:$D468,"SC")</f>
        <v>63830</v>
      </c>
      <c r="O474">
        <f t="shared" si="1"/>
        <v>46550</v>
      </c>
      <c r="P474">
        <f>SUMIF($C10:$C468,$C474,P10:P468)-SUMIFS(P10:P468,$C10:$C468,$C474,$D10:$D468,"SC")</f>
        <v>37390</v>
      </c>
      <c r="Q474">
        <f t="shared" si="1"/>
        <v>37360</v>
      </c>
      <c r="R474">
        <f t="shared" si="1"/>
        <v>33060</v>
      </c>
      <c r="U474">
        <f>SUMIF($C10:$C468,$C474,U10:U468)-SUMIFS(U10:U468,$C10:$C468,$C474,$D10:$D468,"SC")</f>
        <v>6822663.7708014958</v>
      </c>
      <c r="V474">
        <f t="shared" ref="V474:Z474" si="2">SUMIF($C10:$C468,$C474,V10:V468)-SUMIFS(V10:V468,$C10:$C468,$C474,$D10:$D468,"SC")</f>
        <v>6850848.1555801099</v>
      </c>
      <c r="W474">
        <f t="shared" si="2"/>
        <v>7091281.5519846287</v>
      </c>
      <c r="X474">
        <f>SUMIF($C10:$C468,$C474,X10:X468)-SUMIFS(X10:X468,$C10:$C468,$C474,$D10:$D468,"SC")</f>
        <v>6981575.6604370289</v>
      </c>
      <c r="Y474">
        <f t="shared" si="2"/>
        <v>6850854.2781985514</v>
      </c>
      <c r="Z474">
        <f t="shared" si="2"/>
        <v>6845631.7781060115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766C-1841-4277-AD09-F4C1B9649642}">
  <sheetPr codeName="Sheet6"/>
  <dimension ref="A1:BF509"/>
  <sheetViews>
    <sheetView zoomScaleNormal="100" workbookViewId="0">
      <selection activeCell="B1" sqref="B1:BF1"/>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58" x14ac:dyDescent="0.3">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c r="AB1">
        <v>27</v>
      </c>
      <c r="AC1">
        <v>28</v>
      </c>
      <c r="AD1">
        <v>29</v>
      </c>
      <c r="AE1">
        <v>30</v>
      </c>
      <c r="AF1">
        <v>31</v>
      </c>
      <c r="AG1">
        <v>32</v>
      </c>
      <c r="AH1">
        <v>33</v>
      </c>
      <c r="AI1">
        <v>34</v>
      </c>
      <c r="AJ1">
        <v>35</v>
      </c>
      <c r="AK1">
        <v>36</v>
      </c>
      <c r="AL1">
        <v>37</v>
      </c>
      <c r="AM1">
        <v>38</v>
      </c>
      <c r="AN1">
        <v>39</v>
      </c>
      <c r="AO1">
        <v>40</v>
      </c>
      <c r="AP1">
        <v>41</v>
      </c>
      <c r="AQ1">
        <v>42</v>
      </c>
      <c r="AR1">
        <v>43</v>
      </c>
      <c r="AS1">
        <v>44</v>
      </c>
      <c r="AT1">
        <v>45</v>
      </c>
      <c r="AU1">
        <v>46</v>
      </c>
      <c r="AV1">
        <v>47</v>
      </c>
      <c r="AW1">
        <v>48</v>
      </c>
      <c r="AX1">
        <v>49</v>
      </c>
      <c r="AY1">
        <v>50</v>
      </c>
      <c r="AZ1">
        <v>51</v>
      </c>
      <c r="BA1">
        <v>52</v>
      </c>
      <c r="BB1">
        <v>53</v>
      </c>
      <c r="BC1">
        <v>54</v>
      </c>
      <c r="BD1">
        <v>55</v>
      </c>
      <c r="BE1">
        <v>56</v>
      </c>
      <c r="BF1">
        <v>57</v>
      </c>
    </row>
    <row r="3" spans="1:58" x14ac:dyDescent="0.3">
      <c r="E3" t="s">
        <v>1351</v>
      </c>
      <c r="H3" t="s">
        <v>1352</v>
      </c>
      <c r="K3" t="s">
        <v>1353</v>
      </c>
      <c r="N3" t="s">
        <v>1354</v>
      </c>
      <c r="Q3" t="s">
        <v>1355</v>
      </c>
      <c r="T3" t="s">
        <v>1356</v>
      </c>
      <c r="W3" t="s">
        <v>1357</v>
      </c>
      <c r="Z3" t="s">
        <v>1358</v>
      </c>
      <c r="AC3" t="s">
        <v>1359</v>
      </c>
      <c r="AF3" t="s">
        <v>1360</v>
      </c>
      <c r="AI3" t="s">
        <v>1361</v>
      </c>
      <c r="AL3" t="s">
        <v>1362</v>
      </c>
      <c r="AO3" t="s">
        <v>1363</v>
      </c>
      <c r="AR3" t="s">
        <v>1364</v>
      </c>
      <c r="AU3" t="s">
        <v>1365</v>
      </c>
      <c r="AX3" t="s">
        <v>1366</v>
      </c>
      <c r="BA3" t="s">
        <v>1367</v>
      </c>
      <c r="BD3" t="s">
        <v>1368</v>
      </c>
    </row>
    <row r="4" spans="1:58" x14ac:dyDescent="0.3">
      <c r="A4" t="s">
        <v>1284</v>
      </c>
      <c r="B4" t="s">
        <v>1285</v>
      </c>
      <c r="E4" t="s">
        <v>1369</v>
      </c>
      <c r="F4" t="s">
        <v>1370</v>
      </c>
      <c r="G4" t="s">
        <v>1371</v>
      </c>
      <c r="H4" t="s">
        <v>1369</v>
      </c>
      <c r="I4" t="s">
        <v>1370</v>
      </c>
      <c r="J4" t="s">
        <v>1371</v>
      </c>
      <c r="K4" t="s">
        <v>1369</v>
      </c>
      <c r="L4" t="s">
        <v>1370</v>
      </c>
      <c r="M4" t="s">
        <v>1371</v>
      </c>
      <c r="N4" t="s">
        <v>1369</v>
      </c>
      <c r="O4" t="s">
        <v>1370</v>
      </c>
      <c r="P4" t="s">
        <v>1371</v>
      </c>
      <c r="Q4" t="s">
        <v>1369</v>
      </c>
      <c r="R4" t="s">
        <v>1370</v>
      </c>
      <c r="S4" t="s">
        <v>1371</v>
      </c>
      <c r="T4" t="s">
        <v>1369</v>
      </c>
      <c r="U4" t="s">
        <v>1370</v>
      </c>
      <c r="V4" t="s">
        <v>1371</v>
      </c>
      <c r="W4" t="s">
        <v>1369</v>
      </c>
      <c r="X4" t="s">
        <v>1370</v>
      </c>
      <c r="Y4" t="s">
        <v>1371</v>
      </c>
      <c r="Z4" t="s">
        <v>1369</v>
      </c>
      <c r="AA4" t="s">
        <v>1370</v>
      </c>
      <c r="AB4" t="s">
        <v>1371</v>
      </c>
      <c r="AC4" t="s">
        <v>1369</v>
      </c>
      <c r="AD4" t="s">
        <v>1370</v>
      </c>
      <c r="AE4" t="s">
        <v>1371</v>
      </c>
      <c r="AF4" t="s">
        <v>1369</v>
      </c>
      <c r="AG4" t="s">
        <v>1370</v>
      </c>
      <c r="AH4" t="s">
        <v>1371</v>
      </c>
      <c r="AI4" t="s">
        <v>1369</v>
      </c>
      <c r="AJ4" t="s">
        <v>1370</v>
      </c>
      <c r="AK4" t="s">
        <v>1371</v>
      </c>
      <c r="AL4" t="s">
        <v>1369</v>
      </c>
      <c r="AM4" t="s">
        <v>1370</v>
      </c>
      <c r="AN4" t="s">
        <v>1371</v>
      </c>
      <c r="AO4" t="s">
        <v>1369</v>
      </c>
      <c r="AP4" t="s">
        <v>1370</v>
      </c>
      <c r="AQ4" t="s">
        <v>1371</v>
      </c>
      <c r="AR4" t="s">
        <v>1369</v>
      </c>
      <c r="AS4" t="s">
        <v>1370</v>
      </c>
      <c r="AT4" t="s">
        <v>1371</v>
      </c>
      <c r="AU4" t="s">
        <v>1369</v>
      </c>
      <c r="AV4" t="s">
        <v>1370</v>
      </c>
      <c r="AW4" t="s">
        <v>1371</v>
      </c>
      <c r="AX4" t="s">
        <v>1369</v>
      </c>
      <c r="AY4" t="s">
        <v>1370</v>
      </c>
      <c r="AZ4" t="s">
        <v>1371</v>
      </c>
      <c r="BA4" t="s">
        <v>1369</v>
      </c>
      <c r="BB4" t="s">
        <v>1370</v>
      </c>
      <c r="BC4" t="s">
        <v>1371</v>
      </c>
      <c r="BD4" t="s">
        <v>1369</v>
      </c>
      <c r="BE4" t="s">
        <v>1370</v>
      </c>
      <c r="BF4" t="s">
        <v>1371</v>
      </c>
    </row>
    <row r="5" spans="1:58" x14ac:dyDescent="0.3">
      <c r="X5" t="s">
        <v>1327</v>
      </c>
    </row>
    <row r="6" spans="1:58" x14ac:dyDescent="0.3">
      <c r="A6" t="s">
        <v>3</v>
      </c>
      <c r="B6" t="s">
        <v>3</v>
      </c>
      <c r="E6">
        <v>13529600</v>
      </c>
      <c r="F6">
        <v>31153700</v>
      </c>
      <c r="G6">
        <v>43.4</v>
      </c>
      <c r="H6">
        <v>13856200</v>
      </c>
      <c r="I6">
        <v>31517400</v>
      </c>
      <c r="J6">
        <v>44</v>
      </c>
      <c r="K6">
        <v>14292900</v>
      </c>
      <c r="L6">
        <v>31879000</v>
      </c>
      <c r="M6">
        <v>44.8</v>
      </c>
      <c r="N6">
        <v>14732300</v>
      </c>
      <c r="O6">
        <v>32137500</v>
      </c>
      <c r="P6">
        <v>45.8</v>
      </c>
      <c r="Q6">
        <v>15216400</v>
      </c>
      <c r="R6">
        <v>33378000</v>
      </c>
      <c r="S6">
        <v>45.6</v>
      </c>
      <c r="T6">
        <v>15740400</v>
      </c>
      <c r="U6">
        <v>33566700</v>
      </c>
      <c r="V6">
        <v>46.9</v>
      </c>
      <c r="W6">
        <v>16446600</v>
      </c>
      <c r="X6">
        <v>33792200</v>
      </c>
      <c r="Y6">
        <v>48.7</v>
      </c>
      <c r="Z6">
        <v>17042200</v>
      </c>
      <c r="AA6">
        <v>33713800</v>
      </c>
      <c r="AB6">
        <v>50.5</v>
      </c>
      <c r="AC6">
        <v>17989600</v>
      </c>
      <c r="AD6">
        <v>33892300</v>
      </c>
      <c r="AE6">
        <v>53.1</v>
      </c>
      <c r="AF6">
        <v>18262400</v>
      </c>
      <c r="AG6">
        <v>33956700</v>
      </c>
      <c r="AH6">
        <v>53.8</v>
      </c>
      <c r="AI6">
        <v>18672800</v>
      </c>
      <c r="AJ6">
        <v>34060100</v>
      </c>
      <c r="AK6">
        <v>54.8</v>
      </c>
      <c r="AL6">
        <v>19030500</v>
      </c>
      <c r="AM6">
        <v>34252200</v>
      </c>
      <c r="AN6">
        <v>55.6</v>
      </c>
      <c r="AO6">
        <v>19533800</v>
      </c>
      <c r="AP6">
        <v>34452100</v>
      </c>
      <c r="AQ6">
        <v>56.7</v>
      </c>
      <c r="AR6">
        <v>19693000</v>
      </c>
      <c r="AS6">
        <v>34551700</v>
      </c>
      <c r="AT6">
        <v>57</v>
      </c>
      <c r="AU6">
        <v>19985100</v>
      </c>
      <c r="AV6">
        <v>34636400</v>
      </c>
      <c r="AW6">
        <v>57.7</v>
      </c>
      <c r="AX6">
        <v>20310300</v>
      </c>
      <c r="AY6">
        <v>34728900</v>
      </c>
      <c r="AZ6">
        <v>58.5</v>
      </c>
      <c r="BA6">
        <v>21296900</v>
      </c>
      <c r="BB6">
        <v>34797000</v>
      </c>
      <c r="BC6">
        <v>61.2</v>
      </c>
      <c r="BD6">
        <v>21294000</v>
      </c>
      <c r="BE6">
        <v>34720100</v>
      </c>
      <c r="BF6">
        <v>61.3</v>
      </c>
    </row>
    <row r="8" spans="1:58" x14ac:dyDescent="0.3">
      <c r="A8" t="s">
        <v>1325</v>
      </c>
    </row>
    <row r="10" spans="1:58"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58300</v>
      </c>
      <c r="F10">
        <v>106500</v>
      </c>
      <c r="G10">
        <v>54.8</v>
      </c>
      <c r="H10">
        <v>60100</v>
      </c>
      <c r="I10">
        <v>107300</v>
      </c>
      <c r="J10">
        <v>56</v>
      </c>
      <c r="K10">
        <v>61700</v>
      </c>
      <c r="L10">
        <v>107800</v>
      </c>
      <c r="M10">
        <v>57.2</v>
      </c>
      <c r="N10">
        <v>59800</v>
      </c>
      <c r="O10">
        <v>108600</v>
      </c>
      <c r="P10">
        <v>55.1</v>
      </c>
      <c r="Q10">
        <v>59900</v>
      </c>
      <c r="R10">
        <v>112500</v>
      </c>
      <c r="S10">
        <v>53.3</v>
      </c>
      <c r="T10">
        <v>60700</v>
      </c>
      <c r="U10">
        <v>112300</v>
      </c>
      <c r="V10">
        <v>54.1</v>
      </c>
      <c r="W10">
        <v>62800</v>
      </c>
      <c r="X10">
        <v>112100</v>
      </c>
      <c r="Y10">
        <v>56</v>
      </c>
      <c r="Z10">
        <v>69500</v>
      </c>
      <c r="AA10">
        <v>110500</v>
      </c>
      <c r="AB10">
        <v>62.9</v>
      </c>
      <c r="AC10">
        <v>71600</v>
      </c>
      <c r="AD10">
        <v>111200</v>
      </c>
      <c r="AE10">
        <v>64.400000000000006</v>
      </c>
      <c r="AF10">
        <v>73500</v>
      </c>
      <c r="AG10">
        <v>112400</v>
      </c>
      <c r="AH10">
        <v>65.400000000000006</v>
      </c>
      <c r="AI10">
        <v>75900</v>
      </c>
      <c r="AJ10">
        <v>113700</v>
      </c>
      <c r="AK10">
        <v>66.8</v>
      </c>
      <c r="AL10">
        <v>81100</v>
      </c>
      <c r="AM10">
        <v>116400</v>
      </c>
      <c r="AN10">
        <v>69.7</v>
      </c>
      <c r="AO10">
        <v>81400</v>
      </c>
      <c r="AP10">
        <v>118200</v>
      </c>
      <c r="AQ10">
        <v>68.900000000000006</v>
      </c>
      <c r="AR10">
        <v>83300</v>
      </c>
      <c r="AS10">
        <v>120000</v>
      </c>
      <c r="AT10">
        <v>69.5</v>
      </c>
      <c r="AU10">
        <v>85200</v>
      </c>
      <c r="AV10">
        <v>118800</v>
      </c>
      <c r="AW10">
        <v>71.7</v>
      </c>
      <c r="AX10">
        <v>82900</v>
      </c>
      <c r="AY10">
        <v>120100</v>
      </c>
      <c r="AZ10">
        <v>69.099999999999994</v>
      </c>
      <c r="BA10">
        <v>89100</v>
      </c>
      <c r="BB10">
        <v>121100</v>
      </c>
      <c r="BC10">
        <v>73.599999999999994</v>
      </c>
      <c r="BD10">
        <v>84700</v>
      </c>
      <c r="BE10">
        <v>118600</v>
      </c>
      <c r="BF10">
        <v>71.400000000000006</v>
      </c>
    </row>
    <row r="11" spans="1:58"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43600</v>
      </c>
      <c r="F11">
        <v>94900</v>
      </c>
      <c r="G11">
        <v>46</v>
      </c>
      <c r="H11">
        <v>41500</v>
      </c>
      <c r="I11">
        <v>96000</v>
      </c>
      <c r="J11">
        <v>43.3</v>
      </c>
      <c r="K11">
        <v>41100</v>
      </c>
      <c r="L11">
        <v>94800</v>
      </c>
      <c r="M11">
        <v>43.3</v>
      </c>
      <c r="N11">
        <v>40700</v>
      </c>
      <c r="O11">
        <v>94600</v>
      </c>
      <c r="P11">
        <v>43</v>
      </c>
      <c r="Q11">
        <v>40800</v>
      </c>
      <c r="R11">
        <v>97200</v>
      </c>
      <c r="S11">
        <v>42</v>
      </c>
      <c r="T11">
        <v>46100</v>
      </c>
      <c r="U11">
        <v>99600</v>
      </c>
      <c r="V11">
        <v>46.3</v>
      </c>
      <c r="W11">
        <v>49900</v>
      </c>
      <c r="X11">
        <v>100500</v>
      </c>
      <c r="Y11">
        <v>49.7</v>
      </c>
      <c r="Z11">
        <v>51600</v>
      </c>
      <c r="AA11">
        <v>99200</v>
      </c>
      <c r="AB11">
        <v>52</v>
      </c>
      <c r="AC11">
        <v>61200</v>
      </c>
      <c r="AD11">
        <v>100100</v>
      </c>
      <c r="AE11">
        <v>61.1</v>
      </c>
      <c r="AF11">
        <v>60000</v>
      </c>
      <c r="AG11">
        <v>101200</v>
      </c>
      <c r="AH11">
        <v>59.3</v>
      </c>
      <c r="AI11">
        <v>58800</v>
      </c>
      <c r="AJ11">
        <v>102000</v>
      </c>
      <c r="AK11">
        <v>57.6</v>
      </c>
      <c r="AL11">
        <v>53200</v>
      </c>
      <c r="AM11">
        <v>100100</v>
      </c>
      <c r="AN11">
        <v>53.1</v>
      </c>
      <c r="AO11">
        <v>61000</v>
      </c>
      <c r="AP11">
        <v>101300</v>
      </c>
      <c r="AQ11">
        <v>60.2</v>
      </c>
      <c r="AR11">
        <v>60000</v>
      </c>
      <c r="AS11">
        <v>104200</v>
      </c>
      <c r="AT11">
        <v>57.6</v>
      </c>
      <c r="AU11">
        <v>60600</v>
      </c>
      <c r="AV11">
        <v>106800</v>
      </c>
      <c r="AW11">
        <v>56.8</v>
      </c>
      <c r="AX11">
        <v>63400</v>
      </c>
      <c r="AY11">
        <v>106200</v>
      </c>
      <c r="AZ11">
        <v>59.7</v>
      </c>
      <c r="BA11">
        <v>70100</v>
      </c>
      <c r="BB11">
        <v>105400</v>
      </c>
      <c r="BC11">
        <v>66.5</v>
      </c>
      <c r="BD11">
        <v>67100</v>
      </c>
      <c r="BE11">
        <v>104300</v>
      </c>
      <c r="BF11">
        <v>64.3</v>
      </c>
    </row>
    <row r="12" spans="1:58"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31100</v>
      </c>
      <c r="F12">
        <v>85500</v>
      </c>
      <c r="G12">
        <v>36.4</v>
      </c>
      <c r="H12">
        <v>33300</v>
      </c>
      <c r="I12">
        <v>86900</v>
      </c>
      <c r="J12">
        <v>38.299999999999997</v>
      </c>
      <c r="K12">
        <v>34500</v>
      </c>
      <c r="L12">
        <v>87700</v>
      </c>
      <c r="M12">
        <v>39.299999999999997</v>
      </c>
      <c r="N12">
        <v>34400</v>
      </c>
      <c r="O12">
        <v>89200</v>
      </c>
      <c r="P12">
        <v>38.5</v>
      </c>
      <c r="Q12">
        <v>35000</v>
      </c>
      <c r="R12">
        <v>91300</v>
      </c>
      <c r="S12">
        <v>38.4</v>
      </c>
      <c r="T12">
        <v>37300</v>
      </c>
      <c r="U12">
        <v>92800</v>
      </c>
      <c r="V12">
        <v>40.200000000000003</v>
      </c>
      <c r="W12">
        <v>38300</v>
      </c>
      <c r="X12">
        <v>93200</v>
      </c>
      <c r="Y12">
        <v>41.1</v>
      </c>
      <c r="Z12">
        <v>35900</v>
      </c>
      <c r="AA12">
        <v>92700</v>
      </c>
      <c r="AB12">
        <v>38.799999999999997</v>
      </c>
      <c r="AC12">
        <v>39000</v>
      </c>
      <c r="AD12">
        <v>93000</v>
      </c>
      <c r="AE12">
        <v>41.9</v>
      </c>
      <c r="AF12">
        <v>40100</v>
      </c>
      <c r="AG12">
        <v>92600</v>
      </c>
      <c r="AH12">
        <v>43.3</v>
      </c>
      <c r="AI12">
        <v>38200</v>
      </c>
      <c r="AJ12">
        <v>91300</v>
      </c>
      <c r="AK12">
        <v>41.8</v>
      </c>
      <c r="AL12">
        <v>41600</v>
      </c>
      <c r="AM12">
        <v>91700</v>
      </c>
      <c r="AN12">
        <v>45.3</v>
      </c>
      <c r="AO12">
        <v>42200</v>
      </c>
      <c r="AP12">
        <v>92000</v>
      </c>
      <c r="AQ12">
        <v>45.9</v>
      </c>
      <c r="AR12">
        <v>43500</v>
      </c>
      <c r="AS12">
        <v>92800</v>
      </c>
      <c r="AT12">
        <v>46.9</v>
      </c>
      <c r="AU12">
        <v>43800</v>
      </c>
      <c r="AV12">
        <v>92000</v>
      </c>
      <c r="AW12">
        <v>47.6</v>
      </c>
      <c r="AX12">
        <v>45000</v>
      </c>
      <c r="AY12">
        <v>92200</v>
      </c>
      <c r="AZ12">
        <v>48.8</v>
      </c>
      <c r="BA12">
        <v>47300</v>
      </c>
      <c r="BB12">
        <v>90900</v>
      </c>
      <c r="BC12">
        <v>52</v>
      </c>
      <c r="BD12">
        <v>47700</v>
      </c>
      <c r="BE12">
        <v>89200</v>
      </c>
      <c r="BF12">
        <v>53.4</v>
      </c>
    </row>
    <row r="13" spans="1:58"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25400</v>
      </c>
      <c r="F13">
        <v>83400</v>
      </c>
      <c r="G13">
        <v>30.5</v>
      </c>
      <c r="H13">
        <v>28700</v>
      </c>
      <c r="I13">
        <v>84000</v>
      </c>
      <c r="J13">
        <v>34.200000000000003</v>
      </c>
      <c r="K13">
        <v>27600</v>
      </c>
      <c r="L13">
        <v>84000</v>
      </c>
      <c r="M13">
        <v>32.799999999999997</v>
      </c>
      <c r="N13">
        <v>28900</v>
      </c>
      <c r="O13">
        <v>85700</v>
      </c>
      <c r="P13">
        <v>33.700000000000003</v>
      </c>
      <c r="Q13">
        <v>30300</v>
      </c>
      <c r="R13">
        <v>86800</v>
      </c>
      <c r="S13">
        <v>34.9</v>
      </c>
      <c r="T13">
        <v>30900</v>
      </c>
      <c r="U13">
        <v>87400</v>
      </c>
      <c r="V13">
        <v>35.299999999999997</v>
      </c>
      <c r="W13">
        <v>32200</v>
      </c>
      <c r="X13">
        <v>86700</v>
      </c>
      <c r="Y13">
        <v>37.200000000000003</v>
      </c>
      <c r="Z13">
        <v>32400</v>
      </c>
      <c r="AA13">
        <v>85900</v>
      </c>
      <c r="AB13">
        <v>37.799999999999997</v>
      </c>
      <c r="AC13">
        <v>34800</v>
      </c>
      <c r="AD13">
        <v>85200</v>
      </c>
      <c r="AE13">
        <v>40.9</v>
      </c>
      <c r="AF13">
        <v>36400</v>
      </c>
      <c r="AG13">
        <v>85300</v>
      </c>
      <c r="AH13">
        <v>42.7</v>
      </c>
      <c r="AI13">
        <v>34200</v>
      </c>
      <c r="AJ13">
        <v>83600</v>
      </c>
      <c r="AK13">
        <v>40.9</v>
      </c>
      <c r="AL13">
        <v>35700</v>
      </c>
      <c r="AM13">
        <v>84100</v>
      </c>
      <c r="AN13">
        <v>42.5</v>
      </c>
      <c r="AO13">
        <v>38500</v>
      </c>
      <c r="AP13">
        <v>82400</v>
      </c>
      <c r="AQ13">
        <v>46.7</v>
      </c>
      <c r="AR13">
        <v>38400</v>
      </c>
      <c r="AS13">
        <v>82500</v>
      </c>
      <c r="AT13">
        <v>46.6</v>
      </c>
      <c r="AU13">
        <v>41300</v>
      </c>
      <c r="AV13">
        <v>82700</v>
      </c>
      <c r="AW13">
        <v>49.9</v>
      </c>
      <c r="AX13">
        <v>39300</v>
      </c>
      <c r="AY13">
        <v>81500</v>
      </c>
      <c r="AZ13">
        <v>48.2</v>
      </c>
      <c r="BA13">
        <v>37000</v>
      </c>
      <c r="BB13">
        <v>81000</v>
      </c>
      <c r="BC13">
        <v>45.7</v>
      </c>
      <c r="BD13">
        <v>39000</v>
      </c>
      <c r="BE13">
        <v>80600</v>
      </c>
      <c r="BF13">
        <v>48.4</v>
      </c>
    </row>
    <row r="14" spans="1:58"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row>
    <row r="15" spans="1:58"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v>87400</v>
      </c>
      <c r="F15">
        <v>206800</v>
      </c>
      <c r="G15">
        <v>42.3</v>
      </c>
      <c r="H15">
        <v>91400</v>
      </c>
      <c r="I15">
        <v>209000</v>
      </c>
      <c r="J15">
        <v>43.7</v>
      </c>
      <c r="K15">
        <v>100300</v>
      </c>
      <c r="L15">
        <v>213200</v>
      </c>
      <c r="M15">
        <v>47</v>
      </c>
      <c r="N15">
        <v>104900</v>
      </c>
      <c r="O15">
        <v>217500</v>
      </c>
      <c r="P15">
        <v>48.2</v>
      </c>
      <c r="Q15">
        <v>105300</v>
      </c>
      <c r="R15">
        <v>225400</v>
      </c>
      <c r="S15">
        <v>46.7</v>
      </c>
      <c r="T15">
        <v>106200</v>
      </c>
      <c r="U15">
        <v>229300</v>
      </c>
      <c r="V15">
        <v>46.3</v>
      </c>
      <c r="W15">
        <v>115200</v>
      </c>
      <c r="X15">
        <v>233800</v>
      </c>
      <c r="Y15">
        <v>49.2</v>
      </c>
      <c r="Z15">
        <v>121600</v>
      </c>
      <c r="AA15">
        <v>235300</v>
      </c>
      <c r="AB15">
        <v>51.7</v>
      </c>
      <c r="AC15">
        <v>128200</v>
      </c>
      <c r="AD15">
        <v>238700</v>
      </c>
      <c r="AE15">
        <v>53.7</v>
      </c>
      <c r="AF15">
        <v>133700</v>
      </c>
      <c r="AG15">
        <v>238100</v>
      </c>
      <c r="AH15">
        <v>56.1</v>
      </c>
      <c r="AI15">
        <v>139700</v>
      </c>
      <c r="AJ15">
        <v>239500</v>
      </c>
      <c r="AK15">
        <v>58.3</v>
      </c>
      <c r="AL15">
        <v>141900</v>
      </c>
      <c r="AM15">
        <v>237900</v>
      </c>
      <c r="AN15">
        <v>59.6</v>
      </c>
      <c r="AO15">
        <v>146900</v>
      </c>
      <c r="AP15">
        <v>240300</v>
      </c>
      <c r="AQ15">
        <v>61.1</v>
      </c>
      <c r="AR15">
        <v>141200</v>
      </c>
      <c r="AS15">
        <v>242600</v>
      </c>
      <c r="AT15">
        <v>58.2</v>
      </c>
      <c r="AU15">
        <v>148100</v>
      </c>
      <c r="AV15">
        <v>243500</v>
      </c>
      <c r="AW15">
        <v>60.8</v>
      </c>
      <c r="AX15">
        <v>146300</v>
      </c>
      <c r="AY15">
        <v>242300</v>
      </c>
      <c r="AZ15">
        <v>60.4</v>
      </c>
      <c r="BA15">
        <v>144400</v>
      </c>
      <c r="BB15">
        <v>241600</v>
      </c>
      <c r="BC15">
        <v>59.8</v>
      </c>
      <c r="BD15">
        <v>150700</v>
      </c>
      <c r="BE15">
        <v>240500</v>
      </c>
      <c r="BF15">
        <v>62.7</v>
      </c>
    </row>
    <row r="16" spans="1:58"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34600</v>
      </c>
      <c r="F16">
        <v>70000</v>
      </c>
      <c r="G16">
        <v>49.4</v>
      </c>
      <c r="H16">
        <v>35500</v>
      </c>
      <c r="I16">
        <v>71100</v>
      </c>
      <c r="J16">
        <v>49.9</v>
      </c>
      <c r="K16">
        <v>35100</v>
      </c>
      <c r="L16">
        <v>71500</v>
      </c>
      <c r="M16">
        <v>49</v>
      </c>
      <c r="N16">
        <v>38300</v>
      </c>
      <c r="O16">
        <v>71800</v>
      </c>
      <c r="P16">
        <v>53.4</v>
      </c>
      <c r="Q16">
        <v>38500</v>
      </c>
      <c r="R16">
        <v>73800</v>
      </c>
      <c r="S16">
        <v>52.2</v>
      </c>
      <c r="T16">
        <v>38600</v>
      </c>
      <c r="U16">
        <v>73600</v>
      </c>
      <c r="V16">
        <v>52.5</v>
      </c>
      <c r="W16">
        <v>38900</v>
      </c>
      <c r="X16">
        <v>74200</v>
      </c>
      <c r="Y16">
        <v>52.5</v>
      </c>
      <c r="Z16">
        <v>38100</v>
      </c>
      <c r="AA16">
        <v>73900</v>
      </c>
      <c r="AB16">
        <v>51.5</v>
      </c>
      <c r="AC16">
        <v>40700</v>
      </c>
      <c r="AD16">
        <v>73900</v>
      </c>
      <c r="AE16">
        <v>55.1</v>
      </c>
      <c r="AF16">
        <v>42900</v>
      </c>
      <c r="AG16">
        <v>74900</v>
      </c>
      <c r="AH16">
        <v>57.2</v>
      </c>
      <c r="AI16">
        <v>43700</v>
      </c>
      <c r="AJ16">
        <v>76200</v>
      </c>
      <c r="AK16">
        <v>57.4</v>
      </c>
      <c r="AL16">
        <v>44400</v>
      </c>
      <c r="AM16">
        <v>76500</v>
      </c>
      <c r="AN16">
        <v>58</v>
      </c>
      <c r="AO16">
        <v>44700</v>
      </c>
      <c r="AP16">
        <v>76100</v>
      </c>
      <c r="AQ16">
        <v>58.7</v>
      </c>
      <c r="AR16">
        <v>45200</v>
      </c>
      <c r="AS16">
        <v>76500</v>
      </c>
      <c r="AT16">
        <v>59</v>
      </c>
      <c r="AU16">
        <v>46200</v>
      </c>
      <c r="AV16">
        <v>76800</v>
      </c>
      <c r="AW16">
        <v>60.2</v>
      </c>
      <c r="AX16">
        <v>46200</v>
      </c>
      <c r="AY16">
        <v>76400</v>
      </c>
      <c r="AZ16">
        <v>60.5</v>
      </c>
      <c r="BA16">
        <v>49600</v>
      </c>
      <c r="BB16">
        <v>76500</v>
      </c>
      <c r="BC16">
        <v>64.900000000000006</v>
      </c>
      <c r="BD16">
        <v>44700</v>
      </c>
      <c r="BE16">
        <v>76800</v>
      </c>
      <c r="BF16">
        <v>58.1</v>
      </c>
    </row>
    <row r="17" spans="2:58"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88900</v>
      </c>
      <c r="F17">
        <v>163800</v>
      </c>
      <c r="G17">
        <v>54.3</v>
      </c>
      <c r="H17">
        <v>87800</v>
      </c>
      <c r="I17">
        <v>167100</v>
      </c>
      <c r="J17">
        <v>52.6</v>
      </c>
      <c r="K17">
        <v>99300</v>
      </c>
      <c r="L17">
        <v>172200</v>
      </c>
      <c r="M17">
        <v>57.7</v>
      </c>
      <c r="N17">
        <v>104600</v>
      </c>
      <c r="O17">
        <v>175100</v>
      </c>
      <c r="P17">
        <v>59.7</v>
      </c>
      <c r="Q17">
        <v>110700</v>
      </c>
      <c r="R17">
        <v>182800</v>
      </c>
      <c r="S17">
        <v>60.6</v>
      </c>
      <c r="T17">
        <v>115600</v>
      </c>
      <c r="U17">
        <v>186800</v>
      </c>
      <c r="V17">
        <v>61.9</v>
      </c>
      <c r="W17">
        <v>130000</v>
      </c>
      <c r="X17">
        <v>188100</v>
      </c>
      <c r="Y17">
        <v>69.099999999999994</v>
      </c>
      <c r="Z17">
        <v>127900</v>
      </c>
      <c r="AA17">
        <v>188000</v>
      </c>
      <c r="AB17">
        <v>68</v>
      </c>
      <c r="AC17">
        <v>128800</v>
      </c>
      <c r="AD17">
        <v>192300</v>
      </c>
      <c r="AE17">
        <v>67</v>
      </c>
      <c r="AF17">
        <v>129500</v>
      </c>
      <c r="AG17">
        <v>193200</v>
      </c>
      <c r="AH17">
        <v>67</v>
      </c>
      <c r="AI17">
        <v>132800</v>
      </c>
      <c r="AJ17">
        <v>195700</v>
      </c>
      <c r="AK17">
        <v>67.900000000000006</v>
      </c>
      <c r="AL17">
        <v>134100</v>
      </c>
      <c r="AM17">
        <v>198800</v>
      </c>
      <c r="AN17">
        <v>67.400000000000006</v>
      </c>
      <c r="AO17">
        <v>144200</v>
      </c>
      <c r="AP17">
        <v>201400</v>
      </c>
      <c r="AQ17">
        <v>71.599999999999994</v>
      </c>
      <c r="AR17">
        <v>152000</v>
      </c>
      <c r="AS17">
        <v>203100</v>
      </c>
      <c r="AT17">
        <v>74.8</v>
      </c>
      <c r="AU17">
        <v>152200</v>
      </c>
      <c r="AV17">
        <v>205500</v>
      </c>
      <c r="AW17">
        <v>74.099999999999994</v>
      </c>
      <c r="AX17">
        <v>157000</v>
      </c>
      <c r="AY17">
        <v>205900</v>
      </c>
      <c r="AZ17">
        <v>76.3</v>
      </c>
      <c r="BA17">
        <v>153700</v>
      </c>
      <c r="BB17">
        <v>207600</v>
      </c>
      <c r="BC17">
        <v>74</v>
      </c>
      <c r="BD17">
        <v>150000</v>
      </c>
      <c r="BE17">
        <v>205300</v>
      </c>
      <c r="BF17">
        <v>73.099999999999994</v>
      </c>
    </row>
    <row r="18" spans="2:58"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134700</v>
      </c>
      <c r="F18">
        <v>258400</v>
      </c>
      <c r="G18">
        <v>52.1</v>
      </c>
      <c r="H18">
        <v>125700</v>
      </c>
      <c r="I18">
        <v>268200</v>
      </c>
      <c r="J18">
        <v>46.9</v>
      </c>
      <c r="K18">
        <v>135600</v>
      </c>
      <c r="L18">
        <v>273500</v>
      </c>
      <c r="M18">
        <v>49.6</v>
      </c>
      <c r="N18">
        <v>144200</v>
      </c>
      <c r="O18">
        <v>275800</v>
      </c>
      <c r="P18">
        <v>52.3</v>
      </c>
      <c r="Q18">
        <v>144200</v>
      </c>
      <c r="R18">
        <v>283700</v>
      </c>
      <c r="S18">
        <v>50.8</v>
      </c>
      <c r="T18">
        <v>147300</v>
      </c>
      <c r="U18">
        <v>285100</v>
      </c>
      <c r="V18">
        <v>51.7</v>
      </c>
      <c r="W18">
        <v>153800</v>
      </c>
      <c r="X18">
        <v>287900</v>
      </c>
      <c r="Y18">
        <v>53.4</v>
      </c>
      <c r="Z18">
        <v>161600</v>
      </c>
      <c r="AA18">
        <v>288800</v>
      </c>
      <c r="AB18">
        <v>55.9</v>
      </c>
      <c r="AC18">
        <v>174100</v>
      </c>
      <c r="AD18">
        <v>294200</v>
      </c>
      <c r="AE18">
        <v>59.2</v>
      </c>
      <c r="AF18">
        <v>181100</v>
      </c>
      <c r="AG18">
        <v>296100</v>
      </c>
      <c r="AH18">
        <v>61.2</v>
      </c>
      <c r="AI18">
        <v>183900</v>
      </c>
      <c r="AJ18">
        <v>301100</v>
      </c>
      <c r="AK18">
        <v>61.1</v>
      </c>
      <c r="AL18">
        <v>196000</v>
      </c>
      <c r="AM18">
        <v>307700</v>
      </c>
      <c r="AN18">
        <v>63.7</v>
      </c>
      <c r="AO18">
        <v>207300</v>
      </c>
      <c r="AP18">
        <v>308800</v>
      </c>
      <c r="AQ18">
        <v>67.099999999999994</v>
      </c>
      <c r="AR18">
        <v>218500</v>
      </c>
      <c r="AS18">
        <v>310700</v>
      </c>
      <c r="AT18">
        <v>70.3</v>
      </c>
      <c r="AU18">
        <v>216300</v>
      </c>
      <c r="AV18">
        <v>315900</v>
      </c>
      <c r="AW18">
        <v>68.5</v>
      </c>
      <c r="AX18">
        <v>216500</v>
      </c>
      <c r="AY18">
        <v>318900</v>
      </c>
      <c r="AZ18">
        <v>67.900000000000006</v>
      </c>
      <c r="BA18">
        <v>225200</v>
      </c>
      <c r="BB18">
        <v>323400</v>
      </c>
      <c r="BC18">
        <v>69.599999999999994</v>
      </c>
      <c r="BD18">
        <v>230400</v>
      </c>
      <c r="BE18">
        <v>319100</v>
      </c>
      <c r="BF18">
        <v>72.2</v>
      </c>
    </row>
    <row r="19" spans="2:58"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v>158700</v>
      </c>
      <c r="F19">
        <v>296800</v>
      </c>
      <c r="G19">
        <v>53.5</v>
      </c>
      <c r="H19">
        <v>162200</v>
      </c>
      <c r="I19">
        <v>299200</v>
      </c>
      <c r="J19">
        <v>54.2</v>
      </c>
      <c r="K19">
        <v>151000</v>
      </c>
      <c r="L19">
        <v>305400</v>
      </c>
      <c r="M19">
        <v>49.4</v>
      </c>
      <c r="N19">
        <v>148600</v>
      </c>
      <c r="O19">
        <v>304500</v>
      </c>
      <c r="P19">
        <v>48.8</v>
      </c>
      <c r="Q19">
        <v>158400</v>
      </c>
      <c r="R19">
        <v>314400</v>
      </c>
      <c r="S19">
        <v>50.4</v>
      </c>
      <c r="T19">
        <v>165900</v>
      </c>
      <c r="U19">
        <v>314000</v>
      </c>
      <c r="V19">
        <v>52.8</v>
      </c>
      <c r="W19">
        <v>180900</v>
      </c>
      <c r="X19">
        <v>315400</v>
      </c>
      <c r="Y19">
        <v>57.4</v>
      </c>
      <c r="Z19">
        <v>199900</v>
      </c>
      <c r="AA19">
        <v>311100</v>
      </c>
      <c r="AB19">
        <v>64.3</v>
      </c>
      <c r="AC19">
        <v>188900</v>
      </c>
      <c r="AD19">
        <v>312900</v>
      </c>
      <c r="AE19">
        <v>60.4</v>
      </c>
      <c r="AF19">
        <v>193200</v>
      </c>
      <c r="AG19">
        <v>315400</v>
      </c>
      <c r="AH19">
        <v>61.2</v>
      </c>
      <c r="AI19">
        <v>198400</v>
      </c>
      <c r="AJ19">
        <v>314600</v>
      </c>
      <c r="AK19">
        <v>63.1</v>
      </c>
      <c r="AL19">
        <v>212000</v>
      </c>
      <c r="AM19">
        <v>319000</v>
      </c>
      <c r="AN19">
        <v>66.5</v>
      </c>
      <c r="AO19">
        <v>209600</v>
      </c>
      <c r="AP19">
        <v>322700</v>
      </c>
      <c r="AQ19">
        <v>65</v>
      </c>
      <c r="AR19">
        <v>217000</v>
      </c>
      <c r="AS19">
        <v>321600</v>
      </c>
      <c r="AT19">
        <v>67.5</v>
      </c>
      <c r="AU19">
        <v>216600</v>
      </c>
      <c r="AV19">
        <v>321500</v>
      </c>
      <c r="AW19">
        <v>67.400000000000006</v>
      </c>
      <c r="AX19">
        <v>205800</v>
      </c>
      <c r="AY19">
        <v>325900</v>
      </c>
      <c r="AZ19">
        <v>63.1</v>
      </c>
      <c r="BA19">
        <v>210500</v>
      </c>
      <c r="BB19">
        <v>326500</v>
      </c>
      <c r="BC19">
        <v>64.5</v>
      </c>
      <c r="BD19">
        <v>221100</v>
      </c>
      <c r="BE19">
        <v>325900</v>
      </c>
      <c r="BF19">
        <v>67.8</v>
      </c>
    </row>
    <row r="20" spans="2:58"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71300</v>
      </c>
      <c r="F20">
        <v>152400</v>
      </c>
      <c r="G20">
        <v>46.8</v>
      </c>
      <c r="H20">
        <v>70700</v>
      </c>
      <c r="I20">
        <v>152600</v>
      </c>
      <c r="J20">
        <v>46.3</v>
      </c>
      <c r="K20">
        <v>59700</v>
      </c>
      <c r="L20">
        <v>153900</v>
      </c>
      <c r="M20">
        <v>38.799999999999997</v>
      </c>
      <c r="N20">
        <v>67700</v>
      </c>
      <c r="O20">
        <v>155700</v>
      </c>
      <c r="P20">
        <v>43.5</v>
      </c>
      <c r="Q20">
        <v>78600</v>
      </c>
      <c r="R20">
        <v>163100</v>
      </c>
      <c r="S20">
        <v>48.2</v>
      </c>
      <c r="T20">
        <v>83000</v>
      </c>
      <c r="U20">
        <v>161100</v>
      </c>
      <c r="V20">
        <v>51.5</v>
      </c>
      <c r="W20">
        <v>86800</v>
      </c>
      <c r="X20">
        <v>162300</v>
      </c>
      <c r="Y20">
        <v>53.5</v>
      </c>
      <c r="Z20">
        <v>84000</v>
      </c>
      <c r="AA20">
        <v>164000</v>
      </c>
      <c r="AB20">
        <v>51.2</v>
      </c>
      <c r="AC20">
        <v>86500</v>
      </c>
      <c r="AD20">
        <v>165000</v>
      </c>
      <c r="AE20">
        <v>52.4</v>
      </c>
      <c r="AF20">
        <v>85600</v>
      </c>
      <c r="AG20">
        <v>166500</v>
      </c>
      <c r="AH20">
        <v>51.4</v>
      </c>
      <c r="AI20">
        <v>90800</v>
      </c>
      <c r="AJ20">
        <v>168400</v>
      </c>
      <c r="AK20">
        <v>53.9</v>
      </c>
      <c r="AL20">
        <v>95600</v>
      </c>
      <c r="AM20">
        <v>172300</v>
      </c>
      <c r="AN20">
        <v>55.5</v>
      </c>
      <c r="AO20">
        <v>91300</v>
      </c>
      <c r="AP20">
        <v>175400</v>
      </c>
      <c r="AQ20">
        <v>52.1</v>
      </c>
      <c r="AR20">
        <v>94600</v>
      </c>
      <c r="AS20">
        <v>173300</v>
      </c>
      <c r="AT20">
        <v>54.6</v>
      </c>
      <c r="AU20">
        <v>103700</v>
      </c>
      <c r="AV20">
        <v>175500</v>
      </c>
      <c r="AW20">
        <v>59.1</v>
      </c>
      <c r="AX20">
        <v>109500</v>
      </c>
      <c r="AY20">
        <v>177900</v>
      </c>
      <c r="AZ20">
        <v>61.5</v>
      </c>
      <c r="BA20">
        <v>108900</v>
      </c>
      <c r="BB20">
        <v>180700</v>
      </c>
      <c r="BC20">
        <v>60.3</v>
      </c>
      <c r="BD20">
        <v>115000</v>
      </c>
      <c r="BE20">
        <v>183400</v>
      </c>
      <c r="BF20">
        <v>62.7</v>
      </c>
    </row>
    <row r="21" spans="2:58"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112200</v>
      </c>
      <c r="F21">
        <v>217800</v>
      </c>
      <c r="G21">
        <v>51.5</v>
      </c>
      <c r="H21">
        <v>114900</v>
      </c>
      <c r="I21">
        <v>218700</v>
      </c>
      <c r="J21">
        <v>52.5</v>
      </c>
      <c r="K21">
        <v>112900</v>
      </c>
      <c r="L21">
        <v>221700</v>
      </c>
      <c r="M21">
        <v>50.9</v>
      </c>
      <c r="N21">
        <v>111900</v>
      </c>
      <c r="O21">
        <v>223600</v>
      </c>
      <c r="P21">
        <v>50</v>
      </c>
      <c r="Q21">
        <v>119600</v>
      </c>
      <c r="R21">
        <v>234600</v>
      </c>
      <c r="S21">
        <v>51</v>
      </c>
      <c r="T21">
        <v>127800</v>
      </c>
      <c r="U21">
        <v>232800</v>
      </c>
      <c r="V21">
        <v>54.9</v>
      </c>
      <c r="W21">
        <v>130800</v>
      </c>
      <c r="X21">
        <v>232000</v>
      </c>
      <c r="Y21">
        <v>56.4</v>
      </c>
      <c r="Z21">
        <v>126000</v>
      </c>
      <c r="AA21">
        <v>229700</v>
      </c>
      <c r="AB21">
        <v>54.8</v>
      </c>
      <c r="AC21">
        <v>129000</v>
      </c>
      <c r="AD21">
        <v>229700</v>
      </c>
      <c r="AE21">
        <v>56.1</v>
      </c>
      <c r="AF21">
        <v>131500</v>
      </c>
      <c r="AG21">
        <v>230600</v>
      </c>
      <c r="AH21">
        <v>57</v>
      </c>
      <c r="AI21">
        <v>129700</v>
      </c>
      <c r="AJ21">
        <v>230700</v>
      </c>
      <c r="AK21">
        <v>56.2</v>
      </c>
      <c r="AL21">
        <v>128600</v>
      </c>
      <c r="AM21">
        <v>229200</v>
      </c>
      <c r="AN21">
        <v>56.1</v>
      </c>
      <c r="AO21">
        <v>129300</v>
      </c>
      <c r="AP21">
        <v>223800</v>
      </c>
      <c r="AQ21">
        <v>57.8</v>
      </c>
      <c r="AR21">
        <v>141700</v>
      </c>
      <c r="AS21">
        <v>224000</v>
      </c>
      <c r="AT21">
        <v>63.3</v>
      </c>
      <c r="AU21">
        <v>141400</v>
      </c>
      <c r="AV21">
        <v>224500</v>
      </c>
      <c r="AW21">
        <v>63</v>
      </c>
      <c r="AX21">
        <v>133500</v>
      </c>
      <c r="AY21">
        <v>224100</v>
      </c>
      <c r="AZ21">
        <v>59.6</v>
      </c>
      <c r="BA21">
        <v>145800</v>
      </c>
      <c r="BB21">
        <v>222900</v>
      </c>
      <c r="BC21">
        <v>65.400000000000006</v>
      </c>
      <c r="BD21">
        <v>143100</v>
      </c>
      <c r="BE21">
        <v>223100</v>
      </c>
      <c r="BF21">
        <v>64.2</v>
      </c>
    </row>
    <row r="22" spans="2:58"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94400</v>
      </c>
      <c r="F22">
        <v>199500</v>
      </c>
      <c r="G22">
        <v>47.3</v>
      </c>
      <c r="H22">
        <v>99900</v>
      </c>
      <c r="I22">
        <v>203800</v>
      </c>
      <c r="J22">
        <v>49</v>
      </c>
      <c r="K22">
        <v>104300</v>
      </c>
      <c r="L22">
        <v>206100</v>
      </c>
      <c r="M22">
        <v>50.6</v>
      </c>
      <c r="N22">
        <v>100600</v>
      </c>
      <c r="O22">
        <v>204700</v>
      </c>
      <c r="P22">
        <v>49.1</v>
      </c>
      <c r="Q22">
        <v>99400</v>
      </c>
      <c r="R22">
        <v>209500</v>
      </c>
      <c r="S22">
        <v>47.4</v>
      </c>
      <c r="T22">
        <v>102700</v>
      </c>
      <c r="U22">
        <v>210600</v>
      </c>
      <c r="V22">
        <v>48.8</v>
      </c>
      <c r="W22">
        <v>112300</v>
      </c>
      <c r="X22">
        <v>210300</v>
      </c>
      <c r="Y22">
        <v>53.4</v>
      </c>
      <c r="Z22">
        <v>108100</v>
      </c>
      <c r="AA22">
        <v>205000</v>
      </c>
      <c r="AB22">
        <v>52.7</v>
      </c>
      <c r="AC22">
        <v>109300</v>
      </c>
      <c r="AD22">
        <v>204400</v>
      </c>
      <c r="AE22">
        <v>53.5</v>
      </c>
      <c r="AF22">
        <v>112400</v>
      </c>
      <c r="AG22">
        <v>205400</v>
      </c>
      <c r="AH22">
        <v>54.7</v>
      </c>
      <c r="AI22">
        <v>116100</v>
      </c>
      <c r="AJ22">
        <v>204300</v>
      </c>
      <c r="AK22">
        <v>56.8</v>
      </c>
      <c r="AL22">
        <v>116100</v>
      </c>
      <c r="AM22">
        <v>203400</v>
      </c>
      <c r="AN22">
        <v>57.1</v>
      </c>
      <c r="AO22">
        <v>112800</v>
      </c>
      <c r="AP22">
        <v>204500</v>
      </c>
      <c r="AQ22">
        <v>55.2</v>
      </c>
      <c r="AR22">
        <v>118200</v>
      </c>
      <c r="AS22">
        <v>204900</v>
      </c>
      <c r="AT22">
        <v>57.7</v>
      </c>
      <c r="AU22">
        <v>120900</v>
      </c>
      <c r="AV22">
        <v>204900</v>
      </c>
      <c r="AW22">
        <v>59</v>
      </c>
      <c r="AX22">
        <v>125100</v>
      </c>
      <c r="AY22">
        <v>203100</v>
      </c>
      <c r="AZ22">
        <v>61.6</v>
      </c>
      <c r="BA22">
        <v>134000</v>
      </c>
      <c r="BB22">
        <v>203300</v>
      </c>
      <c r="BC22">
        <v>65.900000000000006</v>
      </c>
      <c r="BD22">
        <v>121900</v>
      </c>
      <c r="BE22">
        <v>200600</v>
      </c>
      <c r="BF22">
        <v>60.8</v>
      </c>
    </row>
    <row r="23" spans="2:58"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128500</v>
      </c>
      <c r="F23">
        <v>299000</v>
      </c>
      <c r="G23">
        <v>43</v>
      </c>
      <c r="H23">
        <v>130400</v>
      </c>
      <c r="I23">
        <v>301800</v>
      </c>
      <c r="J23">
        <v>43.2</v>
      </c>
      <c r="K23">
        <v>146200</v>
      </c>
      <c r="L23">
        <v>305700</v>
      </c>
      <c r="M23">
        <v>47.8</v>
      </c>
      <c r="N23">
        <v>148600</v>
      </c>
      <c r="O23">
        <v>309800</v>
      </c>
      <c r="P23">
        <v>48</v>
      </c>
      <c r="Q23">
        <v>151000</v>
      </c>
      <c r="R23">
        <v>324500</v>
      </c>
      <c r="S23">
        <v>46.5</v>
      </c>
      <c r="T23">
        <v>142700</v>
      </c>
      <c r="U23">
        <v>323500</v>
      </c>
      <c r="V23">
        <v>44.1</v>
      </c>
      <c r="W23">
        <v>152800</v>
      </c>
      <c r="X23">
        <v>323400</v>
      </c>
      <c r="Y23">
        <v>47.2</v>
      </c>
      <c r="Z23">
        <v>163900</v>
      </c>
      <c r="AA23">
        <v>320900</v>
      </c>
      <c r="AB23">
        <v>51.1</v>
      </c>
      <c r="AC23">
        <v>168200</v>
      </c>
      <c r="AD23">
        <v>326600</v>
      </c>
      <c r="AE23">
        <v>51.5</v>
      </c>
      <c r="AF23">
        <v>175000</v>
      </c>
      <c r="AG23">
        <v>326800</v>
      </c>
      <c r="AH23">
        <v>53.5</v>
      </c>
      <c r="AI23">
        <v>174100</v>
      </c>
      <c r="AJ23">
        <v>325600</v>
      </c>
      <c r="AK23">
        <v>53.5</v>
      </c>
      <c r="AL23">
        <v>171400</v>
      </c>
      <c r="AM23">
        <v>321600</v>
      </c>
      <c r="AN23">
        <v>53.3</v>
      </c>
      <c r="AO23">
        <v>173300</v>
      </c>
      <c r="AP23">
        <v>318700</v>
      </c>
      <c r="AQ23">
        <v>54.4</v>
      </c>
      <c r="AR23">
        <v>188800</v>
      </c>
      <c r="AS23">
        <v>327000</v>
      </c>
      <c r="AT23">
        <v>57.8</v>
      </c>
      <c r="AU23">
        <v>192700</v>
      </c>
      <c r="AV23">
        <v>327300</v>
      </c>
      <c r="AW23">
        <v>58.9</v>
      </c>
      <c r="AX23">
        <v>193000</v>
      </c>
      <c r="AY23">
        <v>326200</v>
      </c>
      <c r="AZ23">
        <v>59.2</v>
      </c>
      <c r="BA23">
        <v>190400</v>
      </c>
      <c r="BB23">
        <v>326000</v>
      </c>
      <c r="BC23">
        <v>58.4</v>
      </c>
      <c r="BD23">
        <v>185900</v>
      </c>
      <c r="BE23">
        <v>324600</v>
      </c>
      <c r="BF23">
        <v>57.3</v>
      </c>
    </row>
    <row r="24" spans="2:58"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122200</v>
      </c>
      <c r="F24">
        <v>305600</v>
      </c>
      <c r="G24">
        <v>40</v>
      </c>
      <c r="H24">
        <v>121800</v>
      </c>
      <c r="I24">
        <v>308000</v>
      </c>
      <c r="J24">
        <v>39.5</v>
      </c>
      <c r="K24">
        <v>130800</v>
      </c>
      <c r="L24">
        <v>310200</v>
      </c>
      <c r="M24">
        <v>42.2</v>
      </c>
      <c r="N24">
        <v>135600</v>
      </c>
      <c r="O24">
        <v>312300</v>
      </c>
      <c r="P24">
        <v>43.4</v>
      </c>
      <c r="Q24">
        <v>135500</v>
      </c>
      <c r="R24">
        <v>327300</v>
      </c>
      <c r="S24">
        <v>41.4</v>
      </c>
      <c r="T24">
        <v>134900</v>
      </c>
      <c r="U24">
        <v>325900</v>
      </c>
      <c r="V24">
        <v>41.4</v>
      </c>
      <c r="W24">
        <v>148000</v>
      </c>
      <c r="X24">
        <v>330700</v>
      </c>
      <c r="Y24">
        <v>44.8</v>
      </c>
      <c r="Z24">
        <v>138000</v>
      </c>
      <c r="AA24">
        <v>326700</v>
      </c>
      <c r="AB24">
        <v>42.2</v>
      </c>
      <c r="AC24">
        <v>140200</v>
      </c>
      <c r="AD24">
        <v>325500</v>
      </c>
      <c r="AE24">
        <v>43.1</v>
      </c>
      <c r="AF24">
        <v>145700</v>
      </c>
      <c r="AG24">
        <v>324900</v>
      </c>
      <c r="AH24">
        <v>44.8</v>
      </c>
      <c r="AI24">
        <v>155300</v>
      </c>
      <c r="AJ24">
        <v>323400</v>
      </c>
      <c r="AK24">
        <v>48</v>
      </c>
      <c r="AL24">
        <v>162900</v>
      </c>
      <c r="AM24">
        <v>325000</v>
      </c>
      <c r="AN24">
        <v>50.1</v>
      </c>
      <c r="AO24">
        <v>163300</v>
      </c>
      <c r="AP24">
        <v>323600</v>
      </c>
      <c r="AQ24">
        <v>50.5</v>
      </c>
      <c r="AR24">
        <v>162500</v>
      </c>
      <c r="AS24">
        <v>323400</v>
      </c>
      <c r="AT24">
        <v>50.2</v>
      </c>
      <c r="AU24">
        <v>176300</v>
      </c>
      <c r="AV24">
        <v>323900</v>
      </c>
      <c r="AW24">
        <v>54.4</v>
      </c>
      <c r="AX24">
        <v>170600</v>
      </c>
      <c r="AY24">
        <v>324100</v>
      </c>
      <c r="AZ24">
        <v>52.6</v>
      </c>
      <c r="BA24">
        <v>169900</v>
      </c>
      <c r="BB24">
        <v>322000</v>
      </c>
      <c r="BC24">
        <v>52.8</v>
      </c>
      <c r="BD24">
        <v>168700</v>
      </c>
      <c r="BE24">
        <v>321400</v>
      </c>
      <c r="BF24">
        <v>52.5</v>
      </c>
    </row>
    <row r="25" spans="2:58"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24900</v>
      </c>
      <c r="F25">
        <v>60200</v>
      </c>
      <c r="G25">
        <v>41.4</v>
      </c>
      <c r="H25">
        <v>25500</v>
      </c>
      <c r="I25">
        <v>60700</v>
      </c>
      <c r="J25">
        <v>42.1</v>
      </c>
      <c r="K25">
        <v>28400</v>
      </c>
      <c r="L25">
        <v>62100</v>
      </c>
      <c r="M25">
        <v>45.8</v>
      </c>
      <c r="N25">
        <v>30200</v>
      </c>
      <c r="O25">
        <v>63300</v>
      </c>
      <c r="P25">
        <v>47.7</v>
      </c>
      <c r="Q25">
        <v>31700</v>
      </c>
      <c r="R25">
        <v>65600</v>
      </c>
      <c r="S25">
        <v>48.4</v>
      </c>
      <c r="T25">
        <v>31200</v>
      </c>
      <c r="U25">
        <v>66100</v>
      </c>
      <c r="V25">
        <v>47.2</v>
      </c>
      <c r="W25">
        <v>32400</v>
      </c>
      <c r="X25">
        <v>65600</v>
      </c>
      <c r="Y25">
        <v>49.4</v>
      </c>
      <c r="Z25">
        <v>31200</v>
      </c>
      <c r="AA25">
        <v>66400</v>
      </c>
      <c r="AB25">
        <v>47</v>
      </c>
      <c r="AC25">
        <v>32000</v>
      </c>
      <c r="AD25">
        <v>66300</v>
      </c>
      <c r="AE25">
        <v>48.3</v>
      </c>
      <c r="AF25">
        <v>34700</v>
      </c>
      <c r="AG25">
        <v>65600</v>
      </c>
      <c r="AH25">
        <v>53</v>
      </c>
      <c r="AI25">
        <v>35000</v>
      </c>
      <c r="AJ25">
        <v>65400</v>
      </c>
      <c r="AK25">
        <v>53.6</v>
      </c>
      <c r="AL25">
        <v>34000</v>
      </c>
      <c r="AM25">
        <v>64500</v>
      </c>
      <c r="AN25">
        <v>52.7</v>
      </c>
      <c r="AO25">
        <v>34600</v>
      </c>
      <c r="AP25">
        <v>64100</v>
      </c>
      <c r="AQ25">
        <v>53.9</v>
      </c>
      <c r="AR25">
        <v>35100</v>
      </c>
      <c r="AS25">
        <v>64000</v>
      </c>
      <c r="AT25">
        <v>54.9</v>
      </c>
      <c r="AU25">
        <v>35500</v>
      </c>
      <c r="AV25">
        <v>63600</v>
      </c>
      <c r="AW25">
        <v>55.9</v>
      </c>
      <c r="AX25">
        <v>33800</v>
      </c>
      <c r="AY25">
        <v>63600</v>
      </c>
      <c r="AZ25">
        <v>53.2</v>
      </c>
      <c r="BA25">
        <v>37300</v>
      </c>
      <c r="BB25">
        <v>64000</v>
      </c>
      <c r="BC25">
        <v>58.3</v>
      </c>
      <c r="BD25">
        <v>38200</v>
      </c>
      <c r="BE25">
        <v>62900</v>
      </c>
      <c r="BF25">
        <v>60.6</v>
      </c>
    </row>
    <row r="26" spans="2:58"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56700</v>
      </c>
      <c r="F26">
        <v>144000</v>
      </c>
      <c r="G26">
        <v>39.4</v>
      </c>
      <c r="H26">
        <v>52500</v>
      </c>
      <c r="I26">
        <v>145300</v>
      </c>
      <c r="J26">
        <v>36.200000000000003</v>
      </c>
      <c r="K26">
        <v>59900</v>
      </c>
      <c r="L26">
        <v>147600</v>
      </c>
      <c r="M26">
        <v>40.6</v>
      </c>
      <c r="N26">
        <v>62200</v>
      </c>
      <c r="O26">
        <v>149700</v>
      </c>
      <c r="P26">
        <v>41.5</v>
      </c>
      <c r="Q26">
        <v>67600</v>
      </c>
      <c r="R26">
        <v>154000</v>
      </c>
      <c r="S26">
        <v>43.9</v>
      </c>
      <c r="T26">
        <v>69900</v>
      </c>
      <c r="U26">
        <v>155700</v>
      </c>
      <c r="V26">
        <v>44.9</v>
      </c>
      <c r="W26">
        <v>73800</v>
      </c>
      <c r="X26">
        <v>158100</v>
      </c>
      <c r="Y26">
        <v>46.7</v>
      </c>
      <c r="Z26">
        <v>71600</v>
      </c>
      <c r="AA26">
        <v>157200</v>
      </c>
      <c r="AB26">
        <v>45.6</v>
      </c>
      <c r="AC26">
        <v>75700</v>
      </c>
      <c r="AD26">
        <v>158400</v>
      </c>
      <c r="AE26">
        <v>47.8</v>
      </c>
      <c r="AF26">
        <v>76800</v>
      </c>
      <c r="AG26">
        <v>158300</v>
      </c>
      <c r="AH26">
        <v>48.5</v>
      </c>
      <c r="AI26">
        <v>79400</v>
      </c>
      <c r="AJ26">
        <v>157800</v>
      </c>
      <c r="AK26">
        <v>50.3</v>
      </c>
      <c r="AL26">
        <v>82200</v>
      </c>
      <c r="AM26">
        <v>158100</v>
      </c>
      <c r="AN26">
        <v>52</v>
      </c>
      <c r="AO26">
        <v>82700</v>
      </c>
      <c r="AP26">
        <v>160600</v>
      </c>
      <c r="AQ26">
        <v>51.5</v>
      </c>
      <c r="AR26">
        <v>81500</v>
      </c>
      <c r="AS26">
        <v>158700</v>
      </c>
      <c r="AT26">
        <v>51.3</v>
      </c>
      <c r="AU26">
        <v>83100</v>
      </c>
      <c r="AV26">
        <v>160500</v>
      </c>
      <c r="AW26">
        <v>51.7</v>
      </c>
      <c r="AX26">
        <v>86600</v>
      </c>
      <c r="AY26">
        <v>161000</v>
      </c>
      <c r="AZ26">
        <v>53.8</v>
      </c>
      <c r="BA26">
        <v>98200</v>
      </c>
      <c r="BB26">
        <v>160100</v>
      </c>
      <c r="BC26">
        <v>61.3</v>
      </c>
      <c r="BD26">
        <v>94400</v>
      </c>
      <c r="BE26">
        <v>159100</v>
      </c>
      <c r="BF26">
        <v>59.3</v>
      </c>
    </row>
    <row r="27" spans="2:58"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88200</v>
      </c>
      <c r="F27">
        <v>200600</v>
      </c>
      <c r="G27">
        <v>44</v>
      </c>
      <c r="H27">
        <v>96900</v>
      </c>
      <c r="I27">
        <v>202500</v>
      </c>
      <c r="J27">
        <v>47.9</v>
      </c>
      <c r="K27">
        <v>96600</v>
      </c>
      <c r="L27">
        <v>203500</v>
      </c>
      <c r="M27">
        <v>47.5</v>
      </c>
      <c r="N27">
        <v>104900</v>
      </c>
      <c r="O27">
        <v>206000</v>
      </c>
      <c r="P27">
        <v>50.9</v>
      </c>
      <c r="Q27">
        <v>106000</v>
      </c>
      <c r="R27">
        <v>215100</v>
      </c>
      <c r="S27">
        <v>49.3</v>
      </c>
      <c r="T27">
        <v>107700</v>
      </c>
      <c r="U27">
        <v>211700</v>
      </c>
      <c r="V27">
        <v>50.9</v>
      </c>
      <c r="W27">
        <v>110900</v>
      </c>
      <c r="X27">
        <v>211700</v>
      </c>
      <c r="Y27">
        <v>52.4</v>
      </c>
      <c r="Z27">
        <v>106300</v>
      </c>
      <c r="AA27">
        <v>209900</v>
      </c>
      <c r="AB27">
        <v>50.6</v>
      </c>
      <c r="AC27">
        <v>114800</v>
      </c>
      <c r="AD27">
        <v>206900</v>
      </c>
      <c r="AE27">
        <v>55.5</v>
      </c>
      <c r="AF27">
        <v>115800</v>
      </c>
      <c r="AG27">
        <v>205900</v>
      </c>
      <c r="AH27">
        <v>56.3</v>
      </c>
      <c r="AI27">
        <v>114500</v>
      </c>
      <c r="AJ27">
        <v>204300</v>
      </c>
      <c r="AK27">
        <v>56</v>
      </c>
      <c r="AL27">
        <v>112100</v>
      </c>
      <c r="AM27">
        <v>206200</v>
      </c>
      <c r="AN27">
        <v>54.4</v>
      </c>
      <c r="AO27">
        <v>113400</v>
      </c>
      <c r="AP27">
        <v>204300</v>
      </c>
      <c r="AQ27">
        <v>55.5</v>
      </c>
      <c r="AR27">
        <v>113200</v>
      </c>
      <c r="AS27">
        <v>202900</v>
      </c>
      <c r="AT27">
        <v>55.8</v>
      </c>
      <c r="AU27">
        <v>115700</v>
      </c>
      <c r="AV27">
        <v>202000</v>
      </c>
      <c r="AW27">
        <v>57.3</v>
      </c>
      <c r="AX27">
        <v>119600</v>
      </c>
      <c r="AY27">
        <v>201000</v>
      </c>
      <c r="AZ27">
        <v>59.5</v>
      </c>
      <c r="BA27">
        <v>122600</v>
      </c>
      <c r="BB27">
        <v>203500</v>
      </c>
      <c r="BC27">
        <v>60.3</v>
      </c>
      <c r="BD27">
        <v>123800</v>
      </c>
      <c r="BE27">
        <v>202700</v>
      </c>
      <c r="BF27">
        <v>61.1</v>
      </c>
    </row>
    <row r="28" spans="2:58"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90600</v>
      </c>
      <c r="F28">
        <v>194700</v>
      </c>
      <c r="G28">
        <v>46.5</v>
      </c>
      <c r="H28">
        <v>91300</v>
      </c>
      <c r="I28">
        <v>196400</v>
      </c>
      <c r="J28">
        <v>46.5</v>
      </c>
      <c r="K28">
        <v>91500</v>
      </c>
      <c r="L28">
        <v>195100</v>
      </c>
      <c r="M28">
        <v>46.9</v>
      </c>
      <c r="N28">
        <v>96700</v>
      </c>
      <c r="O28">
        <v>197600</v>
      </c>
      <c r="P28">
        <v>49</v>
      </c>
      <c r="Q28">
        <v>98100</v>
      </c>
      <c r="R28">
        <v>206600</v>
      </c>
      <c r="S28">
        <v>47.5</v>
      </c>
      <c r="T28">
        <v>95900</v>
      </c>
      <c r="U28">
        <v>205200</v>
      </c>
      <c r="V28">
        <v>46.7</v>
      </c>
      <c r="W28">
        <v>104900</v>
      </c>
      <c r="X28">
        <v>204000</v>
      </c>
      <c r="Y28">
        <v>51.4</v>
      </c>
      <c r="Z28">
        <v>103000</v>
      </c>
      <c r="AA28">
        <v>202300</v>
      </c>
      <c r="AB28">
        <v>50.9</v>
      </c>
      <c r="AC28">
        <v>103400</v>
      </c>
      <c r="AD28">
        <v>201600</v>
      </c>
      <c r="AE28">
        <v>51.3</v>
      </c>
      <c r="AF28">
        <v>104000</v>
      </c>
      <c r="AG28">
        <v>200300</v>
      </c>
      <c r="AH28">
        <v>51.9</v>
      </c>
      <c r="AI28">
        <v>108500</v>
      </c>
      <c r="AJ28">
        <v>199700</v>
      </c>
      <c r="AK28">
        <v>54.3</v>
      </c>
      <c r="AL28">
        <v>110800</v>
      </c>
      <c r="AM28">
        <v>197100</v>
      </c>
      <c r="AN28">
        <v>56.2</v>
      </c>
      <c r="AO28">
        <v>114700</v>
      </c>
      <c r="AP28">
        <v>195300</v>
      </c>
      <c r="AQ28">
        <v>58.7</v>
      </c>
      <c r="AR28">
        <v>112600</v>
      </c>
      <c r="AS28">
        <v>194700</v>
      </c>
      <c r="AT28">
        <v>57.8</v>
      </c>
      <c r="AU28">
        <v>105300</v>
      </c>
      <c r="AV28">
        <v>193000</v>
      </c>
      <c r="AW28">
        <v>54.6</v>
      </c>
      <c r="AX28">
        <v>108800</v>
      </c>
      <c r="AY28">
        <v>192500</v>
      </c>
      <c r="AZ28">
        <v>56.5</v>
      </c>
      <c r="BA28">
        <v>117400</v>
      </c>
      <c r="BB28">
        <v>192300</v>
      </c>
      <c r="BC28">
        <v>61.1</v>
      </c>
      <c r="BD28">
        <v>117100</v>
      </c>
      <c r="BE28">
        <v>191300</v>
      </c>
      <c r="BF28">
        <v>61.2</v>
      </c>
    </row>
    <row r="29" spans="2:58"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27300</v>
      </c>
      <c r="F29">
        <v>76100</v>
      </c>
      <c r="G29">
        <v>35.9</v>
      </c>
      <c r="H29">
        <v>27100</v>
      </c>
      <c r="I29">
        <v>76400</v>
      </c>
      <c r="J29">
        <v>35.4</v>
      </c>
      <c r="K29">
        <v>26100</v>
      </c>
      <c r="L29">
        <v>77100</v>
      </c>
      <c r="M29">
        <v>33.9</v>
      </c>
      <c r="N29">
        <v>25300</v>
      </c>
      <c r="O29">
        <v>77400</v>
      </c>
      <c r="P29">
        <v>32.700000000000003</v>
      </c>
      <c r="Q29">
        <v>27100</v>
      </c>
      <c r="R29">
        <v>80600</v>
      </c>
      <c r="S29">
        <v>33.6</v>
      </c>
      <c r="T29">
        <v>28400</v>
      </c>
      <c r="U29">
        <v>80800</v>
      </c>
      <c r="V29">
        <v>35.200000000000003</v>
      </c>
      <c r="W29">
        <v>31500</v>
      </c>
      <c r="X29">
        <v>81700</v>
      </c>
      <c r="Y29">
        <v>38.5</v>
      </c>
      <c r="Z29">
        <v>33100</v>
      </c>
      <c r="AA29">
        <v>81700</v>
      </c>
      <c r="AB29">
        <v>40.6</v>
      </c>
      <c r="AC29">
        <v>36000</v>
      </c>
      <c r="AD29">
        <v>81200</v>
      </c>
      <c r="AE29">
        <v>44.3</v>
      </c>
      <c r="AF29">
        <v>35100</v>
      </c>
      <c r="AG29">
        <v>79400</v>
      </c>
      <c r="AH29">
        <v>44.2</v>
      </c>
      <c r="AI29">
        <v>34100</v>
      </c>
      <c r="AJ29">
        <v>77900</v>
      </c>
      <c r="AK29">
        <v>43.8</v>
      </c>
      <c r="AL29">
        <v>34600</v>
      </c>
      <c r="AM29">
        <v>77900</v>
      </c>
      <c r="AN29">
        <v>44.4</v>
      </c>
      <c r="AO29">
        <v>40100</v>
      </c>
      <c r="AP29">
        <v>78800</v>
      </c>
      <c r="AQ29">
        <v>50.8</v>
      </c>
      <c r="AR29">
        <v>40400</v>
      </c>
      <c r="AS29">
        <v>79200</v>
      </c>
      <c r="AT29">
        <v>51</v>
      </c>
      <c r="AU29">
        <v>37100</v>
      </c>
      <c r="AV29">
        <v>78000</v>
      </c>
      <c r="AW29">
        <v>47.6</v>
      </c>
      <c r="AX29">
        <v>38600</v>
      </c>
      <c r="AY29">
        <v>78100</v>
      </c>
      <c r="AZ29">
        <v>49.3</v>
      </c>
      <c r="BA29">
        <v>39500</v>
      </c>
      <c r="BB29">
        <v>77700</v>
      </c>
      <c r="BC29">
        <v>50.9</v>
      </c>
      <c r="BD29">
        <v>37800</v>
      </c>
      <c r="BE29">
        <v>76900</v>
      </c>
      <c r="BF29">
        <v>49.2</v>
      </c>
    </row>
    <row r="30" spans="2:58"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18600</v>
      </c>
      <c r="F30">
        <v>54200</v>
      </c>
      <c r="G30">
        <v>34.4</v>
      </c>
      <c r="H30">
        <v>19800</v>
      </c>
      <c r="I30">
        <v>54700</v>
      </c>
      <c r="J30">
        <v>36.299999999999997</v>
      </c>
      <c r="K30">
        <v>22000</v>
      </c>
      <c r="L30">
        <v>55000</v>
      </c>
      <c r="M30">
        <v>40</v>
      </c>
      <c r="N30">
        <v>21400</v>
      </c>
      <c r="O30">
        <v>55500</v>
      </c>
      <c r="P30">
        <v>38.6</v>
      </c>
      <c r="Q30">
        <v>22300</v>
      </c>
      <c r="R30">
        <v>58000</v>
      </c>
      <c r="S30">
        <v>38.4</v>
      </c>
      <c r="T30">
        <v>22400</v>
      </c>
      <c r="U30">
        <v>57900</v>
      </c>
      <c r="V30">
        <v>38.700000000000003</v>
      </c>
      <c r="W30">
        <v>24400</v>
      </c>
      <c r="X30">
        <v>58600</v>
      </c>
      <c r="Y30">
        <v>41.7</v>
      </c>
      <c r="Z30">
        <v>24200</v>
      </c>
      <c r="AA30">
        <v>58600</v>
      </c>
      <c r="AB30">
        <v>41.3</v>
      </c>
      <c r="AC30">
        <v>24700</v>
      </c>
      <c r="AD30">
        <v>58700</v>
      </c>
      <c r="AE30">
        <v>42</v>
      </c>
      <c r="AF30">
        <v>26400</v>
      </c>
      <c r="AG30">
        <v>58700</v>
      </c>
      <c r="AH30">
        <v>44.9</v>
      </c>
      <c r="AI30">
        <v>25700</v>
      </c>
      <c r="AJ30">
        <v>58200</v>
      </c>
      <c r="AK30">
        <v>44.1</v>
      </c>
      <c r="AL30">
        <v>27200</v>
      </c>
      <c r="AM30">
        <v>57500</v>
      </c>
      <c r="AN30">
        <v>47.3</v>
      </c>
      <c r="AO30">
        <v>26900</v>
      </c>
      <c r="AP30">
        <v>57100</v>
      </c>
      <c r="AQ30">
        <v>47.1</v>
      </c>
      <c r="AR30">
        <v>26100</v>
      </c>
      <c r="AS30">
        <v>56700</v>
      </c>
      <c r="AT30">
        <v>46</v>
      </c>
      <c r="AU30">
        <v>26500</v>
      </c>
      <c r="AV30">
        <v>57400</v>
      </c>
      <c r="AW30">
        <v>46.1</v>
      </c>
      <c r="AX30">
        <v>28000</v>
      </c>
      <c r="AY30">
        <v>56200</v>
      </c>
      <c r="AZ30">
        <v>49.8</v>
      </c>
      <c r="BA30">
        <v>31600</v>
      </c>
      <c r="BB30">
        <v>56300</v>
      </c>
      <c r="BC30">
        <v>56</v>
      </c>
      <c r="BD30">
        <v>31700</v>
      </c>
      <c r="BE30">
        <v>56300</v>
      </c>
      <c r="BF30">
        <v>56.3</v>
      </c>
    </row>
    <row r="31" spans="2:58"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43100</v>
      </c>
      <c r="F31">
        <v>103200</v>
      </c>
      <c r="G31">
        <v>41.7</v>
      </c>
      <c r="H31">
        <v>45000</v>
      </c>
      <c r="I31">
        <v>103300</v>
      </c>
      <c r="J31">
        <v>43.5</v>
      </c>
      <c r="K31">
        <v>48900</v>
      </c>
      <c r="L31">
        <v>105700</v>
      </c>
      <c r="M31">
        <v>46.2</v>
      </c>
      <c r="N31">
        <v>50600</v>
      </c>
      <c r="O31">
        <v>108000</v>
      </c>
      <c r="P31">
        <v>46.9</v>
      </c>
      <c r="Q31">
        <v>53600</v>
      </c>
      <c r="R31">
        <v>111300</v>
      </c>
      <c r="S31">
        <v>48.2</v>
      </c>
      <c r="T31">
        <v>48700</v>
      </c>
      <c r="U31">
        <v>110400</v>
      </c>
      <c r="V31">
        <v>44.2</v>
      </c>
      <c r="W31">
        <v>48500</v>
      </c>
      <c r="X31">
        <v>109000</v>
      </c>
      <c r="Y31">
        <v>44.5</v>
      </c>
      <c r="Z31">
        <v>49500</v>
      </c>
      <c r="AA31">
        <v>108300</v>
      </c>
      <c r="AB31">
        <v>45.7</v>
      </c>
      <c r="AC31">
        <v>54600</v>
      </c>
      <c r="AD31">
        <v>108200</v>
      </c>
      <c r="AE31">
        <v>50.5</v>
      </c>
      <c r="AF31">
        <v>54400</v>
      </c>
      <c r="AG31">
        <v>109800</v>
      </c>
      <c r="AH31">
        <v>49.6</v>
      </c>
      <c r="AI31">
        <v>59500</v>
      </c>
      <c r="AJ31">
        <v>111600</v>
      </c>
      <c r="AK31">
        <v>53.3</v>
      </c>
      <c r="AL31">
        <v>57700</v>
      </c>
      <c r="AM31">
        <v>110100</v>
      </c>
      <c r="AN31">
        <v>52.4</v>
      </c>
      <c r="AO31">
        <v>56700</v>
      </c>
      <c r="AP31">
        <v>110300</v>
      </c>
      <c r="AQ31">
        <v>51.4</v>
      </c>
      <c r="AR31">
        <v>61500</v>
      </c>
      <c r="AS31">
        <v>111500</v>
      </c>
      <c r="AT31">
        <v>55.2</v>
      </c>
      <c r="AU31">
        <v>59600</v>
      </c>
      <c r="AV31">
        <v>109500</v>
      </c>
      <c r="AW31">
        <v>54.4</v>
      </c>
      <c r="AX31">
        <v>60600</v>
      </c>
      <c r="AY31">
        <v>109400</v>
      </c>
      <c r="AZ31">
        <v>55.4</v>
      </c>
      <c r="BA31">
        <v>69600</v>
      </c>
      <c r="BB31">
        <v>110200</v>
      </c>
      <c r="BC31">
        <v>63.2</v>
      </c>
      <c r="BD31">
        <v>66600</v>
      </c>
      <c r="BE31">
        <v>109800</v>
      </c>
      <c r="BF31">
        <v>60.7</v>
      </c>
    </row>
    <row r="32" spans="2:58"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30000</v>
      </c>
      <c r="F32">
        <v>75900</v>
      </c>
      <c r="G32">
        <v>39.5</v>
      </c>
      <c r="H32">
        <v>32500</v>
      </c>
      <c r="I32">
        <v>76900</v>
      </c>
      <c r="J32">
        <v>42.2</v>
      </c>
      <c r="K32">
        <v>33000</v>
      </c>
      <c r="L32">
        <v>77200</v>
      </c>
      <c r="M32">
        <v>42.7</v>
      </c>
      <c r="N32">
        <v>35300</v>
      </c>
      <c r="O32">
        <v>77600</v>
      </c>
      <c r="P32">
        <v>45.5</v>
      </c>
      <c r="Q32">
        <v>37100</v>
      </c>
      <c r="R32">
        <v>82400</v>
      </c>
      <c r="S32">
        <v>45.1</v>
      </c>
      <c r="T32">
        <v>34300</v>
      </c>
      <c r="U32">
        <v>80700</v>
      </c>
      <c r="V32">
        <v>42.5</v>
      </c>
      <c r="W32">
        <v>34900</v>
      </c>
      <c r="X32">
        <v>78700</v>
      </c>
      <c r="Y32">
        <v>44.4</v>
      </c>
      <c r="Z32">
        <v>33500</v>
      </c>
      <c r="AA32">
        <v>77500</v>
      </c>
      <c r="AB32">
        <v>43.2</v>
      </c>
      <c r="AC32">
        <v>37200</v>
      </c>
      <c r="AD32">
        <v>78800</v>
      </c>
      <c r="AE32">
        <v>47.2</v>
      </c>
      <c r="AF32">
        <v>38800</v>
      </c>
      <c r="AG32">
        <v>77400</v>
      </c>
      <c r="AH32">
        <v>50.1</v>
      </c>
      <c r="AI32">
        <v>40300</v>
      </c>
      <c r="AJ32">
        <v>77500</v>
      </c>
      <c r="AK32">
        <v>52</v>
      </c>
      <c r="AL32">
        <v>39300</v>
      </c>
      <c r="AM32">
        <v>77000</v>
      </c>
      <c r="AN32">
        <v>51</v>
      </c>
      <c r="AO32">
        <v>39700</v>
      </c>
      <c r="AP32">
        <v>76500</v>
      </c>
      <c r="AQ32">
        <v>51.9</v>
      </c>
      <c r="AR32">
        <v>41000</v>
      </c>
      <c r="AS32">
        <v>75900</v>
      </c>
      <c r="AT32">
        <v>54.1</v>
      </c>
      <c r="AU32">
        <v>41600</v>
      </c>
      <c r="AV32">
        <v>76400</v>
      </c>
      <c r="AW32">
        <v>54.4</v>
      </c>
      <c r="AX32">
        <v>41400</v>
      </c>
      <c r="AY32">
        <v>76500</v>
      </c>
      <c r="AZ32">
        <v>54.2</v>
      </c>
      <c r="BA32">
        <v>41100</v>
      </c>
      <c r="BB32">
        <v>74900</v>
      </c>
      <c r="BC32">
        <v>54.9</v>
      </c>
      <c r="BD32">
        <v>40300</v>
      </c>
      <c r="BE32">
        <v>76600</v>
      </c>
      <c r="BF32">
        <v>52.7</v>
      </c>
    </row>
    <row r="33" spans="2:58"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t="s">
        <v>1348</v>
      </c>
      <c r="F33" t="s">
        <v>1348</v>
      </c>
      <c r="G33" t="s">
        <v>1348</v>
      </c>
      <c r="H33" t="s">
        <v>1348</v>
      </c>
      <c r="I33" t="s">
        <v>1348</v>
      </c>
      <c r="J33" t="s">
        <v>1348</v>
      </c>
      <c r="K33" t="s">
        <v>1348</v>
      </c>
      <c r="L33" t="s">
        <v>1348</v>
      </c>
      <c r="M33" t="s">
        <v>1348</v>
      </c>
      <c r="N33" t="s">
        <v>1348</v>
      </c>
      <c r="O33" t="s">
        <v>1348</v>
      </c>
      <c r="P33" t="s">
        <v>1348</v>
      </c>
      <c r="Q33" t="s">
        <v>1348</v>
      </c>
      <c r="R33" t="s">
        <v>1348</v>
      </c>
      <c r="S33" t="s">
        <v>1348</v>
      </c>
      <c r="T33" t="s">
        <v>1348</v>
      </c>
      <c r="U33" t="s">
        <v>1348</v>
      </c>
      <c r="V33" t="s">
        <v>1348</v>
      </c>
      <c r="W33" t="s">
        <v>1348</v>
      </c>
      <c r="X33" t="s">
        <v>1348</v>
      </c>
      <c r="Y33" t="s">
        <v>1348</v>
      </c>
      <c r="Z33" t="s">
        <v>1348</v>
      </c>
      <c r="AA33" t="s">
        <v>1348</v>
      </c>
      <c r="AB33" t="s">
        <v>1348</v>
      </c>
      <c r="AC33" t="s">
        <v>1348</v>
      </c>
      <c r="AD33" t="s">
        <v>1348</v>
      </c>
      <c r="AE33" t="s">
        <v>1348</v>
      </c>
      <c r="AF33" t="s">
        <v>1348</v>
      </c>
      <c r="AG33" t="s">
        <v>1348</v>
      </c>
      <c r="AH33" t="s">
        <v>1348</v>
      </c>
      <c r="AI33" t="s">
        <v>1348</v>
      </c>
      <c r="AJ33" t="s">
        <v>1348</v>
      </c>
      <c r="AK33" t="s">
        <v>1348</v>
      </c>
      <c r="AL33" t="s">
        <v>1348</v>
      </c>
      <c r="AM33" t="s">
        <v>1348</v>
      </c>
      <c r="AN33" t="s">
        <v>1348</v>
      </c>
      <c r="AO33" t="s">
        <v>1348</v>
      </c>
      <c r="AP33" t="s">
        <v>1348</v>
      </c>
      <c r="AQ33" t="s">
        <v>1348</v>
      </c>
      <c r="AR33" t="s">
        <v>1348</v>
      </c>
      <c r="AS33" t="s">
        <v>1348</v>
      </c>
      <c r="AT33" t="s">
        <v>1348</v>
      </c>
      <c r="AU33" t="s">
        <v>1348</v>
      </c>
      <c r="AV33" t="s">
        <v>1348</v>
      </c>
      <c r="AW33" t="s">
        <v>1348</v>
      </c>
      <c r="AX33" t="s">
        <v>1348</v>
      </c>
      <c r="AY33" t="s">
        <v>1348</v>
      </c>
      <c r="AZ33" t="s">
        <v>1348</v>
      </c>
      <c r="BA33" t="s">
        <v>1348</v>
      </c>
      <c r="BB33" t="s">
        <v>1348</v>
      </c>
      <c r="BC33" t="s">
        <v>1348</v>
      </c>
      <c r="BD33" t="s">
        <v>1348</v>
      </c>
      <c r="BE33" t="s">
        <v>1348</v>
      </c>
      <c r="BF33" t="s">
        <v>1348</v>
      </c>
    </row>
    <row r="34" spans="2:58"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49500</v>
      </c>
      <c r="F34">
        <v>160200</v>
      </c>
      <c r="G34">
        <v>30.9</v>
      </c>
      <c r="H34">
        <v>49700</v>
      </c>
      <c r="I34">
        <v>164100</v>
      </c>
      <c r="J34">
        <v>30.3</v>
      </c>
      <c r="K34">
        <v>52600</v>
      </c>
      <c r="L34">
        <v>164400</v>
      </c>
      <c r="M34">
        <v>32</v>
      </c>
      <c r="N34">
        <v>55800</v>
      </c>
      <c r="O34">
        <v>165900</v>
      </c>
      <c r="P34">
        <v>33.700000000000003</v>
      </c>
      <c r="Q34">
        <v>57600</v>
      </c>
      <c r="R34">
        <v>170300</v>
      </c>
      <c r="S34">
        <v>33.799999999999997</v>
      </c>
      <c r="T34">
        <v>63500</v>
      </c>
      <c r="U34">
        <v>170700</v>
      </c>
      <c r="V34">
        <v>37.200000000000003</v>
      </c>
      <c r="W34">
        <v>66200</v>
      </c>
      <c r="X34">
        <v>171300</v>
      </c>
      <c r="Y34">
        <v>38.6</v>
      </c>
      <c r="Z34">
        <v>64700</v>
      </c>
      <c r="AA34">
        <v>170500</v>
      </c>
      <c r="AB34">
        <v>37.9</v>
      </c>
      <c r="AC34">
        <v>71200</v>
      </c>
      <c r="AD34">
        <v>170000</v>
      </c>
      <c r="AE34">
        <v>41.9</v>
      </c>
      <c r="AF34">
        <v>68700</v>
      </c>
      <c r="AG34">
        <v>168200</v>
      </c>
      <c r="AH34">
        <v>40.9</v>
      </c>
      <c r="AI34">
        <v>73600</v>
      </c>
      <c r="AJ34">
        <v>166700</v>
      </c>
      <c r="AK34">
        <v>44.2</v>
      </c>
      <c r="AL34">
        <v>76200</v>
      </c>
      <c r="AM34">
        <v>167800</v>
      </c>
      <c r="AN34">
        <v>45.4</v>
      </c>
      <c r="AO34">
        <v>85300</v>
      </c>
      <c r="AP34">
        <v>168800</v>
      </c>
      <c r="AQ34">
        <v>50.5</v>
      </c>
      <c r="AR34">
        <v>81900</v>
      </c>
      <c r="AS34">
        <v>168000</v>
      </c>
      <c r="AT34">
        <v>48.8</v>
      </c>
      <c r="AU34">
        <v>77800</v>
      </c>
      <c r="AV34">
        <v>168100</v>
      </c>
      <c r="AW34">
        <v>46.3</v>
      </c>
      <c r="AX34">
        <v>81900</v>
      </c>
      <c r="AY34">
        <v>168200</v>
      </c>
      <c r="AZ34">
        <v>48.7</v>
      </c>
      <c r="BA34">
        <v>74200</v>
      </c>
      <c r="BB34">
        <v>167100</v>
      </c>
      <c r="BC34">
        <v>44.4</v>
      </c>
      <c r="BD34">
        <v>80600</v>
      </c>
      <c r="BE34">
        <v>167900</v>
      </c>
      <c r="BF34">
        <v>48</v>
      </c>
    </row>
    <row r="35" spans="2:58"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64600</v>
      </c>
      <c r="F35">
        <v>187800</v>
      </c>
      <c r="G35">
        <v>34.4</v>
      </c>
      <c r="H35">
        <v>66100</v>
      </c>
      <c r="I35">
        <v>194500</v>
      </c>
      <c r="J35">
        <v>34</v>
      </c>
      <c r="K35">
        <v>67100</v>
      </c>
      <c r="L35">
        <v>199200</v>
      </c>
      <c r="M35">
        <v>33.700000000000003</v>
      </c>
      <c r="N35">
        <v>73200</v>
      </c>
      <c r="O35">
        <v>204500</v>
      </c>
      <c r="P35">
        <v>35.799999999999997</v>
      </c>
      <c r="Q35">
        <v>68800</v>
      </c>
      <c r="R35">
        <v>208700</v>
      </c>
      <c r="S35">
        <v>33</v>
      </c>
      <c r="T35">
        <v>76200</v>
      </c>
      <c r="U35">
        <v>214100</v>
      </c>
      <c r="V35">
        <v>35.6</v>
      </c>
      <c r="W35">
        <v>85700</v>
      </c>
      <c r="X35">
        <v>218800</v>
      </c>
      <c r="Y35">
        <v>39.200000000000003</v>
      </c>
      <c r="Z35">
        <v>96600</v>
      </c>
      <c r="AA35">
        <v>220000</v>
      </c>
      <c r="AB35">
        <v>43.9</v>
      </c>
      <c r="AC35">
        <v>104200</v>
      </c>
      <c r="AD35">
        <v>221400</v>
      </c>
      <c r="AE35">
        <v>47.1</v>
      </c>
      <c r="AF35">
        <v>102900</v>
      </c>
      <c r="AG35">
        <v>222400</v>
      </c>
      <c r="AH35">
        <v>46.3</v>
      </c>
      <c r="AI35">
        <v>109600</v>
      </c>
      <c r="AJ35">
        <v>225000</v>
      </c>
      <c r="AK35">
        <v>48.7</v>
      </c>
      <c r="AL35">
        <v>106000</v>
      </c>
      <c r="AM35">
        <v>229800</v>
      </c>
      <c r="AN35">
        <v>46.1</v>
      </c>
      <c r="AO35">
        <v>99000</v>
      </c>
      <c r="AP35">
        <v>230800</v>
      </c>
      <c r="AQ35">
        <v>42.9</v>
      </c>
      <c r="AR35">
        <v>107600</v>
      </c>
      <c r="AS35">
        <v>234500</v>
      </c>
      <c r="AT35">
        <v>45.9</v>
      </c>
      <c r="AU35">
        <v>105000</v>
      </c>
      <c r="AV35">
        <v>233700</v>
      </c>
      <c r="AW35">
        <v>44.9</v>
      </c>
      <c r="AX35">
        <v>124900</v>
      </c>
      <c r="AY35">
        <v>235500</v>
      </c>
      <c r="AZ35">
        <v>53</v>
      </c>
      <c r="BA35">
        <v>125400</v>
      </c>
      <c r="BB35">
        <v>236500</v>
      </c>
      <c r="BC35">
        <v>53</v>
      </c>
      <c r="BD35">
        <v>128400</v>
      </c>
      <c r="BE35">
        <v>232100</v>
      </c>
      <c r="BF35">
        <v>55.3</v>
      </c>
    </row>
    <row r="36" spans="2:58"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41500</v>
      </c>
      <c r="F36">
        <v>115600</v>
      </c>
      <c r="G36">
        <v>35.9</v>
      </c>
      <c r="H36">
        <v>45300</v>
      </c>
      <c r="I36">
        <v>116800</v>
      </c>
      <c r="J36">
        <v>38.799999999999997</v>
      </c>
      <c r="K36">
        <v>47100</v>
      </c>
      <c r="L36">
        <v>118900</v>
      </c>
      <c r="M36">
        <v>39.6</v>
      </c>
      <c r="N36">
        <v>40100</v>
      </c>
      <c r="O36">
        <v>120000</v>
      </c>
      <c r="P36">
        <v>33.4</v>
      </c>
      <c r="Q36">
        <v>38800</v>
      </c>
      <c r="R36">
        <v>123400</v>
      </c>
      <c r="S36">
        <v>31.5</v>
      </c>
      <c r="T36">
        <v>44000</v>
      </c>
      <c r="U36">
        <v>125300</v>
      </c>
      <c r="V36">
        <v>35.1</v>
      </c>
      <c r="W36">
        <v>49700</v>
      </c>
      <c r="X36">
        <v>128000</v>
      </c>
      <c r="Y36">
        <v>38.799999999999997</v>
      </c>
      <c r="Z36">
        <v>55700</v>
      </c>
      <c r="AA36">
        <v>130800</v>
      </c>
      <c r="AB36">
        <v>42.6</v>
      </c>
      <c r="AC36">
        <v>58900</v>
      </c>
      <c r="AD36">
        <v>132500</v>
      </c>
      <c r="AE36">
        <v>44.4</v>
      </c>
      <c r="AF36">
        <v>62600</v>
      </c>
      <c r="AG36">
        <v>133500</v>
      </c>
      <c r="AH36">
        <v>46.9</v>
      </c>
      <c r="AI36">
        <v>62400</v>
      </c>
      <c r="AJ36">
        <v>135000</v>
      </c>
      <c r="AK36">
        <v>46.2</v>
      </c>
      <c r="AL36">
        <v>63000</v>
      </c>
      <c r="AM36">
        <v>137600</v>
      </c>
      <c r="AN36">
        <v>45.8</v>
      </c>
      <c r="AO36">
        <v>66700</v>
      </c>
      <c r="AP36">
        <v>136900</v>
      </c>
      <c r="AQ36">
        <v>48.7</v>
      </c>
      <c r="AR36">
        <v>67100</v>
      </c>
      <c r="AS36">
        <v>135300</v>
      </c>
      <c r="AT36">
        <v>49.6</v>
      </c>
      <c r="AU36">
        <v>68500</v>
      </c>
      <c r="AV36">
        <v>137500</v>
      </c>
      <c r="AW36">
        <v>49.8</v>
      </c>
      <c r="AX36">
        <v>64100</v>
      </c>
      <c r="AY36">
        <v>138800</v>
      </c>
      <c r="AZ36">
        <v>46.2</v>
      </c>
      <c r="BA36">
        <v>70000</v>
      </c>
      <c r="BB36">
        <v>140200</v>
      </c>
      <c r="BC36">
        <v>49.9</v>
      </c>
      <c r="BD36">
        <v>76400</v>
      </c>
      <c r="BE36">
        <v>139900</v>
      </c>
      <c r="BF36">
        <v>54.6</v>
      </c>
    </row>
    <row r="37" spans="2:58"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56300</v>
      </c>
      <c r="F37">
        <v>158700</v>
      </c>
      <c r="G37">
        <v>35.5</v>
      </c>
      <c r="H37">
        <v>60300</v>
      </c>
      <c r="I37">
        <v>159400</v>
      </c>
      <c r="J37">
        <v>37.799999999999997</v>
      </c>
      <c r="K37">
        <v>62800</v>
      </c>
      <c r="L37">
        <v>159200</v>
      </c>
      <c r="M37">
        <v>39.4</v>
      </c>
      <c r="N37">
        <v>65300</v>
      </c>
      <c r="O37">
        <v>161300</v>
      </c>
      <c r="P37">
        <v>40.5</v>
      </c>
      <c r="Q37">
        <v>68500</v>
      </c>
      <c r="R37">
        <v>168700</v>
      </c>
      <c r="S37">
        <v>40.6</v>
      </c>
      <c r="T37">
        <v>66700</v>
      </c>
      <c r="U37">
        <v>171700</v>
      </c>
      <c r="V37">
        <v>38.799999999999997</v>
      </c>
      <c r="W37">
        <v>68200</v>
      </c>
      <c r="X37">
        <v>171800</v>
      </c>
      <c r="Y37">
        <v>39.700000000000003</v>
      </c>
      <c r="Z37">
        <v>67600</v>
      </c>
      <c r="AA37">
        <v>170000</v>
      </c>
      <c r="AB37">
        <v>39.799999999999997</v>
      </c>
      <c r="AC37">
        <v>74700</v>
      </c>
      <c r="AD37">
        <v>172100</v>
      </c>
      <c r="AE37">
        <v>43.4</v>
      </c>
      <c r="AF37">
        <v>72800</v>
      </c>
      <c r="AG37">
        <v>173000</v>
      </c>
      <c r="AH37">
        <v>42.1</v>
      </c>
      <c r="AI37">
        <v>78700</v>
      </c>
      <c r="AJ37">
        <v>172800</v>
      </c>
      <c r="AK37">
        <v>45.5</v>
      </c>
      <c r="AL37">
        <v>78100</v>
      </c>
      <c r="AM37">
        <v>174400</v>
      </c>
      <c r="AN37">
        <v>44.8</v>
      </c>
      <c r="AO37">
        <v>88400</v>
      </c>
      <c r="AP37">
        <v>173900</v>
      </c>
      <c r="AQ37">
        <v>50.9</v>
      </c>
      <c r="AR37">
        <v>91300</v>
      </c>
      <c r="AS37">
        <v>174300</v>
      </c>
      <c r="AT37">
        <v>52.4</v>
      </c>
      <c r="AU37">
        <v>88800</v>
      </c>
      <c r="AV37">
        <v>175500</v>
      </c>
      <c r="AW37">
        <v>50.6</v>
      </c>
      <c r="AX37">
        <v>97500</v>
      </c>
      <c r="AY37">
        <v>175900</v>
      </c>
      <c r="AZ37">
        <v>55.4</v>
      </c>
      <c r="BA37">
        <v>108700</v>
      </c>
      <c r="BB37">
        <v>177200</v>
      </c>
      <c r="BC37">
        <v>61.3</v>
      </c>
      <c r="BD37">
        <v>100500</v>
      </c>
      <c r="BE37">
        <v>177600</v>
      </c>
      <c r="BF37">
        <v>56.6</v>
      </c>
    </row>
    <row r="38" spans="2:58"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31700</v>
      </c>
      <c r="F38">
        <v>86000</v>
      </c>
      <c r="G38">
        <v>36.9</v>
      </c>
      <c r="H38">
        <v>30500</v>
      </c>
      <c r="I38">
        <v>86100</v>
      </c>
      <c r="J38">
        <v>35.5</v>
      </c>
      <c r="K38">
        <v>35700</v>
      </c>
      <c r="L38">
        <v>86100</v>
      </c>
      <c r="M38">
        <v>41.4</v>
      </c>
      <c r="N38">
        <v>35500</v>
      </c>
      <c r="O38">
        <v>86200</v>
      </c>
      <c r="P38">
        <v>41.2</v>
      </c>
      <c r="Q38">
        <v>36400</v>
      </c>
      <c r="R38">
        <v>88500</v>
      </c>
      <c r="S38">
        <v>41.2</v>
      </c>
      <c r="T38">
        <v>34900</v>
      </c>
      <c r="U38">
        <v>87900</v>
      </c>
      <c r="V38">
        <v>39.700000000000003</v>
      </c>
      <c r="W38">
        <v>36600</v>
      </c>
      <c r="X38">
        <v>88400</v>
      </c>
      <c r="Y38">
        <v>41.4</v>
      </c>
      <c r="Z38">
        <v>34300</v>
      </c>
      <c r="AA38">
        <v>88300</v>
      </c>
      <c r="AB38">
        <v>38.799999999999997</v>
      </c>
      <c r="AC38">
        <v>36400</v>
      </c>
      <c r="AD38">
        <v>89000</v>
      </c>
      <c r="AE38">
        <v>40.9</v>
      </c>
      <c r="AF38">
        <v>42400</v>
      </c>
      <c r="AG38">
        <v>89200</v>
      </c>
      <c r="AH38">
        <v>47.5</v>
      </c>
      <c r="AI38">
        <v>41100</v>
      </c>
      <c r="AJ38">
        <v>88800</v>
      </c>
      <c r="AK38">
        <v>46.3</v>
      </c>
      <c r="AL38">
        <v>43400</v>
      </c>
      <c r="AM38">
        <v>87900</v>
      </c>
      <c r="AN38">
        <v>49.3</v>
      </c>
      <c r="AO38">
        <v>45500</v>
      </c>
      <c r="AP38">
        <v>88800</v>
      </c>
      <c r="AQ38">
        <v>51.3</v>
      </c>
      <c r="AR38">
        <v>38000</v>
      </c>
      <c r="AS38">
        <v>88600</v>
      </c>
      <c r="AT38">
        <v>42.9</v>
      </c>
      <c r="AU38">
        <v>40400</v>
      </c>
      <c r="AV38">
        <v>88100</v>
      </c>
      <c r="AW38">
        <v>45.9</v>
      </c>
      <c r="AX38">
        <v>39100</v>
      </c>
      <c r="AY38">
        <v>88100</v>
      </c>
      <c r="AZ38">
        <v>44.3</v>
      </c>
      <c r="BA38">
        <v>43200</v>
      </c>
      <c r="BB38">
        <v>87600</v>
      </c>
      <c r="BC38">
        <v>49.3</v>
      </c>
      <c r="BD38">
        <v>42100</v>
      </c>
      <c r="BE38">
        <v>86400</v>
      </c>
      <c r="BF38">
        <v>48.7</v>
      </c>
    </row>
    <row r="39" spans="2:58"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61400</v>
      </c>
      <c r="F39">
        <v>145800</v>
      </c>
      <c r="G39">
        <v>42.1</v>
      </c>
      <c r="H39">
        <v>63200</v>
      </c>
      <c r="I39">
        <v>147400</v>
      </c>
      <c r="J39">
        <v>42.9</v>
      </c>
      <c r="K39">
        <v>71100</v>
      </c>
      <c r="L39">
        <v>150900</v>
      </c>
      <c r="M39">
        <v>47.1</v>
      </c>
      <c r="N39">
        <v>67600</v>
      </c>
      <c r="O39">
        <v>153100</v>
      </c>
      <c r="P39">
        <v>44.2</v>
      </c>
      <c r="Q39">
        <v>72400</v>
      </c>
      <c r="R39">
        <v>157800</v>
      </c>
      <c r="S39">
        <v>45.9</v>
      </c>
      <c r="T39">
        <v>78300</v>
      </c>
      <c r="U39">
        <v>160300</v>
      </c>
      <c r="V39">
        <v>48.8</v>
      </c>
      <c r="W39">
        <v>85800</v>
      </c>
      <c r="X39">
        <v>164300</v>
      </c>
      <c r="Y39">
        <v>52.2</v>
      </c>
      <c r="Z39">
        <v>83100</v>
      </c>
      <c r="AA39">
        <v>165200</v>
      </c>
      <c r="AB39">
        <v>50.3</v>
      </c>
      <c r="AC39">
        <v>88500</v>
      </c>
      <c r="AD39">
        <v>166000</v>
      </c>
      <c r="AE39">
        <v>53.3</v>
      </c>
      <c r="AF39">
        <v>88900</v>
      </c>
      <c r="AG39">
        <v>166100</v>
      </c>
      <c r="AH39">
        <v>53.5</v>
      </c>
      <c r="AI39">
        <v>86000</v>
      </c>
      <c r="AJ39">
        <v>167900</v>
      </c>
      <c r="AK39">
        <v>51.2</v>
      </c>
      <c r="AL39">
        <v>84300</v>
      </c>
      <c r="AM39">
        <v>166400</v>
      </c>
      <c r="AN39">
        <v>50.7</v>
      </c>
      <c r="AO39">
        <v>92000</v>
      </c>
      <c r="AP39">
        <v>168000</v>
      </c>
      <c r="AQ39">
        <v>54.7</v>
      </c>
      <c r="AR39">
        <v>94100</v>
      </c>
      <c r="AS39">
        <v>169000</v>
      </c>
      <c r="AT39">
        <v>55.7</v>
      </c>
      <c r="AU39">
        <v>95700</v>
      </c>
      <c r="AV39">
        <v>169700</v>
      </c>
      <c r="AW39">
        <v>56.4</v>
      </c>
      <c r="AX39">
        <v>104300</v>
      </c>
      <c r="AY39">
        <v>170700</v>
      </c>
      <c r="AZ39">
        <v>61.1</v>
      </c>
      <c r="BA39">
        <v>103500</v>
      </c>
      <c r="BB39">
        <v>170600</v>
      </c>
      <c r="BC39">
        <v>60.7</v>
      </c>
      <c r="BD39">
        <v>105200</v>
      </c>
      <c r="BE39">
        <v>172100</v>
      </c>
      <c r="BF39">
        <v>61.1</v>
      </c>
    </row>
    <row r="40" spans="2:58"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28100</v>
      </c>
      <c r="F40">
        <v>95100</v>
      </c>
      <c r="G40">
        <v>29.5</v>
      </c>
      <c r="H40">
        <v>30100</v>
      </c>
      <c r="I40">
        <v>95400</v>
      </c>
      <c r="J40">
        <v>31.6</v>
      </c>
      <c r="K40">
        <v>31900</v>
      </c>
      <c r="L40">
        <v>96300</v>
      </c>
      <c r="M40">
        <v>33.200000000000003</v>
      </c>
      <c r="N40">
        <v>33400</v>
      </c>
      <c r="O40">
        <v>96900</v>
      </c>
      <c r="P40">
        <v>34.5</v>
      </c>
      <c r="Q40">
        <v>35200</v>
      </c>
      <c r="R40">
        <v>100900</v>
      </c>
      <c r="S40">
        <v>34.9</v>
      </c>
      <c r="T40">
        <v>35300</v>
      </c>
      <c r="U40">
        <v>100700</v>
      </c>
      <c r="V40">
        <v>35.1</v>
      </c>
      <c r="W40">
        <v>37100</v>
      </c>
      <c r="X40">
        <v>100100</v>
      </c>
      <c r="Y40">
        <v>37.1</v>
      </c>
      <c r="Z40">
        <v>37500</v>
      </c>
      <c r="AA40">
        <v>99800</v>
      </c>
      <c r="AB40">
        <v>37.5</v>
      </c>
      <c r="AC40">
        <v>39400</v>
      </c>
      <c r="AD40">
        <v>98900</v>
      </c>
      <c r="AE40">
        <v>39.799999999999997</v>
      </c>
      <c r="AF40">
        <v>41400</v>
      </c>
      <c r="AG40">
        <v>99700</v>
      </c>
      <c r="AH40">
        <v>41.5</v>
      </c>
      <c r="AI40">
        <v>41200</v>
      </c>
      <c r="AJ40">
        <v>98500</v>
      </c>
      <c r="AK40">
        <v>41.8</v>
      </c>
      <c r="AL40">
        <v>43800</v>
      </c>
      <c r="AM40">
        <v>98600</v>
      </c>
      <c r="AN40">
        <v>44.4</v>
      </c>
      <c r="AO40">
        <v>44700</v>
      </c>
      <c r="AP40">
        <v>97700</v>
      </c>
      <c r="AQ40">
        <v>45.8</v>
      </c>
      <c r="AR40">
        <v>38600</v>
      </c>
      <c r="AS40">
        <v>96400</v>
      </c>
      <c r="AT40">
        <v>40</v>
      </c>
      <c r="AU40">
        <v>41600</v>
      </c>
      <c r="AV40">
        <v>96700</v>
      </c>
      <c r="AW40">
        <v>43</v>
      </c>
      <c r="AX40">
        <v>43200</v>
      </c>
      <c r="AY40">
        <v>95500</v>
      </c>
      <c r="AZ40">
        <v>45.2</v>
      </c>
      <c r="BA40">
        <v>41100</v>
      </c>
      <c r="BB40">
        <v>94400</v>
      </c>
      <c r="BC40">
        <v>43.6</v>
      </c>
      <c r="BD40">
        <v>42900</v>
      </c>
      <c r="BE40">
        <v>92500</v>
      </c>
      <c r="BF40">
        <v>46.4</v>
      </c>
    </row>
    <row r="41" spans="2:58"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36500</v>
      </c>
      <c r="F41">
        <v>96300</v>
      </c>
      <c r="G41">
        <v>37.9</v>
      </c>
      <c r="H41">
        <v>36300</v>
      </c>
      <c r="I41">
        <v>97400</v>
      </c>
      <c r="J41">
        <v>37.299999999999997</v>
      </c>
      <c r="K41">
        <v>37000</v>
      </c>
      <c r="L41">
        <v>98500</v>
      </c>
      <c r="M41">
        <v>37.6</v>
      </c>
      <c r="N41">
        <v>37200</v>
      </c>
      <c r="O41">
        <v>100500</v>
      </c>
      <c r="P41">
        <v>37</v>
      </c>
      <c r="Q41">
        <v>42100</v>
      </c>
      <c r="R41">
        <v>103900</v>
      </c>
      <c r="S41">
        <v>40.5</v>
      </c>
      <c r="T41">
        <v>43100</v>
      </c>
      <c r="U41">
        <v>104800</v>
      </c>
      <c r="V41">
        <v>41.1</v>
      </c>
      <c r="W41">
        <v>44800</v>
      </c>
      <c r="X41">
        <v>105800</v>
      </c>
      <c r="Y41">
        <v>42.3</v>
      </c>
      <c r="Z41">
        <v>43100</v>
      </c>
      <c r="AA41">
        <v>104100</v>
      </c>
      <c r="AB41">
        <v>41.5</v>
      </c>
      <c r="AC41">
        <v>48600</v>
      </c>
      <c r="AD41">
        <v>103900</v>
      </c>
      <c r="AE41">
        <v>46.7</v>
      </c>
      <c r="AF41">
        <v>46400</v>
      </c>
      <c r="AG41">
        <v>103900</v>
      </c>
      <c r="AH41">
        <v>44.7</v>
      </c>
      <c r="AI41">
        <v>46600</v>
      </c>
      <c r="AJ41">
        <v>103600</v>
      </c>
      <c r="AK41">
        <v>45</v>
      </c>
      <c r="AL41">
        <v>49700</v>
      </c>
      <c r="AM41">
        <v>103000</v>
      </c>
      <c r="AN41">
        <v>48.3</v>
      </c>
      <c r="AO41">
        <v>51400</v>
      </c>
      <c r="AP41">
        <v>104000</v>
      </c>
      <c r="AQ41">
        <v>49.4</v>
      </c>
      <c r="AR41">
        <v>47200</v>
      </c>
      <c r="AS41">
        <v>103400</v>
      </c>
      <c r="AT41">
        <v>45.7</v>
      </c>
      <c r="AU41">
        <v>44200</v>
      </c>
      <c r="AV41">
        <v>103200</v>
      </c>
      <c r="AW41">
        <v>42.8</v>
      </c>
      <c r="AX41">
        <v>47500</v>
      </c>
      <c r="AY41">
        <v>102400</v>
      </c>
      <c r="AZ41">
        <v>46.3</v>
      </c>
      <c r="BA41">
        <v>54300</v>
      </c>
      <c r="BB41">
        <v>102600</v>
      </c>
      <c r="BC41">
        <v>52.9</v>
      </c>
      <c r="BD41">
        <v>52200</v>
      </c>
      <c r="BE41">
        <v>101800</v>
      </c>
      <c r="BF41">
        <v>51.3</v>
      </c>
    </row>
    <row r="42" spans="2:58"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52800</v>
      </c>
      <c r="F42">
        <v>114400</v>
      </c>
      <c r="G42">
        <v>46.1</v>
      </c>
      <c r="H42">
        <v>57600</v>
      </c>
      <c r="I42">
        <v>114900</v>
      </c>
      <c r="J42">
        <v>50.1</v>
      </c>
      <c r="K42">
        <v>57600</v>
      </c>
      <c r="L42">
        <v>116700</v>
      </c>
      <c r="M42">
        <v>49.3</v>
      </c>
      <c r="N42">
        <v>60700</v>
      </c>
      <c r="O42">
        <v>118500</v>
      </c>
      <c r="P42">
        <v>51.2</v>
      </c>
      <c r="Q42">
        <v>65200</v>
      </c>
      <c r="R42">
        <v>123900</v>
      </c>
      <c r="S42">
        <v>52.6</v>
      </c>
      <c r="T42">
        <v>62500</v>
      </c>
      <c r="U42">
        <v>122800</v>
      </c>
      <c r="V42">
        <v>50.9</v>
      </c>
      <c r="W42">
        <v>65000</v>
      </c>
      <c r="X42">
        <v>122400</v>
      </c>
      <c r="Y42">
        <v>53.1</v>
      </c>
      <c r="Z42">
        <v>67400</v>
      </c>
      <c r="AA42">
        <v>121300</v>
      </c>
      <c r="AB42">
        <v>55.5</v>
      </c>
      <c r="AC42">
        <v>64600</v>
      </c>
      <c r="AD42">
        <v>121500</v>
      </c>
      <c r="AE42">
        <v>53.2</v>
      </c>
      <c r="AF42">
        <v>64600</v>
      </c>
      <c r="AG42">
        <v>121900</v>
      </c>
      <c r="AH42">
        <v>53</v>
      </c>
      <c r="AI42">
        <v>70000</v>
      </c>
      <c r="AJ42">
        <v>119400</v>
      </c>
      <c r="AK42">
        <v>58.6</v>
      </c>
      <c r="AL42">
        <v>74000</v>
      </c>
      <c r="AM42">
        <v>121500</v>
      </c>
      <c r="AN42">
        <v>60.9</v>
      </c>
      <c r="AO42">
        <v>76100</v>
      </c>
      <c r="AP42">
        <v>122900</v>
      </c>
      <c r="AQ42">
        <v>62</v>
      </c>
      <c r="AR42">
        <v>75700</v>
      </c>
      <c r="AS42">
        <v>122600</v>
      </c>
      <c r="AT42">
        <v>61.8</v>
      </c>
      <c r="AU42">
        <v>76700</v>
      </c>
      <c r="AV42">
        <v>123300</v>
      </c>
      <c r="AW42">
        <v>62.2</v>
      </c>
      <c r="AX42">
        <v>76800</v>
      </c>
      <c r="AY42">
        <v>123500</v>
      </c>
      <c r="AZ42">
        <v>62.2</v>
      </c>
      <c r="BA42">
        <v>74400</v>
      </c>
      <c r="BB42">
        <v>124700</v>
      </c>
      <c r="BC42">
        <v>59.7</v>
      </c>
      <c r="BD42">
        <v>79700</v>
      </c>
      <c r="BE42">
        <v>124000</v>
      </c>
      <c r="BF42">
        <v>64.3</v>
      </c>
    </row>
    <row r="43" spans="2:58"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83800</v>
      </c>
      <c r="F43">
        <v>186900</v>
      </c>
      <c r="G43">
        <v>44.8</v>
      </c>
      <c r="H43">
        <v>82500</v>
      </c>
      <c r="I43">
        <v>188200</v>
      </c>
      <c r="J43">
        <v>43.8</v>
      </c>
      <c r="K43">
        <v>86700</v>
      </c>
      <c r="L43">
        <v>189400</v>
      </c>
      <c r="M43">
        <v>45.8</v>
      </c>
      <c r="N43">
        <v>86700</v>
      </c>
      <c r="O43">
        <v>190300</v>
      </c>
      <c r="P43">
        <v>45.6</v>
      </c>
      <c r="Q43">
        <v>85700</v>
      </c>
      <c r="R43">
        <v>197000</v>
      </c>
      <c r="S43">
        <v>43.5</v>
      </c>
      <c r="T43">
        <v>88000</v>
      </c>
      <c r="U43">
        <v>198500</v>
      </c>
      <c r="V43">
        <v>44.3</v>
      </c>
      <c r="W43">
        <v>91800</v>
      </c>
      <c r="X43">
        <v>195300</v>
      </c>
      <c r="Y43">
        <v>47</v>
      </c>
      <c r="Z43">
        <v>102500</v>
      </c>
      <c r="AA43">
        <v>192900</v>
      </c>
      <c r="AB43">
        <v>53.1</v>
      </c>
      <c r="AC43">
        <v>95700</v>
      </c>
      <c r="AD43">
        <v>191600</v>
      </c>
      <c r="AE43">
        <v>49.9</v>
      </c>
      <c r="AF43">
        <v>98800</v>
      </c>
      <c r="AG43">
        <v>190100</v>
      </c>
      <c r="AH43">
        <v>52</v>
      </c>
      <c r="AI43">
        <v>101700</v>
      </c>
      <c r="AJ43">
        <v>190400</v>
      </c>
      <c r="AK43">
        <v>53.4</v>
      </c>
      <c r="AL43">
        <v>102600</v>
      </c>
      <c r="AM43">
        <v>188200</v>
      </c>
      <c r="AN43">
        <v>54.5</v>
      </c>
      <c r="AO43">
        <v>96300</v>
      </c>
      <c r="AP43">
        <v>187900</v>
      </c>
      <c r="AQ43">
        <v>51.2</v>
      </c>
      <c r="AR43">
        <v>101200</v>
      </c>
      <c r="AS43">
        <v>188000</v>
      </c>
      <c r="AT43">
        <v>53.8</v>
      </c>
      <c r="AU43">
        <v>88300</v>
      </c>
      <c r="AV43">
        <v>185800</v>
      </c>
      <c r="AW43">
        <v>47.5</v>
      </c>
      <c r="AX43">
        <v>92900</v>
      </c>
      <c r="AY43">
        <v>183400</v>
      </c>
      <c r="AZ43">
        <v>50.7</v>
      </c>
      <c r="BA43">
        <v>98100</v>
      </c>
      <c r="BB43">
        <v>182200</v>
      </c>
      <c r="BC43">
        <v>53.8</v>
      </c>
      <c r="BD43">
        <v>98700</v>
      </c>
      <c r="BE43">
        <v>180000</v>
      </c>
      <c r="BF43">
        <v>54.8</v>
      </c>
    </row>
    <row r="44" spans="2:58"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80800</v>
      </c>
      <c r="F44">
        <v>185600</v>
      </c>
      <c r="G44">
        <v>43.6</v>
      </c>
      <c r="H44">
        <v>77900</v>
      </c>
      <c r="I44">
        <v>190800</v>
      </c>
      <c r="J44">
        <v>40.9</v>
      </c>
      <c r="K44">
        <v>79200</v>
      </c>
      <c r="L44">
        <v>192100</v>
      </c>
      <c r="M44">
        <v>41.2</v>
      </c>
      <c r="N44">
        <v>81100</v>
      </c>
      <c r="O44">
        <v>195000</v>
      </c>
      <c r="P44">
        <v>41.6</v>
      </c>
      <c r="Q44">
        <v>78600</v>
      </c>
      <c r="R44">
        <v>199600</v>
      </c>
      <c r="S44">
        <v>39.4</v>
      </c>
      <c r="T44">
        <v>92600</v>
      </c>
      <c r="U44">
        <v>203400</v>
      </c>
      <c r="V44">
        <v>45.5</v>
      </c>
      <c r="W44">
        <v>92400</v>
      </c>
      <c r="X44">
        <v>206800</v>
      </c>
      <c r="Y44">
        <v>44.7</v>
      </c>
      <c r="Z44">
        <v>99300</v>
      </c>
      <c r="AA44">
        <v>207700</v>
      </c>
      <c r="AB44">
        <v>47.8</v>
      </c>
      <c r="AC44">
        <v>113700</v>
      </c>
      <c r="AD44">
        <v>211300</v>
      </c>
      <c r="AE44">
        <v>53.8</v>
      </c>
      <c r="AF44">
        <v>114900</v>
      </c>
      <c r="AG44">
        <v>213700</v>
      </c>
      <c r="AH44">
        <v>53.8</v>
      </c>
      <c r="AI44">
        <v>112500</v>
      </c>
      <c r="AJ44">
        <v>215100</v>
      </c>
      <c r="AK44">
        <v>52.3</v>
      </c>
      <c r="AL44">
        <v>119300</v>
      </c>
      <c r="AM44">
        <v>216400</v>
      </c>
      <c r="AN44">
        <v>55.1</v>
      </c>
      <c r="AO44">
        <v>115100</v>
      </c>
      <c r="AP44">
        <v>222400</v>
      </c>
      <c r="AQ44">
        <v>51.7</v>
      </c>
      <c r="AR44">
        <v>119300</v>
      </c>
      <c r="AS44">
        <v>224900</v>
      </c>
      <c r="AT44">
        <v>53</v>
      </c>
      <c r="AU44">
        <v>125000</v>
      </c>
      <c r="AV44">
        <v>224600</v>
      </c>
      <c r="AW44">
        <v>55.7</v>
      </c>
      <c r="AX44">
        <v>126500</v>
      </c>
      <c r="AY44">
        <v>223800</v>
      </c>
      <c r="AZ44">
        <v>56.5</v>
      </c>
      <c r="BA44">
        <v>135000</v>
      </c>
      <c r="BB44">
        <v>222500</v>
      </c>
      <c r="BC44">
        <v>60.6</v>
      </c>
      <c r="BD44">
        <v>128700</v>
      </c>
      <c r="BE44">
        <v>221900</v>
      </c>
      <c r="BF44">
        <v>58</v>
      </c>
    </row>
    <row r="45" spans="2:58"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36800</v>
      </c>
      <c r="F45">
        <v>102800</v>
      </c>
      <c r="G45">
        <v>35.799999999999997</v>
      </c>
      <c r="H45">
        <v>37700</v>
      </c>
      <c r="I45">
        <v>104700</v>
      </c>
      <c r="J45">
        <v>36</v>
      </c>
      <c r="K45">
        <v>38400</v>
      </c>
      <c r="L45">
        <v>107900</v>
      </c>
      <c r="M45">
        <v>35.6</v>
      </c>
      <c r="N45">
        <v>39200</v>
      </c>
      <c r="O45">
        <v>110100</v>
      </c>
      <c r="P45">
        <v>35.6</v>
      </c>
      <c r="Q45">
        <v>40700</v>
      </c>
      <c r="R45">
        <v>113500</v>
      </c>
      <c r="S45">
        <v>35.9</v>
      </c>
      <c r="T45">
        <v>41400</v>
      </c>
      <c r="U45">
        <v>116300</v>
      </c>
      <c r="V45">
        <v>35.6</v>
      </c>
      <c r="W45">
        <v>46400</v>
      </c>
      <c r="X45">
        <v>118000</v>
      </c>
      <c r="Y45">
        <v>39.299999999999997</v>
      </c>
      <c r="Z45">
        <v>47300</v>
      </c>
      <c r="AA45">
        <v>118500</v>
      </c>
      <c r="AB45">
        <v>39.9</v>
      </c>
      <c r="AC45">
        <v>52600</v>
      </c>
      <c r="AD45">
        <v>118400</v>
      </c>
      <c r="AE45">
        <v>44.4</v>
      </c>
      <c r="AF45">
        <v>55500</v>
      </c>
      <c r="AG45">
        <v>119100</v>
      </c>
      <c r="AH45">
        <v>46.7</v>
      </c>
      <c r="AI45">
        <v>52500</v>
      </c>
      <c r="AJ45">
        <v>119600</v>
      </c>
      <c r="AK45">
        <v>43.9</v>
      </c>
      <c r="AL45">
        <v>51400</v>
      </c>
      <c r="AM45">
        <v>121900</v>
      </c>
      <c r="AN45">
        <v>42.1</v>
      </c>
      <c r="AO45">
        <v>51800</v>
      </c>
      <c r="AP45">
        <v>123300</v>
      </c>
      <c r="AQ45">
        <v>42</v>
      </c>
      <c r="AR45">
        <v>50400</v>
      </c>
      <c r="AS45">
        <v>124000</v>
      </c>
      <c r="AT45">
        <v>40.700000000000003</v>
      </c>
      <c r="AU45">
        <v>53600</v>
      </c>
      <c r="AV45">
        <v>123200</v>
      </c>
      <c r="AW45">
        <v>43.5</v>
      </c>
      <c r="AX45">
        <v>60400</v>
      </c>
      <c r="AY45">
        <v>123300</v>
      </c>
      <c r="AZ45">
        <v>49</v>
      </c>
      <c r="BA45">
        <v>62900</v>
      </c>
      <c r="BB45">
        <v>123800</v>
      </c>
      <c r="BC45">
        <v>50.8</v>
      </c>
      <c r="BD45">
        <v>73000</v>
      </c>
      <c r="BE45">
        <v>124600</v>
      </c>
      <c r="BF45">
        <v>58.6</v>
      </c>
    </row>
    <row r="46" spans="2:58"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59000</v>
      </c>
      <c r="F46">
        <v>153100</v>
      </c>
      <c r="G46">
        <v>38.6</v>
      </c>
      <c r="H46">
        <v>64300</v>
      </c>
      <c r="I46">
        <v>156300</v>
      </c>
      <c r="J46">
        <v>41.1</v>
      </c>
      <c r="K46">
        <v>62700</v>
      </c>
      <c r="L46">
        <v>158500</v>
      </c>
      <c r="M46">
        <v>39.6</v>
      </c>
      <c r="N46">
        <v>70300</v>
      </c>
      <c r="O46">
        <v>160200</v>
      </c>
      <c r="P46">
        <v>43.9</v>
      </c>
      <c r="Q46">
        <v>71400</v>
      </c>
      <c r="R46">
        <v>165800</v>
      </c>
      <c r="S46">
        <v>43</v>
      </c>
      <c r="T46">
        <v>76700</v>
      </c>
      <c r="U46">
        <v>165400</v>
      </c>
      <c r="V46">
        <v>46.4</v>
      </c>
      <c r="W46">
        <v>80100</v>
      </c>
      <c r="X46">
        <v>165800</v>
      </c>
      <c r="Y46">
        <v>48.3</v>
      </c>
      <c r="Z46">
        <v>81300</v>
      </c>
      <c r="AA46">
        <v>164300</v>
      </c>
      <c r="AB46">
        <v>49.5</v>
      </c>
      <c r="AC46">
        <v>87500</v>
      </c>
      <c r="AD46">
        <v>165100</v>
      </c>
      <c r="AE46">
        <v>53</v>
      </c>
      <c r="AF46">
        <v>89200</v>
      </c>
      <c r="AG46">
        <v>164500</v>
      </c>
      <c r="AH46">
        <v>54.2</v>
      </c>
      <c r="AI46">
        <v>87300</v>
      </c>
      <c r="AJ46">
        <v>165900</v>
      </c>
      <c r="AK46">
        <v>52.6</v>
      </c>
      <c r="AL46">
        <v>91800</v>
      </c>
      <c r="AM46">
        <v>166100</v>
      </c>
      <c r="AN46">
        <v>55.2</v>
      </c>
      <c r="AO46">
        <v>94200</v>
      </c>
      <c r="AP46">
        <v>167200</v>
      </c>
      <c r="AQ46">
        <v>56.4</v>
      </c>
      <c r="AR46">
        <v>90900</v>
      </c>
      <c r="AS46">
        <v>166300</v>
      </c>
      <c r="AT46">
        <v>54.7</v>
      </c>
      <c r="AU46">
        <v>94500</v>
      </c>
      <c r="AV46">
        <v>166000</v>
      </c>
      <c r="AW46">
        <v>56.9</v>
      </c>
      <c r="AX46">
        <v>89600</v>
      </c>
      <c r="AY46">
        <v>166100</v>
      </c>
      <c r="AZ46">
        <v>54</v>
      </c>
      <c r="BA46">
        <v>89400</v>
      </c>
      <c r="BB46">
        <v>166600</v>
      </c>
      <c r="BC46">
        <v>53.7</v>
      </c>
      <c r="BD46">
        <v>90900</v>
      </c>
      <c r="BE46">
        <v>164700</v>
      </c>
      <c r="BF46">
        <v>55.2</v>
      </c>
    </row>
    <row r="47" spans="2:58"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row>
    <row r="48" spans="2:58"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54100</v>
      </c>
      <c r="F48">
        <v>125600</v>
      </c>
      <c r="G48">
        <v>43.1</v>
      </c>
      <c r="H48">
        <v>55700</v>
      </c>
      <c r="I48">
        <v>128800</v>
      </c>
      <c r="J48">
        <v>43.3</v>
      </c>
      <c r="K48">
        <v>55000</v>
      </c>
      <c r="L48">
        <v>128800</v>
      </c>
      <c r="M48">
        <v>42.7</v>
      </c>
      <c r="N48">
        <v>59300</v>
      </c>
      <c r="O48">
        <v>128300</v>
      </c>
      <c r="P48">
        <v>46.2</v>
      </c>
      <c r="Q48">
        <v>61800</v>
      </c>
      <c r="R48">
        <v>131400</v>
      </c>
      <c r="S48">
        <v>47</v>
      </c>
      <c r="T48">
        <v>63600</v>
      </c>
      <c r="U48">
        <v>133400</v>
      </c>
      <c r="V48">
        <v>47.7</v>
      </c>
      <c r="W48">
        <v>66200</v>
      </c>
      <c r="X48">
        <v>136500</v>
      </c>
      <c r="Y48">
        <v>48.5</v>
      </c>
      <c r="Z48">
        <v>69400</v>
      </c>
      <c r="AA48">
        <v>137300</v>
      </c>
      <c r="AB48">
        <v>50.5</v>
      </c>
      <c r="AC48">
        <v>72900</v>
      </c>
      <c r="AD48">
        <v>138100</v>
      </c>
      <c r="AE48">
        <v>52.8</v>
      </c>
      <c r="AF48">
        <v>76000</v>
      </c>
      <c r="AG48">
        <v>137700</v>
      </c>
      <c r="AH48">
        <v>55.2</v>
      </c>
      <c r="AI48">
        <v>78300</v>
      </c>
      <c r="AJ48">
        <v>136400</v>
      </c>
      <c r="AK48">
        <v>57.4</v>
      </c>
      <c r="AL48">
        <v>75700</v>
      </c>
      <c r="AM48">
        <v>138700</v>
      </c>
      <c r="AN48">
        <v>54.6</v>
      </c>
      <c r="AO48">
        <v>79100</v>
      </c>
      <c r="AP48">
        <v>141300</v>
      </c>
      <c r="AQ48">
        <v>55.9</v>
      </c>
      <c r="AR48">
        <v>82600</v>
      </c>
      <c r="AS48">
        <v>142800</v>
      </c>
      <c r="AT48">
        <v>57.9</v>
      </c>
      <c r="AU48">
        <v>82400</v>
      </c>
      <c r="AV48">
        <v>143000</v>
      </c>
      <c r="AW48">
        <v>57.7</v>
      </c>
      <c r="AX48">
        <v>86700</v>
      </c>
      <c r="AY48">
        <v>143700</v>
      </c>
      <c r="AZ48">
        <v>60.3</v>
      </c>
      <c r="BA48">
        <v>90200</v>
      </c>
      <c r="BB48">
        <v>143200</v>
      </c>
      <c r="BC48">
        <v>63</v>
      </c>
      <c r="BD48">
        <v>94900</v>
      </c>
      <c r="BE48">
        <v>142900</v>
      </c>
      <c r="BF48">
        <v>66.400000000000006</v>
      </c>
    </row>
    <row r="49" spans="2:58"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53900</v>
      </c>
      <c r="F49">
        <v>98100</v>
      </c>
      <c r="G49">
        <v>54.9</v>
      </c>
      <c r="H49">
        <v>49800</v>
      </c>
      <c r="I49">
        <v>100100</v>
      </c>
      <c r="J49">
        <v>49.7</v>
      </c>
      <c r="K49">
        <v>50100</v>
      </c>
      <c r="L49">
        <v>101300</v>
      </c>
      <c r="M49">
        <v>49.5</v>
      </c>
      <c r="N49">
        <v>52400</v>
      </c>
      <c r="O49">
        <v>102900</v>
      </c>
      <c r="P49">
        <v>50.9</v>
      </c>
      <c r="Q49">
        <v>49400</v>
      </c>
      <c r="R49">
        <v>105900</v>
      </c>
      <c r="S49">
        <v>46.6</v>
      </c>
      <c r="T49">
        <v>50700</v>
      </c>
      <c r="U49">
        <v>104800</v>
      </c>
      <c r="V49">
        <v>48.3</v>
      </c>
      <c r="W49">
        <v>58100</v>
      </c>
      <c r="X49">
        <v>106200</v>
      </c>
      <c r="Y49">
        <v>54.7</v>
      </c>
      <c r="Z49">
        <v>57600</v>
      </c>
      <c r="AA49">
        <v>105500</v>
      </c>
      <c r="AB49">
        <v>54.5</v>
      </c>
      <c r="AC49">
        <v>64700</v>
      </c>
      <c r="AD49">
        <v>106600</v>
      </c>
      <c r="AE49">
        <v>60.7</v>
      </c>
      <c r="AF49">
        <v>64100</v>
      </c>
      <c r="AG49">
        <v>107200</v>
      </c>
      <c r="AH49">
        <v>59.7</v>
      </c>
      <c r="AI49">
        <v>70600</v>
      </c>
      <c r="AJ49">
        <v>107400</v>
      </c>
      <c r="AK49">
        <v>65.8</v>
      </c>
      <c r="AL49">
        <v>69800</v>
      </c>
      <c r="AM49">
        <v>107800</v>
      </c>
      <c r="AN49">
        <v>64.7</v>
      </c>
      <c r="AO49">
        <v>72500</v>
      </c>
      <c r="AP49">
        <v>109200</v>
      </c>
      <c r="AQ49">
        <v>66.400000000000006</v>
      </c>
      <c r="AR49">
        <v>69900</v>
      </c>
      <c r="AS49">
        <v>109600</v>
      </c>
      <c r="AT49">
        <v>63.8</v>
      </c>
      <c r="AU49">
        <v>77400</v>
      </c>
      <c r="AV49">
        <v>109600</v>
      </c>
      <c r="AW49">
        <v>70.599999999999994</v>
      </c>
      <c r="AX49">
        <v>70600</v>
      </c>
      <c r="AY49">
        <v>110900</v>
      </c>
      <c r="AZ49">
        <v>63.7</v>
      </c>
      <c r="BA49">
        <v>77100</v>
      </c>
      <c r="BB49">
        <v>110700</v>
      </c>
      <c r="BC49">
        <v>69.599999999999994</v>
      </c>
      <c r="BD49">
        <v>75700</v>
      </c>
      <c r="BE49">
        <v>110300</v>
      </c>
      <c r="BF49">
        <v>68.599999999999994</v>
      </c>
    </row>
    <row r="50" spans="2:58"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31800</v>
      </c>
      <c r="F50">
        <v>84800</v>
      </c>
      <c r="G50">
        <v>37.5</v>
      </c>
      <c r="H50">
        <v>32700</v>
      </c>
      <c r="I50">
        <v>83400</v>
      </c>
      <c r="J50">
        <v>39.200000000000003</v>
      </c>
      <c r="K50">
        <v>34100</v>
      </c>
      <c r="L50">
        <v>82800</v>
      </c>
      <c r="M50">
        <v>41.2</v>
      </c>
      <c r="N50">
        <v>35200</v>
      </c>
      <c r="O50">
        <v>82500</v>
      </c>
      <c r="P50">
        <v>42.6</v>
      </c>
      <c r="Q50">
        <v>36100</v>
      </c>
      <c r="R50">
        <v>85900</v>
      </c>
      <c r="S50">
        <v>42</v>
      </c>
      <c r="T50">
        <v>36500</v>
      </c>
      <c r="U50">
        <v>85300</v>
      </c>
      <c r="V50">
        <v>42.7</v>
      </c>
      <c r="W50">
        <v>37400</v>
      </c>
      <c r="X50">
        <v>84900</v>
      </c>
      <c r="Y50">
        <v>44.1</v>
      </c>
      <c r="Z50">
        <v>36300</v>
      </c>
      <c r="AA50">
        <v>83500</v>
      </c>
      <c r="AB50">
        <v>43.5</v>
      </c>
      <c r="AC50">
        <v>38900</v>
      </c>
      <c r="AD50">
        <v>83100</v>
      </c>
      <c r="AE50">
        <v>46.9</v>
      </c>
      <c r="AF50">
        <v>40600</v>
      </c>
      <c r="AG50">
        <v>82300</v>
      </c>
      <c r="AH50">
        <v>49.3</v>
      </c>
      <c r="AI50">
        <v>41200</v>
      </c>
      <c r="AJ50">
        <v>82000</v>
      </c>
      <c r="AK50">
        <v>50.3</v>
      </c>
      <c r="AL50">
        <v>43300</v>
      </c>
      <c r="AM50">
        <v>81500</v>
      </c>
      <c r="AN50">
        <v>53.1</v>
      </c>
      <c r="AO50">
        <v>42900</v>
      </c>
      <c r="AP50">
        <v>80800</v>
      </c>
      <c r="AQ50">
        <v>53.2</v>
      </c>
      <c r="AR50">
        <v>41200</v>
      </c>
      <c r="AS50">
        <v>81400</v>
      </c>
      <c r="AT50">
        <v>50.7</v>
      </c>
      <c r="AU50">
        <v>41800</v>
      </c>
      <c r="AV50">
        <v>80600</v>
      </c>
      <c r="AW50">
        <v>51.8</v>
      </c>
      <c r="AX50">
        <v>39300</v>
      </c>
      <c r="AY50">
        <v>80400</v>
      </c>
      <c r="AZ50">
        <v>48.8</v>
      </c>
      <c r="BA50">
        <v>39100</v>
      </c>
      <c r="BB50">
        <v>80900</v>
      </c>
      <c r="BC50">
        <v>48.4</v>
      </c>
      <c r="BD50">
        <v>42100</v>
      </c>
      <c r="BE50">
        <v>78900</v>
      </c>
      <c r="BF50">
        <v>53.3</v>
      </c>
    </row>
    <row r="51" spans="2:58"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10700</v>
      </c>
      <c r="F51">
        <v>20500</v>
      </c>
      <c r="G51">
        <v>52.2</v>
      </c>
      <c r="H51">
        <v>10700</v>
      </c>
      <c r="I51">
        <v>20500</v>
      </c>
      <c r="J51">
        <v>51.9</v>
      </c>
      <c r="K51">
        <v>10400</v>
      </c>
      <c r="L51">
        <v>20500</v>
      </c>
      <c r="M51">
        <v>50.5</v>
      </c>
      <c r="N51">
        <v>10900</v>
      </c>
      <c r="O51">
        <v>20700</v>
      </c>
      <c r="P51">
        <v>52.6</v>
      </c>
      <c r="Q51">
        <v>10200</v>
      </c>
      <c r="R51">
        <v>21400</v>
      </c>
      <c r="S51">
        <v>47.7</v>
      </c>
      <c r="T51">
        <v>11200</v>
      </c>
      <c r="U51">
        <v>21100</v>
      </c>
      <c r="V51">
        <v>53.3</v>
      </c>
      <c r="W51">
        <v>11600</v>
      </c>
      <c r="X51">
        <v>20600</v>
      </c>
      <c r="Y51">
        <v>56.4</v>
      </c>
      <c r="Z51">
        <v>11500</v>
      </c>
      <c r="AA51">
        <v>20000</v>
      </c>
      <c r="AB51">
        <v>57.7</v>
      </c>
      <c r="AC51">
        <v>12500</v>
      </c>
      <c r="AD51">
        <v>19900</v>
      </c>
      <c r="AE51">
        <v>62.6</v>
      </c>
      <c r="AF51">
        <v>12200</v>
      </c>
      <c r="AG51">
        <v>20700</v>
      </c>
      <c r="AH51">
        <v>59.1</v>
      </c>
      <c r="AI51">
        <v>12700</v>
      </c>
      <c r="AJ51">
        <v>20700</v>
      </c>
      <c r="AK51">
        <v>61.6</v>
      </c>
      <c r="AL51">
        <v>12000</v>
      </c>
      <c r="AM51">
        <v>20600</v>
      </c>
      <c r="AN51">
        <v>58.2</v>
      </c>
      <c r="AO51">
        <v>13600</v>
      </c>
      <c r="AP51">
        <v>21000</v>
      </c>
      <c r="AQ51">
        <v>64.8</v>
      </c>
      <c r="AR51">
        <v>13200</v>
      </c>
      <c r="AS51">
        <v>20400</v>
      </c>
      <c r="AT51">
        <v>64.7</v>
      </c>
      <c r="AU51">
        <v>13700</v>
      </c>
      <c r="AV51">
        <v>20600</v>
      </c>
      <c r="AW51">
        <v>66.400000000000006</v>
      </c>
      <c r="AX51">
        <v>13000</v>
      </c>
      <c r="AY51">
        <v>20300</v>
      </c>
      <c r="AZ51">
        <v>64.2</v>
      </c>
      <c r="BA51">
        <v>13300</v>
      </c>
      <c r="BB51">
        <v>19700</v>
      </c>
      <c r="BC51">
        <v>67.599999999999994</v>
      </c>
      <c r="BD51">
        <v>12700</v>
      </c>
      <c r="BE51">
        <v>19700</v>
      </c>
      <c r="BF51">
        <v>64.5</v>
      </c>
    </row>
    <row r="52" spans="2:58"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73700</v>
      </c>
      <c r="F52">
        <v>170300</v>
      </c>
      <c r="G52">
        <v>43.2</v>
      </c>
      <c r="H52">
        <v>75400</v>
      </c>
      <c r="I52">
        <v>171800</v>
      </c>
      <c r="J52">
        <v>43.9</v>
      </c>
      <c r="K52">
        <v>82300</v>
      </c>
      <c r="L52">
        <v>174300</v>
      </c>
      <c r="M52">
        <v>47.3</v>
      </c>
      <c r="N52">
        <v>87700</v>
      </c>
      <c r="O52">
        <v>174700</v>
      </c>
      <c r="P52">
        <v>50.2</v>
      </c>
      <c r="Q52">
        <v>83800</v>
      </c>
      <c r="R52">
        <v>184000</v>
      </c>
      <c r="S52">
        <v>45.6</v>
      </c>
      <c r="T52">
        <v>85700</v>
      </c>
      <c r="U52">
        <v>184300</v>
      </c>
      <c r="V52">
        <v>46.5</v>
      </c>
      <c r="W52">
        <v>83600</v>
      </c>
      <c r="X52">
        <v>183800</v>
      </c>
      <c r="Y52">
        <v>45.5</v>
      </c>
      <c r="Z52">
        <v>94100</v>
      </c>
      <c r="AA52">
        <v>183900</v>
      </c>
      <c r="AB52">
        <v>51.2</v>
      </c>
      <c r="AC52">
        <v>95400</v>
      </c>
      <c r="AD52">
        <v>184700</v>
      </c>
      <c r="AE52">
        <v>51.7</v>
      </c>
      <c r="AF52">
        <v>97200</v>
      </c>
      <c r="AG52">
        <v>184300</v>
      </c>
      <c r="AH52">
        <v>52.8</v>
      </c>
      <c r="AI52">
        <v>100900</v>
      </c>
      <c r="AJ52">
        <v>182600</v>
      </c>
      <c r="AK52">
        <v>55.2</v>
      </c>
      <c r="AL52">
        <v>101500</v>
      </c>
      <c r="AM52">
        <v>182800</v>
      </c>
      <c r="AN52">
        <v>55.6</v>
      </c>
      <c r="AO52">
        <v>98200</v>
      </c>
      <c r="AP52">
        <v>182900</v>
      </c>
      <c r="AQ52">
        <v>53.7</v>
      </c>
      <c r="AR52">
        <v>101400</v>
      </c>
      <c r="AS52">
        <v>184400</v>
      </c>
      <c r="AT52">
        <v>55</v>
      </c>
      <c r="AU52">
        <v>106600</v>
      </c>
      <c r="AV52">
        <v>182500</v>
      </c>
      <c r="AW52">
        <v>58.4</v>
      </c>
      <c r="AX52">
        <v>112500</v>
      </c>
      <c r="AY52">
        <v>182100</v>
      </c>
      <c r="AZ52">
        <v>61.8</v>
      </c>
      <c r="BA52">
        <v>109500</v>
      </c>
      <c r="BB52">
        <v>182700</v>
      </c>
      <c r="BC52">
        <v>59.9</v>
      </c>
      <c r="BD52">
        <v>109300</v>
      </c>
      <c r="BE52">
        <v>180200</v>
      </c>
      <c r="BF52">
        <v>60.7</v>
      </c>
    </row>
    <row r="53" spans="2:58"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29400</v>
      </c>
      <c r="F53">
        <v>79100</v>
      </c>
      <c r="G53">
        <v>37.1</v>
      </c>
      <c r="H53">
        <v>30500</v>
      </c>
      <c r="I53">
        <v>80800</v>
      </c>
      <c r="J53">
        <v>37.799999999999997</v>
      </c>
      <c r="K53">
        <v>27500</v>
      </c>
      <c r="L53">
        <v>82500</v>
      </c>
      <c r="M53">
        <v>33.4</v>
      </c>
      <c r="N53">
        <v>29800</v>
      </c>
      <c r="O53">
        <v>84700</v>
      </c>
      <c r="P53">
        <v>35.200000000000003</v>
      </c>
      <c r="Q53">
        <v>34600</v>
      </c>
      <c r="R53">
        <v>88400</v>
      </c>
      <c r="S53">
        <v>39.1</v>
      </c>
      <c r="T53">
        <v>37700</v>
      </c>
      <c r="U53">
        <v>91300</v>
      </c>
      <c r="V53">
        <v>41.3</v>
      </c>
      <c r="W53">
        <v>37900</v>
      </c>
      <c r="X53">
        <v>92300</v>
      </c>
      <c r="Y53">
        <v>41</v>
      </c>
      <c r="Z53">
        <v>43300</v>
      </c>
      <c r="AA53">
        <v>93800</v>
      </c>
      <c r="AB53">
        <v>46.2</v>
      </c>
      <c r="AC53">
        <v>47500</v>
      </c>
      <c r="AD53">
        <v>94200</v>
      </c>
      <c r="AE53">
        <v>50.5</v>
      </c>
      <c r="AF53">
        <v>49900</v>
      </c>
      <c r="AG53">
        <v>93400</v>
      </c>
      <c r="AH53">
        <v>53.5</v>
      </c>
      <c r="AI53">
        <v>47800</v>
      </c>
      <c r="AJ53">
        <v>94100</v>
      </c>
      <c r="AK53">
        <v>50.8</v>
      </c>
      <c r="AL53">
        <v>50900</v>
      </c>
      <c r="AM53">
        <v>95800</v>
      </c>
      <c r="AN53">
        <v>53.1</v>
      </c>
      <c r="AO53">
        <v>52200</v>
      </c>
      <c r="AP53">
        <v>95700</v>
      </c>
      <c r="AQ53">
        <v>54.6</v>
      </c>
      <c r="AR53">
        <v>52200</v>
      </c>
      <c r="AS53">
        <v>95800</v>
      </c>
      <c r="AT53">
        <v>54.5</v>
      </c>
      <c r="AU53">
        <v>53200</v>
      </c>
      <c r="AV53">
        <v>95800</v>
      </c>
      <c r="AW53">
        <v>55.5</v>
      </c>
      <c r="AX53">
        <v>53700</v>
      </c>
      <c r="AY53">
        <v>95900</v>
      </c>
      <c r="AZ53">
        <v>56</v>
      </c>
      <c r="BA53">
        <v>54900</v>
      </c>
      <c r="BB53">
        <v>96800</v>
      </c>
      <c r="BC53">
        <v>56.7</v>
      </c>
      <c r="BD53">
        <v>50800</v>
      </c>
      <c r="BE53">
        <v>95500</v>
      </c>
      <c r="BF53">
        <v>53.2</v>
      </c>
    </row>
    <row r="54" spans="2:58"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77700</v>
      </c>
      <c r="F54">
        <v>156900</v>
      </c>
      <c r="G54">
        <v>49.5</v>
      </c>
      <c r="H54">
        <v>77400</v>
      </c>
      <c r="I54">
        <v>159200</v>
      </c>
      <c r="J54">
        <v>48.6</v>
      </c>
      <c r="K54">
        <v>73100</v>
      </c>
      <c r="L54">
        <v>160500</v>
      </c>
      <c r="M54">
        <v>45.6</v>
      </c>
      <c r="N54">
        <v>72500</v>
      </c>
      <c r="O54">
        <v>160400</v>
      </c>
      <c r="P54">
        <v>45.2</v>
      </c>
      <c r="Q54">
        <v>76400</v>
      </c>
      <c r="R54">
        <v>165700</v>
      </c>
      <c r="S54">
        <v>46.1</v>
      </c>
      <c r="T54">
        <v>77600</v>
      </c>
      <c r="U54">
        <v>165800</v>
      </c>
      <c r="V54">
        <v>46.8</v>
      </c>
      <c r="W54">
        <v>81800</v>
      </c>
      <c r="X54">
        <v>166300</v>
      </c>
      <c r="Y54">
        <v>49.2</v>
      </c>
      <c r="Z54">
        <v>84500</v>
      </c>
      <c r="AA54">
        <v>165500</v>
      </c>
      <c r="AB54">
        <v>51.1</v>
      </c>
      <c r="AC54">
        <v>88300</v>
      </c>
      <c r="AD54">
        <v>168900</v>
      </c>
      <c r="AE54">
        <v>52.3</v>
      </c>
      <c r="AF54">
        <v>92000</v>
      </c>
      <c r="AG54">
        <v>171000</v>
      </c>
      <c r="AH54">
        <v>53.8</v>
      </c>
      <c r="AI54">
        <v>98900</v>
      </c>
      <c r="AJ54">
        <v>169700</v>
      </c>
      <c r="AK54">
        <v>58.3</v>
      </c>
      <c r="AL54">
        <v>97400</v>
      </c>
      <c r="AM54">
        <v>168300</v>
      </c>
      <c r="AN54">
        <v>57.9</v>
      </c>
      <c r="AO54">
        <v>100100</v>
      </c>
      <c r="AP54">
        <v>169300</v>
      </c>
      <c r="AQ54">
        <v>59.1</v>
      </c>
      <c r="AR54">
        <v>108900</v>
      </c>
      <c r="AS54">
        <v>173200</v>
      </c>
      <c r="AT54">
        <v>62.9</v>
      </c>
      <c r="AU54">
        <v>107700</v>
      </c>
      <c r="AV54">
        <v>173200</v>
      </c>
      <c r="AW54">
        <v>62.2</v>
      </c>
      <c r="AX54">
        <v>111300</v>
      </c>
      <c r="AY54">
        <v>173600</v>
      </c>
      <c r="AZ54">
        <v>64.099999999999994</v>
      </c>
      <c r="BA54">
        <v>113300</v>
      </c>
      <c r="BB54">
        <v>175200</v>
      </c>
      <c r="BC54">
        <v>64.7</v>
      </c>
      <c r="BD54">
        <v>116500</v>
      </c>
      <c r="BE54">
        <v>177800</v>
      </c>
      <c r="BF54">
        <v>65.5</v>
      </c>
    </row>
    <row r="55" spans="2:58"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71800</v>
      </c>
      <c r="F55">
        <v>150000</v>
      </c>
      <c r="G55">
        <v>47.9</v>
      </c>
      <c r="H55">
        <v>75200</v>
      </c>
      <c r="I55">
        <v>153500</v>
      </c>
      <c r="J55">
        <v>49</v>
      </c>
      <c r="K55">
        <v>74400</v>
      </c>
      <c r="L55">
        <v>154500</v>
      </c>
      <c r="M55">
        <v>48.2</v>
      </c>
      <c r="N55">
        <v>72700</v>
      </c>
      <c r="O55">
        <v>155200</v>
      </c>
      <c r="P55">
        <v>46.8</v>
      </c>
      <c r="Q55">
        <v>73800</v>
      </c>
      <c r="R55">
        <v>158500</v>
      </c>
      <c r="S55">
        <v>46.5</v>
      </c>
      <c r="T55">
        <v>81000</v>
      </c>
      <c r="U55">
        <v>159200</v>
      </c>
      <c r="V55">
        <v>50.9</v>
      </c>
      <c r="W55">
        <v>82100</v>
      </c>
      <c r="X55">
        <v>160900</v>
      </c>
      <c r="Y55">
        <v>51</v>
      </c>
      <c r="Z55">
        <v>79300</v>
      </c>
      <c r="AA55">
        <v>160300</v>
      </c>
      <c r="AB55">
        <v>49.5</v>
      </c>
      <c r="AC55">
        <v>83300</v>
      </c>
      <c r="AD55">
        <v>163700</v>
      </c>
      <c r="AE55">
        <v>50.9</v>
      </c>
      <c r="AF55">
        <v>85200</v>
      </c>
      <c r="AG55">
        <v>163500</v>
      </c>
      <c r="AH55">
        <v>52.1</v>
      </c>
      <c r="AI55">
        <v>94200</v>
      </c>
      <c r="AJ55">
        <v>164600</v>
      </c>
      <c r="AK55">
        <v>57.3</v>
      </c>
      <c r="AL55">
        <v>89400</v>
      </c>
      <c r="AM55">
        <v>167500</v>
      </c>
      <c r="AN55">
        <v>53.4</v>
      </c>
      <c r="AO55">
        <v>102400</v>
      </c>
      <c r="AP55">
        <v>169400</v>
      </c>
      <c r="AQ55">
        <v>60.5</v>
      </c>
      <c r="AR55">
        <v>103500</v>
      </c>
      <c r="AS55">
        <v>171800</v>
      </c>
      <c r="AT55">
        <v>60.2</v>
      </c>
      <c r="AU55">
        <v>107400</v>
      </c>
      <c r="AV55">
        <v>172700</v>
      </c>
      <c r="AW55">
        <v>62.2</v>
      </c>
      <c r="AX55">
        <v>109300</v>
      </c>
      <c r="AY55">
        <v>173100</v>
      </c>
      <c r="AZ55">
        <v>63.1</v>
      </c>
      <c r="BA55">
        <v>112700</v>
      </c>
      <c r="BB55">
        <v>171000</v>
      </c>
      <c r="BC55">
        <v>65.900000000000006</v>
      </c>
      <c r="BD55">
        <v>111400</v>
      </c>
      <c r="BE55">
        <v>172400</v>
      </c>
      <c r="BF55">
        <v>64.599999999999994</v>
      </c>
    </row>
    <row r="56" spans="2:58"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34600</v>
      </c>
      <c r="F56">
        <v>96300</v>
      </c>
      <c r="G56">
        <v>35.9</v>
      </c>
      <c r="H56">
        <v>36300</v>
      </c>
      <c r="I56">
        <v>97300</v>
      </c>
      <c r="J56">
        <v>37.299999999999997</v>
      </c>
      <c r="K56">
        <v>36300</v>
      </c>
      <c r="L56">
        <v>99400</v>
      </c>
      <c r="M56">
        <v>36.5</v>
      </c>
      <c r="N56">
        <v>36500</v>
      </c>
      <c r="O56">
        <v>100100</v>
      </c>
      <c r="P56">
        <v>36.4</v>
      </c>
      <c r="Q56">
        <v>42500</v>
      </c>
      <c r="R56">
        <v>106200</v>
      </c>
      <c r="S56">
        <v>40</v>
      </c>
      <c r="T56">
        <v>41800</v>
      </c>
      <c r="U56">
        <v>107500</v>
      </c>
      <c r="V56">
        <v>38.9</v>
      </c>
      <c r="W56">
        <v>44500</v>
      </c>
      <c r="X56">
        <v>107800</v>
      </c>
      <c r="Y56">
        <v>41.2</v>
      </c>
      <c r="Z56">
        <v>46300</v>
      </c>
      <c r="AA56">
        <v>108000</v>
      </c>
      <c r="AB56">
        <v>42.8</v>
      </c>
      <c r="AC56">
        <v>46800</v>
      </c>
      <c r="AD56">
        <v>108600</v>
      </c>
      <c r="AE56">
        <v>43.1</v>
      </c>
      <c r="AF56">
        <v>46700</v>
      </c>
      <c r="AG56">
        <v>108900</v>
      </c>
      <c r="AH56">
        <v>42.9</v>
      </c>
      <c r="AI56">
        <v>51800</v>
      </c>
      <c r="AJ56">
        <v>109600</v>
      </c>
      <c r="AK56">
        <v>47.2</v>
      </c>
      <c r="AL56">
        <v>48200</v>
      </c>
      <c r="AM56">
        <v>110000</v>
      </c>
      <c r="AN56">
        <v>43.8</v>
      </c>
      <c r="AO56">
        <v>52000</v>
      </c>
      <c r="AP56">
        <v>110300</v>
      </c>
      <c r="AQ56">
        <v>47.2</v>
      </c>
      <c r="AR56">
        <v>55400</v>
      </c>
      <c r="AS56">
        <v>110600</v>
      </c>
      <c r="AT56">
        <v>50.1</v>
      </c>
      <c r="AU56">
        <v>54000</v>
      </c>
      <c r="AV56">
        <v>110300</v>
      </c>
      <c r="AW56">
        <v>49</v>
      </c>
      <c r="AX56">
        <v>53900</v>
      </c>
      <c r="AY56">
        <v>111800</v>
      </c>
      <c r="AZ56">
        <v>48.2</v>
      </c>
      <c r="BA56">
        <v>59000</v>
      </c>
      <c r="BB56">
        <v>112200</v>
      </c>
      <c r="BC56">
        <v>52.6</v>
      </c>
      <c r="BD56">
        <v>62500</v>
      </c>
      <c r="BE56">
        <v>111400</v>
      </c>
      <c r="BF56">
        <v>56.1</v>
      </c>
    </row>
    <row r="57" spans="2:58"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47300</v>
      </c>
      <c r="F57">
        <v>115000</v>
      </c>
      <c r="G57">
        <v>41.1</v>
      </c>
      <c r="H57">
        <v>53100</v>
      </c>
      <c r="I57">
        <v>115700</v>
      </c>
      <c r="J57">
        <v>45.9</v>
      </c>
      <c r="K57">
        <v>54700</v>
      </c>
      <c r="L57">
        <v>116600</v>
      </c>
      <c r="M57">
        <v>46.9</v>
      </c>
      <c r="N57">
        <v>54000</v>
      </c>
      <c r="O57">
        <v>117100</v>
      </c>
      <c r="P57">
        <v>46.2</v>
      </c>
      <c r="Q57">
        <v>54300</v>
      </c>
      <c r="R57">
        <v>121700</v>
      </c>
      <c r="S57">
        <v>44.7</v>
      </c>
      <c r="T57">
        <v>54600</v>
      </c>
      <c r="U57">
        <v>122700</v>
      </c>
      <c r="V57">
        <v>44.4</v>
      </c>
      <c r="W57">
        <v>58300</v>
      </c>
      <c r="X57">
        <v>122300</v>
      </c>
      <c r="Y57">
        <v>47.7</v>
      </c>
      <c r="Z57">
        <v>57900</v>
      </c>
      <c r="AA57">
        <v>121500</v>
      </c>
      <c r="AB57">
        <v>47.7</v>
      </c>
      <c r="AC57">
        <v>61200</v>
      </c>
      <c r="AD57">
        <v>121100</v>
      </c>
      <c r="AE57">
        <v>50.6</v>
      </c>
      <c r="AF57">
        <v>65300</v>
      </c>
      <c r="AG57">
        <v>120600</v>
      </c>
      <c r="AH57">
        <v>54.2</v>
      </c>
      <c r="AI57">
        <v>66900</v>
      </c>
      <c r="AJ57">
        <v>120000</v>
      </c>
      <c r="AK57">
        <v>55.7</v>
      </c>
      <c r="AL57">
        <v>68500</v>
      </c>
      <c r="AM57">
        <v>120300</v>
      </c>
      <c r="AN57">
        <v>56.9</v>
      </c>
      <c r="AO57">
        <v>65800</v>
      </c>
      <c r="AP57">
        <v>120600</v>
      </c>
      <c r="AQ57">
        <v>54.6</v>
      </c>
      <c r="AR57">
        <v>64500</v>
      </c>
      <c r="AS57">
        <v>121100</v>
      </c>
      <c r="AT57">
        <v>53.3</v>
      </c>
      <c r="AU57">
        <v>64100</v>
      </c>
      <c r="AV57">
        <v>120400</v>
      </c>
      <c r="AW57">
        <v>53.2</v>
      </c>
      <c r="AX57">
        <v>64200</v>
      </c>
      <c r="AY57">
        <v>119800</v>
      </c>
      <c r="AZ57">
        <v>53.6</v>
      </c>
      <c r="BA57">
        <v>76100</v>
      </c>
      <c r="BB57">
        <v>118800</v>
      </c>
      <c r="BC57">
        <v>64.099999999999994</v>
      </c>
      <c r="BD57">
        <v>70000</v>
      </c>
      <c r="BE57">
        <v>119400</v>
      </c>
      <c r="BF57">
        <v>58.6</v>
      </c>
    </row>
    <row r="58" spans="2:58"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45800</v>
      </c>
      <c r="F58">
        <v>150200</v>
      </c>
      <c r="G58">
        <v>30.5</v>
      </c>
      <c r="H58">
        <v>48600</v>
      </c>
      <c r="I58">
        <v>150400</v>
      </c>
      <c r="J58">
        <v>32.299999999999997</v>
      </c>
      <c r="K58">
        <v>52000</v>
      </c>
      <c r="L58">
        <v>151800</v>
      </c>
      <c r="M58">
        <v>34.200000000000003</v>
      </c>
      <c r="N58">
        <v>50500</v>
      </c>
      <c r="O58">
        <v>153600</v>
      </c>
      <c r="P58">
        <v>32.9</v>
      </c>
      <c r="Q58">
        <v>49500</v>
      </c>
      <c r="R58">
        <v>160100</v>
      </c>
      <c r="S58">
        <v>30.9</v>
      </c>
      <c r="T58">
        <v>57700</v>
      </c>
      <c r="U58">
        <v>160400</v>
      </c>
      <c r="V58">
        <v>36</v>
      </c>
      <c r="W58">
        <v>58600</v>
      </c>
      <c r="X58">
        <v>159200</v>
      </c>
      <c r="Y58">
        <v>36.799999999999997</v>
      </c>
      <c r="Z58">
        <v>60900</v>
      </c>
      <c r="AA58">
        <v>158500</v>
      </c>
      <c r="AB58">
        <v>38.4</v>
      </c>
      <c r="AC58">
        <v>60100</v>
      </c>
      <c r="AD58">
        <v>159100</v>
      </c>
      <c r="AE58">
        <v>37.799999999999997</v>
      </c>
      <c r="AF58">
        <v>60500</v>
      </c>
      <c r="AG58">
        <v>157700</v>
      </c>
      <c r="AH58">
        <v>38.4</v>
      </c>
      <c r="AI58">
        <v>64700</v>
      </c>
      <c r="AJ58">
        <v>156900</v>
      </c>
      <c r="AK58">
        <v>41.2</v>
      </c>
      <c r="AL58">
        <v>65200</v>
      </c>
      <c r="AM58">
        <v>157500</v>
      </c>
      <c r="AN58">
        <v>41.4</v>
      </c>
      <c r="AO58">
        <v>64900</v>
      </c>
      <c r="AP58">
        <v>158400</v>
      </c>
      <c r="AQ58">
        <v>40.9</v>
      </c>
      <c r="AR58">
        <v>70200</v>
      </c>
      <c r="AS58">
        <v>158000</v>
      </c>
      <c r="AT58">
        <v>44.4</v>
      </c>
      <c r="AU58">
        <v>64300</v>
      </c>
      <c r="AV58">
        <v>158200</v>
      </c>
      <c r="AW58">
        <v>40.6</v>
      </c>
      <c r="AX58">
        <v>73200</v>
      </c>
      <c r="AY58">
        <v>158900</v>
      </c>
      <c r="AZ58">
        <v>46.1</v>
      </c>
      <c r="BA58">
        <v>80300</v>
      </c>
      <c r="BB58">
        <v>157600</v>
      </c>
      <c r="BC58">
        <v>51</v>
      </c>
      <c r="BD58">
        <v>78400</v>
      </c>
      <c r="BE58">
        <v>156800</v>
      </c>
      <c r="BF58">
        <v>50</v>
      </c>
    </row>
    <row r="59" spans="2:58"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52400</v>
      </c>
      <c r="F59">
        <v>119500</v>
      </c>
      <c r="G59">
        <v>43.9</v>
      </c>
      <c r="H59">
        <v>49900</v>
      </c>
      <c r="I59">
        <v>121700</v>
      </c>
      <c r="J59">
        <v>41</v>
      </c>
      <c r="K59">
        <v>51300</v>
      </c>
      <c r="L59">
        <v>123000</v>
      </c>
      <c r="M59">
        <v>41.7</v>
      </c>
      <c r="N59">
        <v>52900</v>
      </c>
      <c r="O59">
        <v>126700</v>
      </c>
      <c r="P59">
        <v>41.8</v>
      </c>
      <c r="Q59">
        <v>53000</v>
      </c>
      <c r="R59">
        <v>133100</v>
      </c>
      <c r="S59">
        <v>39.799999999999997</v>
      </c>
      <c r="T59">
        <v>56500</v>
      </c>
      <c r="U59">
        <v>135400</v>
      </c>
      <c r="V59">
        <v>41.7</v>
      </c>
      <c r="W59">
        <v>58600</v>
      </c>
      <c r="X59">
        <v>136000</v>
      </c>
      <c r="Y59">
        <v>43.1</v>
      </c>
      <c r="Z59">
        <v>65600</v>
      </c>
      <c r="AA59">
        <v>137300</v>
      </c>
      <c r="AB59">
        <v>47.8</v>
      </c>
      <c r="AC59">
        <v>68600</v>
      </c>
      <c r="AD59">
        <v>138400</v>
      </c>
      <c r="AE59">
        <v>49.5</v>
      </c>
      <c r="AF59">
        <v>67600</v>
      </c>
      <c r="AG59">
        <v>138100</v>
      </c>
      <c r="AH59">
        <v>49</v>
      </c>
      <c r="AI59">
        <v>71600</v>
      </c>
      <c r="AJ59">
        <v>140200</v>
      </c>
      <c r="AK59">
        <v>51.1</v>
      </c>
      <c r="AL59">
        <v>66700</v>
      </c>
      <c r="AM59">
        <v>140100</v>
      </c>
      <c r="AN59">
        <v>47.6</v>
      </c>
      <c r="AO59">
        <v>74000</v>
      </c>
      <c r="AP59">
        <v>138600</v>
      </c>
      <c r="AQ59">
        <v>53.4</v>
      </c>
      <c r="AR59">
        <v>72700</v>
      </c>
      <c r="AS59">
        <v>139700</v>
      </c>
      <c r="AT59">
        <v>52</v>
      </c>
      <c r="AU59">
        <v>68200</v>
      </c>
      <c r="AV59">
        <v>138000</v>
      </c>
      <c r="AW59">
        <v>49.4</v>
      </c>
      <c r="AX59">
        <v>71100</v>
      </c>
      <c r="AY59">
        <v>138700</v>
      </c>
      <c r="AZ59">
        <v>51.3</v>
      </c>
      <c r="BA59">
        <v>72500</v>
      </c>
      <c r="BB59">
        <v>138500</v>
      </c>
      <c r="BC59">
        <v>52.3</v>
      </c>
      <c r="BD59">
        <v>74600</v>
      </c>
      <c r="BE59">
        <v>139600</v>
      </c>
      <c r="BF59">
        <v>53.4</v>
      </c>
    </row>
    <row r="60" spans="2:58"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38500</v>
      </c>
      <c r="F60">
        <v>101800</v>
      </c>
      <c r="G60">
        <v>37.799999999999997</v>
      </c>
      <c r="H60">
        <v>40800</v>
      </c>
      <c r="I60">
        <v>101400</v>
      </c>
      <c r="J60">
        <v>40.299999999999997</v>
      </c>
      <c r="K60">
        <v>39800</v>
      </c>
      <c r="L60">
        <v>103600</v>
      </c>
      <c r="M60">
        <v>38.4</v>
      </c>
      <c r="N60">
        <v>42100</v>
      </c>
      <c r="O60">
        <v>104000</v>
      </c>
      <c r="P60">
        <v>40.5</v>
      </c>
      <c r="Q60">
        <v>42200</v>
      </c>
      <c r="R60">
        <v>107200</v>
      </c>
      <c r="S60">
        <v>39.4</v>
      </c>
      <c r="T60">
        <v>39100</v>
      </c>
      <c r="U60">
        <v>106800</v>
      </c>
      <c r="V60">
        <v>36.6</v>
      </c>
      <c r="W60">
        <v>44200</v>
      </c>
      <c r="X60">
        <v>108200</v>
      </c>
      <c r="Y60">
        <v>40.799999999999997</v>
      </c>
      <c r="Z60">
        <v>46100</v>
      </c>
      <c r="AA60">
        <v>107700</v>
      </c>
      <c r="AB60">
        <v>42.8</v>
      </c>
      <c r="AC60">
        <v>47500</v>
      </c>
      <c r="AD60">
        <v>106600</v>
      </c>
      <c r="AE60">
        <v>44.5</v>
      </c>
      <c r="AF60">
        <v>52300</v>
      </c>
      <c r="AG60">
        <v>106100</v>
      </c>
      <c r="AH60">
        <v>49.3</v>
      </c>
      <c r="AI60">
        <v>50500</v>
      </c>
      <c r="AJ60">
        <v>106700</v>
      </c>
      <c r="AK60">
        <v>47.4</v>
      </c>
      <c r="AL60">
        <v>54100</v>
      </c>
      <c r="AM60">
        <v>107700</v>
      </c>
      <c r="AN60">
        <v>50.2</v>
      </c>
      <c r="AO60">
        <v>58100</v>
      </c>
      <c r="AP60">
        <v>108900</v>
      </c>
      <c r="AQ60">
        <v>53.3</v>
      </c>
      <c r="AR60">
        <v>55800</v>
      </c>
      <c r="AS60">
        <v>109800</v>
      </c>
      <c r="AT60">
        <v>50.8</v>
      </c>
      <c r="AU60">
        <v>56500</v>
      </c>
      <c r="AV60">
        <v>108900</v>
      </c>
      <c r="AW60">
        <v>51.9</v>
      </c>
      <c r="AX60">
        <v>57100</v>
      </c>
      <c r="AY60">
        <v>109300</v>
      </c>
      <c r="AZ60">
        <v>52.2</v>
      </c>
      <c r="BA60">
        <v>56800</v>
      </c>
      <c r="BB60">
        <v>108800</v>
      </c>
      <c r="BC60">
        <v>52.2</v>
      </c>
      <c r="BD60">
        <v>55800</v>
      </c>
      <c r="BE60">
        <v>109800</v>
      </c>
      <c r="BF60">
        <v>50.8</v>
      </c>
    </row>
    <row r="61" spans="2:58"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29600</v>
      </c>
      <c r="F61">
        <v>94200</v>
      </c>
      <c r="G61">
        <v>31.4</v>
      </c>
      <c r="H61">
        <v>31400</v>
      </c>
      <c r="I61">
        <v>95600</v>
      </c>
      <c r="J61">
        <v>32.9</v>
      </c>
      <c r="K61">
        <v>31500</v>
      </c>
      <c r="L61">
        <v>96900</v>
      </c>
      <c r="M61">
        <v>32.5</v>
      </c>
      <c r="N61">
        <v>30000</v>
      </c>
      <c r="O61">
        <v>97600</v>
      </c>
      <c r="P61">
        <v>30.7</v>
      </c>
      <c r="Q61">
        <v>32300</v>
      </c>
      <c r="R61">
        <v>101200</v>
      </c>
      <c r="S61">
        <v>31.9</v>
      </c>
      <c r="T61">
        <v>35400</v>
      </c>
      <c r="U61">
        <v>103200</v>
      </c>
      <c r="V61">
        <v>34.200000000000003</v>
      </c>
      <c r="W61">
        <v>36100</v>
      </c>
      <c r="X61">
        <v>103600</v>
      </c>
      <c r="Y61">
        <v>34.9</v>
      </c>
      <c r="Z61">
        <v>32800</v>
      </c>
      <c r="AA61">
        <v>102100</v>
      </c>
      <c r="AB61">
        <v>32.1</v>
      </c>
      <c r="AC61">
        <v>40900</v>
      </c>
      <c r="AD61">
        <v>103000</v>
      </c>
      <c r="AE61">
        <v>39.700000000000003</v>
      </c>
      <c r="AF61">
        <v>43200</v>
      </c>
      <c r="AG61">
        <v>103200</v>
      </c>
      <c r="AH61">
        <v>41.8</v>
      </c>
      <c r="AI61">
        <v>44500</v>
      </c>
      <c r="AJ61">
        <v>104900</v>
      </c>
      <c r="AK61">
        <v>42.4</v>
      </c>
      <c r="AL61">
        <v>42900</v>
      </c>
      <c r="AM61">
        <v>105900</v>
      </c>
      <c r="AN61">
        <v>40.5</v>
      </c>
      <c r="AO61">
        <v>46000</v>
      </c>
      <c r="AP61">
        <v>106500</v>
      </c>
      <c r="AQ61">
        <v>43.2</v>
      </c>
      <c r="AR61">
        <v>46100</v>
      </c>
      <c r="AS61">
        <v>107500</v>
      </c>
      <c r="AT61">
        <v>42.9</v>
      </c>
      <c r="AU61">
        <v>44800</v>
      </c>
      <c r="AV61">
        <v>108000</v>
      </c>
      <c r="AW61">
        <v>41.5</v>
      </c>
      <c r="AX61">
        <v>52300</v>
      </c>
      <c r="AY61">
        <v>109500</v>
      </c>
      <c r="AZ61">
        <v>47.8</v>
      </c>
      <c r="BA61">
        <v>54700</v>
      </c>
      <c r="BB61">
        <v>109700</v>
      </c>
      <c r="BC61">
        <v>49.9</v>
      </c>
      <c r="BD61">
        <v>49900</v>
      </c>
      <c r="BE61">
        <v>110600</v>
      </c>
      <c r="BF61">
        <v>45.1</v>
      </c>
    </row>
    <row r="62" spans="2:58"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29200</v>
      </c>
      <c r="F62">
        <v>74800</v>
      </c>
      <c r="G62">
        <v>39.1</v>
      </c>
      <c r="H62">
        <v>30300</v>
      </c>
      <c r="I62">
        <v>75000</v>
      </c>
      <c r="J62">
        <v>40.4</v>
      </c>
      <c r="K62">
        <v>31800</v>
      </c>
      <c r="L62">
        <v>75100</v>
      </c>
      <c r="M62">
        <v>42.4</v>
      </c>
      <c r="N62">
        <v>31200</v>
      </c>
      <c r="O62">
        <v>75300</v>
      </c>
      <c r="P62">
        <v>41.4</v>
      </c>
      <c r="Q62">
        <v>33700</v>
      </c>
      <c r="R62">
        <v>78800</v>
      </c>
      <c r="S62">
        <v>42.8</v>
      </c>
      <c r="T62">
        <v>35600</v>
      </c>
      <c r="U62">
        <v>77600</v>
      </c>
      <c r="V62">
        <v>45.9</v>
      </c>
      <c r="W62">
        <v>35000</v>
      </c>
      <c r="X62">
        <v>76700</v>
      </c>
      <c r="Y62">
        <v>45.6</v>
      </c>
      <c r="Z62">
        <v>37200</v>
      </c>
      <c r="AA62">
        <v>76100</v>
      </c>
      <c r="AB62">
        <v>48.9</v>
      </c>
      <c r="AC62">
        <v>38700</v>
      </c>
      <c r="AD62">
        <v>75700</v>
      </c>
      <c r="AE62">
        <v>51.2</v>
      </c>
      <c r="AF62">
        <v>36300</v>
      </c>
      <c r="AG62">
        <v>75900</v>
      </c>
      <c r="AH62">
        <v>47.9</v>
      </c>
      <c r="AI62">
        <v>36700</v>
      </c>
      <c r="AJ62">
        <v>75200</v>
      </c>
      <c r="AK62">
        <v>48.7</v>
      </c>
      <c r="AL62">
        <v>37500</v>
      </c>
      <c r="AM62">
        <v>74300</v>
      </c>
      <c r="AN62">
        <v>50.4</v>
      </c>
      <c r="AO62">
        <v>38100</v>
      </c>
      <c r="AP62">
        <v>75100</v>
      </c>
      <c r="AQ62">
        <v>50.7</v>
      </c>
      <c r="AR62">
        <v>41900</v>
      </c>
      <c r="AS62">
        <v>75000</v>
      </c>
      <c r="AT62">
        <v>55.9</v>
      </c>
      <c r="AU62">
        <v>41700</v>
      </c>
      <c r="AV62">
        <v>75200</v>
      </c>
      <c r="AW62">
        <v>55.4</v>
      </c>
      <c r="AX62">
        <v>40300</v>
      </c>
      <c r="AY62">
        <v>75700</v>
      </c>
      <c r="AZ62">
        <v>53.3</v>
      </c>
      <c r="BA62">
        <v>38500</v>
      </c>
      <c r="BB62">
        <v>75000</v>
      </c>
      <c r="BC62">
        <v>51.4</v>
      </c>
      <c r="BD62">
        <v>40800</v>
      </c>
      <c r="BE62">
        <v>73600</v>
      </c>
      <c r="BF62">
        <v>55.4</v>
      </c>
    </row>
    <row r="63" spans="2:58"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54000</v>
      </c>
      <c r="F63">
        <v>118300</v>
      </c>
      <c r="G63">
        <v>45.7</v>
      </c>
      <c r="H63">
        <v>53000</v>
      </c>
      <c r="I63">
        <v>120100</v>
      </c>
      <c r="J63">
        <v>44.1</v>
      </c>
      <c r="K63">
        <v>60100</v>
      </c>
      <c r="L63">
        <v>121600</v>
      </c>
      <c r="M63">
        <v>49.4</v>
      </c>
      <c r="N63">
        <v>61700</v>
      </c>
      <c r="O63">
        <v>123500</v>
      </c>
      <c r="P63">
        <v>50</v>
      </c>
      <c r="Q63">
        <v>60600</v>
      </c>
      <c r="R63">
        <v>127700</v>
      </c>
      <c r="S63">
        <v>47.4</v>
      </c>
      <c r="T63">
        <v>63000</v>
      </c>
      <c r="U63">
        <v>128300</v>
      </c>
      <c r="V63">
        <v>49.1</v>
      </c>
      <c r="W63">
        <v>66600</v>
      </c>
      <c r="X63">
        <v>128600</v>
      </c>
      <c r="Y63">
        <v>51.7</v>
      </c>
      <c r="Z63">
        <v>66300</v>
      </c>
      <c r="AA63">
        <v>129200</v>
      </c>
      <c r="AB63">
        <v>51.3</v>
      </c>
      <c r="AC63">
        <v>68800</v>
      </c>
      <c r="AD63">
        <v>129500</v>
      </c>
      <c r="AE63">
        <v>53.1</v>
      </c>
      <c r="AF63">
        <v>70700</v>
      </c>
      <c r="AG63">
        <v>127600</v>
      </c>
      <c r="AH63">
        <v>55.4</v>
      </c>
      <c r="AI63">
        <v>71800</v>
      </c>
      <c r="AJ63">
        <v>127500</v>
      </c>
      <c r="AK63">
        <v>56.3</v>
      </c>
      <c r="AL63">
        <v>76200</v>
      </c>
      <c r="AM63">
        <v>129100</v>
      </c>
      <c r="AN63">
        <v>59.1</v>
      </c>
      <c r="AO63">
        <v>73800</v>
      </c>
      <c r="AP63">
        <v>132100</v>
      </c>
      <c r="AQ63">
        <v>55.9</v>
      </c>
      <c r="AR63">
        <v>77200</v>
      </c>
      <c r="AS63">
        <v>129700</v>
      </c>
      <c r="AT63">
        <v>59.5</v>
      </c>
      <c r="AU63">
        <v>76600</v>
      </c>
      <c r="AV63">
        <v>128800</v>
      </c>
      <c r="AW63">
        <v>59.5</v>
      </c>
      <c r="AX63">
        <v>79600</v>
      </c>
      <c r="AY63">
        <v>130100</v>
      </c>
      <c r="AZ63">
        <v>61.1</v>
      </c>
      <c r="BA63">
        <v>75000</v>
      </c>
      <c r="BB63">
        <v>127400</v>
      </c>
      <c r="BC63">
        <v>58.9</v>
      </c>
      <c r="BD63">
        <v>79000</v>
      </c>
      <c r="BE63">
        <v>129500</v>
      </c>
      <c r="BF63">
        <v>61</v>
      </c>
    </row>
    <row r="64" spans="2:58"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46800</v>
      </c>
      <c r="F64">
        <v>91900</v>
      </c>
      <c r="G64">
        <v>50.9</v>
      </c>
      <c r="H64">
        <v>49400</v>
      </c>
      <c r="I64">
        <v>92800</v>
      </c>
      <c r="J64">
        <v>53.2</v>
      </c>
      <c r="K64">
        <v>50300</v>
      </c>
      <c r="L64">
        <v>93800</v>
      </c>
      <c r="M64">
        <v>53.7</v>
      </c>
      <c r="N64">
        <v>51100</v>
      </c>
      <c r="O64">
        <v>94800</v>
      </c>
      <c r="P64">
        <v>53.9</v>
      </c>
      <c r="Q64">
        <v>54500</v>
      </c>
      <c r="R64">
        <v>98000</v>
      </c>
      <c r="S64">
        <v>55.6</v>
      </c>
      <c r="T64">
        <v>54600</v>
      </c>
      <c r="U64">
        <v>97400</v>
      </c>
      <c r="V64">
        <v>56.1</v>
      </c>
      <c r="W64">
        <v>56700</v>
      </c>
      <c r="X64">
        <v>97500</v>
      </c>
      <c r="Y64">
        <v>58.1</v>
      </c>
      <c r="Z64">
        <v>53000</v>
      </c>
      <c r="AA64">
        <v>97700</v>
      </c>
      <c r="AB64">
        <v>54.2</v>
      </c>
      <c r="AC64">
        <v>56900</v>
      </c>
      <c r="AD64">
        <v>97700</v>
      </c>
      <c r="AE64">
        <v>58.2</v>
      </c>
      <c r="AF64">
        <v>58300</v>
      </c>
      <c r="AG64">
        <v>97200</v>
      </c>
      <c r="AH64">
        <v>60</v>
      </c>
      <c r="AI64">
        <v>62500</v>
      </c>
      <c r="AJ64">
        <v>95500</v>
      </c>
      <c r="AK64">
        <v>65.400000000000006</v>
      </c>
      <c r="AL64">
        <v>64000</v>
      </c>
      <c r="AM64">
        <v>96200</v>
      </c>
      <c r="AN64">
        <v>66.5</v>
      </c>
      <c r="AO64">
        <v>64400</v>
      </c>
      <c r="AP64">
        <v>96900</v>
      </c>
      <c r="AQ64">
        <v>66.400000000000006</v>
      </c>
      <c r="AR64">
        <v>59800</v>
      </c>
      <c r="AS64">
        <v>95200</v>
      </c>
      <c r="AT64">
        <v>62.8</v>
      </c>
      <c r="AU64">
        <v>61400</v>
      </c>
      <c r="AV64">
        <v>95900</v>
      </c>
      <c r="AW64">
        <v>64</v>
      </c>
      <c r="AX64">
        <v>63600</v>
      </c>
      <c r="AY64">
        <v>96700</v>
      </c>
      <c r="AZ64">
        <v>65.7</v>
      </c>
      <c r="BA64">
        <v>64600</v>
      </c>
      <c r="BB64">
        <v>95300</v>
      </c>
      <c r="BC64">
        <v>67.8</v>
      </c>
      <c r="BD64">
        <v>67300</v>
      </c>
      <c r="BE64">
        <v>94200</v>
      </c>
      <c r="BF64">
        <v>71.400000000000006</v>
      </c>
    </row>
    <row r="65" spans="2:58"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123000</v>
      </c>
      <c r="F65">
        <v>264600</v>
      </c>
      <c r="G65">
        <v>46.5</v>
      </c>
      <c r="H65">
        <v>122800</v>
      </c>
      <c r="I65">
        <v>266100</v>
      </c>
      <c r="J65">
        <v>46.1</v>
      </c>
      <c r="K65">
        <v>130400</v>
      </c>
      <c r="L65">
        <v>271100</v>
      </c>
      <c r="M65">
        <v>48.1</v>
      </c>
      <c r="N65">
        <v>131700</v>
      </c>
      <c r="O65">
        <v>273300</v>
      </c>
      <c r="P65">
        <v>48.2</v>
      </c>
      <c r="Q65">
        <v>137700</v>
      </c>
      <c r="R65">
        <v>286400</v>
      </c>
      <c r="S65">
        <v>48.1</v>
      </c>
      <c r="T65">
        <v>153900</v>
      </c>
      <c r="U65">
        <v>286500</v>
      </c>
      <c r="V65">
        <v>53.7</v>
      </c>
      <c r="W65">
        <v>154200</v>
      </c>
      <c r="X65">
        <v>288200</v>
      </c>
      <c r="Y65">
        <v>53.5</v>
      </c>
      <c r="Z65">
        <v>159300</v>
      </c>
      <c r="AA65">
        <v>285900</v>
      </c>
      <c r="AB65">
        <v>55.7</v>
      </c>
      <c r="AC65">
        <v>163200</v>
      </c>
      <c r="AD65">
        <v>286200</v>
      </c>
      <c r="AE65">
        <v>57</v>
      </c>
      <c r="AF65">
        <v>163600</v>
      </c>
      <c r="AG65">
        <v>287700</v>
      </c>
      <c r="AH65">
        <v>56.9</v>
      </c>
      <c r="AI65">
        <v>170000</v>
      </c>
      <c r="AJ65">
        <v>286400</v>
      </c>
      <c r="AK65">
        <v>59.4</v>
      </c>
      <c r="AL65">
        <v>170900</v>
      </c>
      <c r="AM65">
        <v>287600</v>
      </c>
      <c r="AN65">
        <v>59.4</v>
      </c>
      <c r="AO65">
        <v>180600</v>
      </c>
      <c r="AP65">
        <v>288800</v>
      </c>
      <c r="AQ65">
        <v>62.5</v>
      </c>
      <c r="AR65">
        <v>180100</v>
      </c>
      <c r="AS65">
        <v>290300</v>
      </c>
      <c r="AT65">
        <v>62</v>
      </c>
      <c r="AU65">
        <v>171000</v>
      </c>
      <c r="AV65">
        <v>290100</v>
      </c>
      <c r="AW65">
        <v>59</v>
      </c>
      <c r="AX65">
        <v>172600</v>
      </c>
      <c r="AY65">
        <v>290900</v>
      </c>
      <c r="AZ65">
        <v>59.3</v>
      </c>
      <c r="BA65">
        <v>176000</v>
      </c>
      <c r="BB65">
        <v>292900</v>
      </c>
      <c r="BC65">
        <v>60.1</v>
      </c>
      <c r="BD65">
        <v>188700</v>
      </c>
      <c r="BE65">
        <v>290400</v>
      </c>
      <c r="BF65">
        <v>65</v>
      </c>
    </row>
    <row r="66" spans="2:58"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45300</v>
      </c>
      <c r="F66">
        <v>83800</v>
      </c>
      <c r="G66">
        <v>54</v>
      </c>
      <c r="H66">
        <v>47900</v>
      </c>
      <c r="I66">
        <v>84600</v>
      </c>
      <c r="J66">
        <v>56.7</v>
      </c>
      <c r="K66">
        <v>48100</v>
      </c>
      <c r="L66">
        <v>85700</v>
      </c>
      <c r="M66">
        <v>56.1</v>
      </c>
      <c r="N66">
        <v>49000</v>
      </c>
      <c r="O66">
        <v>86300</v>
      </c>
      <c r="P66">
        <v>56.8</v>
      </c>
      <c r="Q66">
        <v>50600</v>
      </c>
      <c r="R66">
        <v>90600</v>
      </c>
      <c r="S66">
        <v>55.9</v>
      </c>
      <c r="T66">
        <v>51900</v>
      </c>
      <c r="U66">
        <v>90500</v>
      </c>
      <c r="V66">
        <v>57.4</v>
      </c>
      <c r="W66">
        <v>53900</v>
      </c>
      <c r="X66">
        <v>90500</v>
      </c>
      <c r="Y66">
        <v>59.6</v>
      </c>
      <c r="Z66">
        <v>58000</v>
      </c>
      <c r="AA66">
        <v>88200</v>
      </c>
      <c r="AB66">
        <v>65.8</v>
      </c>
      <c r="AC66">
        <v>58900</v>
      </c>
      <c r="AD66">
        <v>88200</v>
      </c>
      <c r="AE66">
        <v>66.7</v>
      </c>
      <c r="AF66">
        <v>60100</v>
      </c>
      <c r="AG66">
        <v>88400</v>
      </c>
      <c r="AH66">
        <v>68</v>
      </c>
      <c r="AI66">
        <v>63100</v>
      </c>
      <c r="AJ66">
        <v>89300</v>
      </c>
      <c r="AK66">
        <v>70.7</v>
      </c>
      <c r="AL66">
        <v>60800</v>
      </c>
      <c r="AM66">
        <v>89400</v>
      </c>
      <c r="AN66">
        <v>68</v>
      </c>
      <c r="AO66">
        <v>65300</v>
      </c>
      <c r="AP66">
        <v>90100</v>
      </c>
      <c r="AQ66">
        <v>72.5</v>
      </c>
      <c r="AR66">
        <v>64900</v>
      </c>
      <c r="AS66">
        <v>90500</v>
      </c>
      <c r="AT66">
        <v>71.7</v>
      </c>
      <c r="AU66">
        <v>63900</v>
      </c>
      <c r="AV66">
        <v>90400</v>
      </c>
      <c r="AW66">
        <v>70.7</v>
      </c>
      <c r="AX66">
        <v>63400</v>
      </c>
      <c r="AY66">
        <v>91200</v>
      </c>
      <c r="AZ66">
        <v>69.5</v>
      </c>
      <c r="BA66">
        <v>67000</v>
      </c>
      <c r="BB66">
        <v>91400</v>
      </c>
      <c r="BC66">
        <v>73.3</v>
      </c>
      <c r="BD66">
        <v>68000</v>
      </c>
      <c r="BE66">
        <v>92100</v>
      </c>
      <c r="BF66">
        <v>73.8</v>
      </c>
    </row>
    <row r="67" spans="2:58"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54800</v>
      </c>
      <c r="F67">
        <v>95700</v>
      </c>
      <c r="G67">
        <v>57.3</v>
      </c>
      <c r="H67">
        <v>56100</v>
      </c>
      <c r="I67">
        <v>95800</v>
      </c>
      <c r="J67">
        <v>58.5</v>
      </c>
      <c r="K67">
        <v>59400</v>
      </c>
      <c r="L67">
        <v>96500</v>
      </c>
      <c r="M67">
        <v>61.6</v>
      </c>
      <c r="N67">
        <v>56900</v>
      </c>
      <c r="O67">
        <v>96600</v>
      </c>
      <c r="P67">
        <v>58.9</v>
      </c>
      <c r="Q67">
        <v>61200</v>
      </c>
      <c r="R67">
        <v>98700</v>
      </c>
      <c r="S67">
        <v>62</v>
      </c>
      <c r="T67">
        <v>63300</v>
      </c>
      <c r="U67">
        <v>100100</v>
      </c>
      <c r="V67">
        <v>63.2</v>
      </c>
      <c r="W67">
        <v>62000</v>
      </c>
      <c r="X67">
        <v>100000</v>
      </c>
      <c r="Y67">
        <v>62</v>
      </c>
      <c r="Z67">
        <v>62100</v>
      </c>
      <c r="AA67">
        <v>98700</v>
      </c>
      <c r="AB67">
        <v>62.8</v>
      </c>
      <c r="AC67">
        <v>63400</v>
      </c>
      <c r="AD67">
        <v>98400</v>
      </c>
      <c r="AE67">
        <v>64.400000000000006</v>
      </c>
      <c r="AF67">
        <v>65000</v>
      </c>
      <c r="AG67">
        <v>98800</v>
      </c>
      <c r="AH67">
        <v>65.8</v>
      </c>
      <c r="AI67">
        <v>67700</v>
      </c>
      <c r="AJ67">
        <v>98600</v>
      </c>
      <c r="AK67">
        <v>68.7</v>
      </c>
      <c r="AL67">
        <v>68600</v>
      </c>
      <c r="AM67">
        <v>98800</v>
      </c>
      <c r="AN67">
        <v>69.400000000000006</v>
      </c>
      <c r="AO67">
        <v>69200</v>
      </c>
      <c r="AP67">
        <v>99100</v>
      </c>
      <c r="AQ67">
        <v>69.8</v>
      </c>
      <c r="AR67">
        <v>69700</v>
      </c>
      <c r="AS67">
        <v>99800</v>
      </c>
      <c r="AT67">
        <v>69.8</v>
      </c>
      <c r="AU67">
        <v>68900</v>
      </c>
      <c r="AV67">
        <v>99600</v>
      </c>
      <c r="AW67">
        <v>69.2</v>
      </c>
      <c r="AX67">
        <v>71400</v>
      </c>
      <c r="AY67">
        <v>100700</v>
      </c>
      <c r="AZ67">
        <v>70.900000000000006</v>
      </c>
      <c r="BA67">
        <v>67700</v>
      </c>
      <c r="BB67">
        <v>99400</v>
      </c>
      <c r="BC67">
        <v>68.099999999999994</v>
      </c>
      <c r="BD67">
        <v>72100</v>
      </c>
      <c r="BE67">
        <v>101500</v>
      </c>
      <c r="BF67">
        <v>71.099999999999994</v>
      </c>
    </row>
    <row r="68" spans="2:58"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65400</v>
      </c>
      <c r="F68">
        <v>120400</v>
      </c>
      <c r="G68">
        <v>54.3</v>
      </c>
      <c r="H68">
        <v>65800</v>
      </c>
      <c r="I68">
        <v>120600</v>
      </c>
      <c r="J68">
        <v>54.6</v>
      </c>
      <c r="K68">
        <v>61800</v>
      </c>
      <c r="L68">
        <v>123000</v>
      </c>
      <c r="M68">
        <v>50.3</v>
      </c>
      <c r="N68">
        <v>66500</v>
      </c>
      <c r="O68">
        <v>123400</v>
      </c>
      <c r="P68">
        <v>53.9</v>
      </c>
      <c r="Q68">
        <v>75600</v>
      </c>
      <c r="R68">
        <v>127500</v>
      </c>
      <c r="S68">
        <v>59.3</v>
      </c>
      <c r="T68">
        <v>79200</v>
      </c>
      <c r="U68">
        <v>129000</v>
      </c>
      <c r="V68">
        <v>61.4</v>
      </c>
      <c r="W68">
        <v>80800</v>
      </c>
      <c r="X68">
        <v>129200</v>
      </c>
      <c r="Y68">
        <v>62.6</v>
      </c>
      <c r="Z68">
        <v>76200</v>
      </c>
      <c r="AA68">
        <v>129000</v>
      </c>
      <c r="AB68">
        <v>59.1</v>
      </c>
      <c r="AC68">
        <v>82600</v>
      </c>
      <c r="AD68">
        <v>129700</v>
      </c>
      <c r="AE68">
        <v>63.7</v>
      </c>
      <c r="AF68">
        <v>85500</v>
      </c>
      <c r="AG68">
        <v>133100</v>
      </c>
      <c r="AH68">
        <v>64.2</v>
      </c>
      <c r="AI68">
        <v>89300</v>
      </c>
      <c r="AJ68">
        <v>133600</v>
      </c>
      <c r="AK68">
        <v>66.8</v>
      </c>
      <c r="AL68">
        <v>89000</v>
      </c>
      <c r="AM68">
        <v>135200</v>
      </c>
      <c r="AN68">
        <v>65.8</v>
      </c>
      <c r="AO68">
        <v>88600</v>
      </c>
      <c r="AP68">
        <v>135800</v>
      </c>
      <c r="AQ68">
        <v>65.2</v>
      </c>
      <c r="AR68">
        <v>97000</v>
      </c>
      <c r="AS68">
        <v>135500</v>
      </c>
      <c r="AT68">
        <v>71.599999999999994</v>
      </c>
      <c r="AU68">
        <v>94800</v>
      </c>
      <c r="AV68">
        <v>135900</v>
      </c>
      <c r="AW68">
        <v>69.8</v>
      </c>
      <c r="AX68">
        <v>92900</v>
      </c>
      <c r="AY68">
        <v>134500</v>
      </c>
      <c r="AZ68">
        <v>69.099999999999994</v>
      </c>
      <c r="BA68">
        <v>90300</v>
      </c>
      <c r="BB68">
        <v>134400</v>
      </c>
      <c r="BC68">
        <v>67.2</v>
      </c>
      <c r="BD68">
        <v>101000</v>
      </c>
      <c r="BE68">
        <v>134900</v>
      </c>
      <c r="BF68">
        <v>74.8</v>
      </c>
    </row>
    <row r="72" spans="2:58"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27500</v>
      </c>
      <c r="F72">
        <v>101800</v>
      </c>
      <c r="G72">
        <v>27.1</v>
      </c>
      <c r="H72">
        <v>28600</v>
      </c>
      <c r="I72">
        <v>102400</v>
      </c>
      <c r="J72">
        <v>27.9</v>
      </c>
      <c r="K72">
        <v>26700</v>
      </c>
      <c r="L72">
        <v>102700</v>
      </c>
      <c r="M72">
        <v>26</v>
      </c>
      <c r="N72">
        <v>32200</v>
      </c>
      <c r="O72">
        <v>103500</v>
      </c>
      <c r="P72">
        <v>31.1</v>
      </c>
      <c r="Q72">
        <v>34900</v>
      </c>
      <c r="R72">
        <v>108400</v>
      </c>
      <c r="S72">
        <v>32.200000000000003</v>
      </c>
      <c r="T72">
        <v>42600</v>
      </c>
      <c r="U72">
        <v>110700</v>
      </c>
      <c r="V72">
        <v>38.5</v>
      </c>
      <c r="W72">
        <v>42600</v>
      </c>
      <c r="X72">
        <v>115200</v>
      </c>
      <c r="Y72">
        <v>37</v>
      </c>
      <c r="Z72">
        <v>48000</v>
      </c>
      <c r="AA72">
        <v>118200</v>
      </c>
      <c r="AB72">
        <v>40.700000000000003</v>
      </c>
      <c r="AC72">
        <v>50300</v>
      </c>
      <c r="AD72">
        <v>119800</v>
      </c>
      <c r="AE72">
        <v>42</v>
      </c>
      <c r="AF72">
        <v>50600</v>
      </c>
      <c r="AG72">
        <v>121400</v>
      </c>
      <c r="AH72">
        <v>41.7</v>
      </c>
      <c r="AI72">
        <v>52200</v>
      </c>
      <c r="AJ72">
        <v>124500</v>
      </c>
      <c r="AK72">
        <v>41.9</v>
      </c>
      <c r="AL72">
        <v>63600</v>
      </c>
      <c r="AM72">
        <v>127900</v>
      </c>
      <c r="AN72">
        <v>49.8</v>
      </c>
      <c r="AO72">
        <v>61600</v>
      </c>
      <c r="AP72">
        <v>131100</v>
      </c>
      <c r="AQ72">
        <v>47</v>
      </c>
      <c r="AR72">
        <v>59400</v>
      </c>
      <c r="AS72">
        <v>130600</v>
      </c>
      <c r="AT72">
        <v>45.5</v>
      </c>
      <c r="AU72">
        <v>64000</v>
      </c>
      <c r="AV72">
        <v>135400</v>
      </c>
      <c r="AW72">
        <v>47.2</v>
      </c>
      <c r="AX72">
        <v>64100</v>
      </c>
      <c r="AY72">
        <v>136900</v>
      </c>
      <c r="AZ72">
        <v>46.8</v>
      </c>
      <c r="BA72">
        <v>83200</v>
      </c>
      <c r="BB72">
        <v>139100</v>
      </c>
      <c r="BC72">
        <v>59.8</v>
      </c>
      <c r="BD72">
        <v>77200</v>
      </c>
      <c r="BE72">
        <v>139200</v>
      </c>
      <c r="BF72">
        <v>55.5</v>
      </c>
    </row>
    <row r="73" spans="2:58"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108100</v>
      </c>
      <c r="F73">
        <v>206600</v>
      </c>
      <c r="G73">
        <v>52.3</v>
      </c>
      <c r="H73">
        <v>116700</v>
      </c>
      <c r="I73">
        <v>212000</v>
      </c>
      <c r="J73">
        <v>55.1</v>
      </c>
      <c r="K73">
        <v>106500</v>
      </c>
      <c r="L73">
        <v>213200</v>
      </c>
      <c r="M73">
        <v>50</v>
      </c>
      <c r="N73">
        <v>112000</v>
      </c>
      <c r="O73">
        <v>214800</v>
      </c>
      <c r="P73">
        <v>52.2</v>
      </c>
      <c r="Q73">
        <v>123300</v>
      </c>
      <c r="R73">
        <v>223100</v>
      </c>
      <c r="S73">
        <v>55.3</v>
      </c>
      <c r="T73">
        <v>127900</v>
      </c>
      <c r="U73">
        <v>227700</v>
      </c>
      <c r="V73">
        <v>56.2</v>
      </c>
      <c r="W73">
        <v>143300</v>
      </c>
      <c r="X73">
        <v>231100</v>
      </c>
      <c r="Y73">
        <v>62</v>
      </c>
      <c r="Z73">
        <v>146200</v>
      </c>
      <c r="AA73">
        <v>230800</v>
      </c>
      <c r="AB73">
        <v>63.4</v>
      </c>
      <c r="AC73">
        <v>148400</v>
      </c>
      <c r="AD73">
        <v>237400</v>
      </c>
      <c r="AE73">
        <v>62.5</v>
      </c>
      <c r="AF73">
        <v>154200</v>
      </c>
      <c r="AG73">
        <v>239600</v>
      </c>
      <c r="AH73">
        <v>64.400000000000006</v>
      </c>
      <c r="AI73">
        <v>147300</v>
      </c>
      <c r="AJ73">
        <v>242400</v>
      </c>
      <c r="AK73">
        <v>60.8</v>
      </c>
      <c r="AL73">
        <v>157400</v>
      </c>
      <c r="AM73">
        <v>242400</v>
      </c>
      <c r="AN73">
        <v>64.900000000000006</v>
      </c>
      <c r="AO73">
        <v>170300</v>
      </c>
      <c r="AP73">
        <v>249800</v>
      </c>
      <c r="AQ73">
        <v>68.2</v>
      </c>
      <c r="AR73">
        <v>163700</v>
      </c>
      <c r="AS73">
        <v>249100</v>
      </c>
      <c r="AT73">
        <v>65.7</v>
      </c>
      <c r="AU73">
        <v>170000</v>
      </c>
      <c r="AV73">
        <v>253700</v>
      </c>
      <c r="AW73">
        <v>67</v>
      </c>
      <c r="AX73">
        <v>177700</v>
      </c>
      <c r="AY73">
        <v>258700</v>
      </c>
      <c r="AZ73">
        <v>68.7</v>
      </c>
      <c r="BA73">
        <v>193800</v>
      </c>
      <c r="BB73">
        <v>256600</v>
      </c>
      <c r="BC73">
        <v>75.5</v>
      </c>
      <c r="BD73">
        <v>172600</v>
      </c>
      <c r="BE73">
        <v>258800</v>
      </c>
      <c r="BF73">
        <v>66.7</v>
      </c>
    </row>
    <row r="74" spans="2:58"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47400</v>
      </c>
      <c r="F74">
        <v>134900</v>
      </c>
      <c r="G74">
        <v>35.1</v>
      </c>
      <c r="H74">
        <v>51300</v>
      </c>
      <c r="I74">
        <v>135400</v>
      </c>
      <c r="J74">
        <v>37.9</v>
      </c>
      <c r="K74">
        <v>55700</v>
      </c>
      <c r="L74">
        <v>136600</v>
      </c>
      <c r="M74">
        <v>40.799999999999997</v>
      </c>
      <c r="N74">
        <v>52100</v>
      </c>
      <c r="O74">
        <v>138000</v>
      </c>
      <c r="P74">
        <v>37.700000000000003</v>
      </c>
      <c r="Q74">
        <v>60600</v>
      </c>
      <c r="R74">
        <v>143500</v>
      </c>
      <c r="S74">
        <v>42.2</v>
      </c>
      <c r="T74">
        <v>65600</v>
      </c>
      <c r="U74">
        <v>146000</v>
      </c>
      <c r="V74">
        <v>44.9</v>
      </c>
      <c r="W74">
        <v>64800</v>
      </c>
      <c r="X74">
        <v>146400</v>
      </c>
      <c r="Y74">
        <v>44.3</v>
      </c>
      <c r="Z74">
        <v>67500</v>
      </c>
      <c r="AA74">
        <v>145000</v>
      </c>
      <c r="AB74">
        <v>46.6</v>
      </c>
      <c r="AC74">
        <v>72800</v>
      </c>
      <c r="AD74">
        <v>146700</v>
      </c>
      <c r="AE74">
        <v>49.6</v>
      </c>
      <c r="AF74">
        <v>68500</v>
      </c>
      <c r="AG74">
        <v>145600</v>
      </c>
      <c r="AH74">
        <v>47.1</v>
      </c>
      <c r="AI74">
        <v>78300</v>
      </c>
      <c r="AJ74">
        <v>149200</v>
      </c>
      <c r="AK74">
        <v>52.5</v>
      </c>
      <c r="AL74">
        <v>79100</v>
      </c>
      <c r="AM74">
        <v>151800</v>
      </c>
      <c r="AN74">
        <v>52.1</v>
      </c>
      <c r="AO74">
        <v>88600</v>
      </c>
      <c r="AP74">
        <v>155400</v>
      </c>
      <c r="AQ74">
        <v>57</v>
      </c>
      <c r="AR74">
        <v>87600</v>
      </c>
      <c r="AS74">
        <v>156200</v>
      </c>
      <c r="AT74">
        <v>56.1</v>
      </c>
      <c r="AU74">
        <v>90900</v>
      </c>
      <c r="AV74">
        <v>156300</v>
      </c>
      <c r="AW74">
        <v>58.1</v>
      </c>
      <c r="AX74">
        <v>86600</v>
      </c>
      <c r="AY74">
        <v>155400</v>
      </c>
      <c r="AZ74">
        <v>55.8</v>
      </c>
      <c r="BA74">
        <v>91700</v>
      </c>
      <c r="BB74">
        <v>158400</v>
      </c>
      <c r="BC74">
        <v>57.9</v>
      </c>
      <c r="BD74">
        <v>95700</v>
      </c>
      <c r="BE74">
        <v>158200</v>
      </c>
      <c r="BF74">
        <v>60.5</v>
      </c>
    </row>
    <row r="75" spans="2:58"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69000</v>
      </c>
      <c r="F75">
        <v>178400</v>
      </c>
      <c r="G75">
        <v>38.700000000000003</v>
      </c>
      <c r="H75">
        <v>80300</v>
      </c>
      <c r="I75">
        <v>180700</v>
      </c>
      <c r="J75">
        <v>44.5</v>
      </c>
      <c r="K75">
        <v>71600</v>
      </c>
      <c r="L75">
        <v>183400</v>
      </c>
      <c r="M75">
        <v>39</v>
      </c>
      <c r="N75">
        <v>67700</v>
      </c>
      <c r="O75">
        <v>189100</v>
      </c>
      <c r="P75">
        <v>35.799999999999997</v>
      </c>
      <c r="Q75">
        <v>76900</v>
      </c>
      <c r="R75">
        <v>198600</v>
      </c>
      <c r="S75">
        <v>38.700000000000003</v>
      </c>
      <c r="T75">
        <v>92300</v>
      </c>
      <c r="U75">
        <v>205500</v>
      </c>
      <c r="V75">
        <v>44.9</v>
      </c>
      <c r="W75">
        <v>83000</v>
      </c>
      <c r="X75">
        <v>212500</v>
      </c>
      <c r="Y75">
        <v>39</v>
      </c>
      <c r="Z75">
        <v>101000</v>
      </c>
      <c r="AA75">
        <v>217600</v>
      </c>
      <c r="AB75">
        <v>46.4</v>
      </c>
      <c r="AC75">
        <v>125700</v>
      </c>
      <c r="AD75">
        <v>214100</v>
      </c>
      <c r="AE75">
        <v>58.7</v>
      </c>
      <c r="AF75">
        <v>130800</v>
      </c>
      <c r="AG75">
        <v>215700</v>
      </c>
      <c r="AH75">
        <v>60.7</v>
      </c>
      <c r="AI75">
        <v>129800</v>
      </c>
      <c r="AJ75">
        <v>213900</v>
      </c>
      <c r="AK75">
        <v>60.7</v>
      </c>
      <c r="AL75">
        <v>132300</v>
      </c>
      <c r="AM75">
        <v>218500</v>
      </c>
      <c r="AN75">
        <v>60.5</v>
      </c>
      <c r="AO75">
        <v>129900</v>
      </c>
      <c r="AP75">
        <v>217900</v>
      </c>
      <c r="AQ75">
        <v>59.6</v>
      </c>
      <c r="AR75">
        <v>119600</v>
      </c>
      <c r="AS75">
        <v>216900</v>
      </c>
      <c r="AT75">
        <v>55.2</v>
      </c>
      <c r="AU75">
        <v>124500</v>
      </c>
      <c r="AV75">
        <v>219700</v>
      </c>
      <c r="AW75">
        <v>56.6</v>
      </c>
      <c r="AX75">
        <v>142300</v>
      </c>
      <c r="AY75">
        <v>220100</v>
      </c>
      <c r="AZ75">
        <v>64.7</v>
      </c>
      <c r="BA75">
        <v>149500</v>
      </c>
      <c r="BB75">
        <v>220700</v>
      </c>
      <c r="BC75">
        <v>67.7</v>
      </c>
      <c r="BD75">
        <v>138600</v>
      </c>
      <c r="BE75">
        <v>217700</v>
      </c>
      <c r="BF75">
        <v>63.7</v>
      </c>
    </row>
    <row r="76" spans="2:58"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94000</v>
      </c>
      <c r="F76">
        <v>180500</v>
      </c>
      <c r="G76">
        <v>52</v>
      </c>
      <c r="H76">
        <v>92300</v>
      </c>
      <c r="I76">
        <v>183400</v>
      </c>
      <c r="J76">
        <v>50.3</v>
      </c>
      <c r="K76">
        <v>97000</v>
      </c>
      <c r="L76">
        <v>186000</v>
      </c>
      <c r="M76">
        <v>52.1</v>
      </c>
      <c r="N76">
        <v>100700</v>
      </c>
      <c r="O76">
        <v>186900</v>
      </c>
      <c r="P76">
        <v>53.9</v>
      </c>
      <c r="Q76">
        <v>100700</v>
      </c>
      <c r="R76">
        <v>194200</v>
      </c>
      <c r="S76">
        <v>51.8</v>
      </c>
      <c r="T76">
        <v>99900</v>
      </c>
      <c r="U76">
        <v>193500</v>
      </c>
      <c r="V76">
        <v>51.6</v>
      </c>
      <c r="W76">
        <v>107900</v>
      </c>
      <c r="X76">
        <v>195500</v>
      </c>
      <c r="Y76">
        <v>55.2</v>
      </c>
      <c r="Z76">
        <v>120000</v>
      </c>
      <c r="AA76">
        <v>197000</v>
      </c>
      <c r="AB76">
        <v>60.9</v>
      </c>
      <c r="AC76">
        <v>123400</v>
      </c>
      <c r="AD76">
        <v>197900</v>
      </c>
      <c r="AE76">
        <v>62.4</v>
      </c>
      <c r="AF76">
        <v>128600</v>
      </c>
      <c r="AG76">
        <v>201700</v>
      </c>
      <c r="AH76">
        <v>63.8</v>
      </c>
      <c r="AI76">
        <v>129300</v>
      </c>
      <c r="AJ76">
        <v>202400</v>
      </c>
      <c r="AK76">
        <v>63.9</v>
      </c>
      <c r="AL76">
        <v>131300</v>
      </c>
      <c r="AM76">
        <v>201000</v>
      </c>
      <c r="AN76">
        <v>65.3</v>
      </c>
      <c r="AO76">
        <v>133300</v>
      </c>
      <c r="AP76">
        <v>201900</v>
      </c>
      <c r="AQ76">
        <v>66</v>
      </c>
      <c r="AR76">
        <v>130600</v>
      </c>
      <c r="AS76">
        <v>203200</v>
      </c>
      <c r="AT76">
        <v>64.2</v>
      </c>
      <c r="AU76">
        <v>138200</v>
      </c>
      <c r="AV76">
        <v>205900</v>
      </c>
      <c r="AW76">
        <v>67.099999999999994</v>
      </c>
      <c r="AX76">
        <v>147200</v>
      </c>
      <c r="AY76">
        <v>209400</v>
      </c>
      <c r="AZ76">
        <v>70.3</v>
      </c>
      <c r="BA76">
        <v>144300</v>
      </c>
      <c r="BB76">
        <v>210500</v>
      </c>
      <c r="BC76">
        <v>68.5</v>
      </c>
      <c r="BD76">
        <v>150500</v>
      </c>
      <c r="BE76">
        <v>210400</v>
      </c>
      <c r="BF76">
        <v>71.5</v>
      </c>
    </row>
    <row r="77" spans="2:58"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82000</v>
      </c>
      <c r="F77">
        <v>145500</v>
      </c>
      <c r="G77">
        <v>56.4</v>
      </c>
      <c r="H77">
        <v>89900</v>
      </c>
      <c r="I77">
        <v>149100</v>
      </c>
      <c r="J77">
        <v>60.3</v>
      </c>
      <c r="K77">
        <v>87700</v>
      </c>
      <c r="L77">
        <v>149100</v>
      </c>
      <c r="M77">
        <v>58.8</v>
      </c>
      <c r="N77">
        <v>95100</v>
      </c>
      <c r="O77">
        <v>149700</v>
      </c>
      <c r="P77">
        <v>63.5</v>
      </c>
      <c r="Q77">
        <v>94200</v>
      </c>
      <c r="R77">
        <v>151200</v>
      </c>
      <c r="S77">
        <v>62.3</v>
      </c>
      <c r="T77">
        <v>96000</v>
      </c>
      <c r="U77">
        <v>153200</v>
      </c>
      <c r="V77">
        <v>62.7</v>
      </c>
      <c r="W77">
        <v>101700</v>
      </c>
      <c r="X77">
        <v>153800</v>
      </c>
      <c r="Y77">
        <v>66.2</v>
      </c>
      <c r="Z77">
        <v>106300</v>
      </c>
      <c r="AA77">
        <v>156900</v>
      </c>
      <c r="AB77">
        <v>67.7</v>
      </c>
      <c r="AC77">
        <v>118600</v>
      </c>
      <c r="AD77">
        <v>158700</v>
      </c>
      <c r="AE77">
        <v>74.7</v>
      </c>
      <c r="AF77">
        <v>118100</v>
      </c>
      <c r="AG77">
        <v>163300</v>
      </c>
      <c r="AH77">
        <v>72.3</v>
      </c>
      <c r="AI77">
        <v>128300</v>
      </c>
      <c r="AJ77">
        <v>167200</v>
      </c>
      <c r="AK77">
        <v>76.7</v>
      </c>
      <c r="AL77">
        <v>123600</v>
      </c>
      <c r="AM77">
        <v>172700</v>
      </c>
      <c r="AN77">
        <v>71.599999999999994</v>
      </c>
      <c r="AO77">
        <v>124800</v>
      </c>
      <c r="AP77">
        <v>172800</v>
      </c>
      <c r="AQ77">
        <v>72.2</v>
      </c>
      <c r="AR77">
        <v>126600</v>
      </c>
      <c r="AS77">
        <v>176100</v>
      </c>
      <c r="AT77">
        <v>71.900000000000006</v>
      </c>
      <c r="AU77">
        <v>134700</v>
      </c>
      <c r="AV77">
        <v>181100</v>
      </c>
      <c r="AW77">
        <v>74.400000000000006</v>
      </c>
      <c r="AX77">
        <v>131100</v>
      </c>
      <c r="AY77">
        <v>185600</v>
      </c>
      <c r="AZ77">
        <v>70.7</v>
      </c>
      <c r="BA77">
        <v>134700</v>
      </c>
      <c r="BB77">
        <v>186500</v>
      </c>
      <c r="BC77">
        <v>72.2</v>
      </c>
      <c r="BD77">
        <v>147200</v>
      </c>
      <c r="BE77">
        <v>183700</v>
      </c>
      <c r="BF77">
        <v>80.2</v>
      </c>
    </row>
    <row r="78" spans="2:58"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4300</v>
      </c>
      <c r="F78">
        <v>4300</v>
      </c>
      <c r="G78">
        <v>100</v>
      </c>
      <c r="H78">
        <v>6900</v>
      </c>
      <c r="I78">
        <v>8000</v>
      </c>
      <c r="J78">
        <v>85.4</v>
      </c>
      <c r="K78">
        <v>2000</v>
      </c>
      <c r="L78">
        <v>3400</v>
      </c>
      <c r="M78">
        <v>56.6</v>
      </c>
      <c r="N78">
        <v>3400</v>
      </c>
      <c r="O78">
        <v>3400</v>
      </c>
      <c r="P78">
        <v>100</v>
      </c>
      <c r="Q78">
        <v>5300</v>
      </c>
      <c r="R78">
        <v>6600</v>
      </c>
      <c r="S78">
        <v>80.2</v>
      </c>
      <c r="T78">
        <v>5500</v>
      </c>
      <c r="U78">
        <v>5500</v>
      </c>
      <c r="V78">
        <v>100</v>
      </c>
      <c r="W78">
        <v>3300</v>
      </c>
      <c r="X78">
        <v>5000</v>
      </c>
      <c r="Y78">
        <v>65.8</v>
      </c>
      <c r="Z78" t="s">
        <v>1349</v>
      </c>
      <c r="AA78">
        <v>2100</v>
      </c>
      <c r="AB78" t="s">
        <v>1349</v>
      </c>
      <c r="AC78">
        <v>1700</v>
      </c>
      <c r="AD78">
        <v>2200</v>
      </c>
      <c r="AE78">
        <v>78.3</v>
      </c>
      <c r="AF78" t="s">
        <v>1350</v>
      </c>
      <c r="AG78">
        <v>2200</v>
      </c>
      <c r="AH78">
        <v>65.599999999999994</v>
      </c>
      <c r="AI78" t="s">
        <v>1350</v>
      </c>
      <c r="AJ78">
        <v>2900</v>
      </c>
      <c r="AK78">
        <v>59.4</v>
      </c>
      <c r="AL78">
        <v>4400</v>
      </c>
      <c r="AM78">
        <v>5600</v>
      </c>
      <c r="AN78">
        <v>79.099999999999994</v>
      </c>
      <c r="AO78">
        <v>5300</v>
      </c>
      <c r="AP78">
        <v>6100</v>
      </c>
      <c r="AQ78">
        <v>86.6</v>
      </c>
      <c r="AR78">
        <v>9700</v>
      </c>
      <c r="AS78">
        <v>11100</v>
      </c>
      <c r="AT78">
        <v>87.2</v>
      </c>
      <c r="AU78">
        <v>7500</v>
      </c>
      <c r="AV78">
        <v>7500</v>
      </c>
      <c r="AW78">
        <v>100</v>
      </c>
      <c r="AX78">
        <v>8500</v>
      </c>
      <c r="AY78">
        <v>8500</v>
      </c>
      <c r="AZ78">
        <v>100</v>
      </c>
      <c r="BA78">
        <v>9100</v>
      </c>
      <c r="BB78">
        <v>9100</v>
      </c>
      <c r="BC78">
        <v>100</v>
      </c>
      <c r="BD78">
        <v>25800</v>
      </c>
      <c r="BE78">
        <v>25800</v>
      </c>
      <c r="BF78">
        <v>100</v>
      </c>
    </row>
    <row r="79" spans="2:58"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92500</v>
      </c>
      <c r="F79">
        <v>213700</v>
      </c>
      <c r="G79">
        <v>43.3</v>
      </c>
      <c r="H79">
        <v>99600</v>
      </c>
      <c r="I79">
        <v>217000</v>
      </c>
      <c r="J79">
        <v>45.9</v>
      </c>
      <c r="K79">
        <v>106000</v>
      </c>
      <c r="L79">
        <v>221100</v>
      </c>
      <c r="M79">
        <v>47.9</v>
      </c>
      <c r="N79">
        <v>103800</v>
      </c>
      <c r="O79">
        <v>222800</v>
      </c>
      <c r="P79">
        <v>46.6</v>
      </c>
      <c r="Q79">
        <v>115600</v>
      </c>
      <c r="R79">
        <v>231500</v>
      </c>
      <c r="S79">
        <v>49.9</v>
      </c>
      <c r="T79">
        <v>114200</v>
      </c>
      <c r="U79">
        <v>235700</v>
      </c>
      <c r="V79">
        <v>48.4</v>
      </c>
      <c r="W79">
        <v>132500</v>
      </c>
      <c r="X79">
        <v>237500</v>
      </c>
      <c r="Y79">
        <v>55.8</v>
      </c>
      <c r="Z79">
        <v>121700</v>
      </c>
      <c r="AA79">
        <v>238400</v>
      </c>
      <c r="AB79">
        <v>51</v>
      </c>
      <c r="AC79">
        <v>139200</v>
      </c>
      <c r="AD79">
        <v>238500</v>
      </c>
      <c r="AE79">
        <v>58.4</v>
      </c>
      <c r="AF79">
        <v>143400</v>
      </c>
      <c r="AG79">
        <v>240600</v>
      </c>
      <c r="AH79">
        <v>59.6</v>
      </c>
      <c r="AI79">
        <v>149100</v>
      </c>
      <c r="AJ79">
        <v>243800</v>
      </c>
      <c r="AK79">
        <v>61.2</v>
      </c>
      <c r="AL79">
        <v>143400</v>
      </c>
      <c r="AM79">
        <v>246500</v>
      </c>
      <c r="AN79">
        <v>58.2</v>
      </c>
      <c r="AO79">
        <v>153900</v>
      </c>
      <c r="AP79">
        <v>245100</v>
      </c>
      <c r="AQ79">
        <v>62.8</v>
      </c>
      <c r="AR79">
        <v>155700</v>
      </c>
      <c r="AS79">
        <v>245300</v>
      </c>
      <c r="AT79">
        <v>63.5</v>
      </c>
      <c r="AU79">
        <v>160900</v>
      </c>
      <c r="AV79">
        <v>250200</v>
      </c>
      <c r="AW79">
        <v>64.3</v>
      </c>
      <c r="AX79">
        <v>148000</v>
      </c>
      <c r="AY79">
        <v>250200</v>
      </c>
      <c r="AZ79">
        <v>59.1</v>
      </c>
      <c r="BA79">
        <v>153300</v>
      </c>
      <c r="BB79">
        <v>245900</v>
      </c>
      <c r="BC79">
        <v>62.3</v>
      </c>
      <c r="BD79">
        <v>162000</v>
      </c>
      <c r="BE79">
        <v>250500</v>
      </c>
      <c r="BF79">
        <v>64.7</v>
      </c>
    </row>
    <row r="80" spans="2:58"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101300</v>
      </c>
      <c r="F80">
        <v>208500</v>
      </c>
      <c r="G80">
        <v>48.6</v>
      </c>
      <c r="H80">
        <v>102400</v>
      </c>
      <c r="I80">
        <v>211700</v>
      </c>
      <c r="J80">
        <v>48.4</v>
      </c>
      <c r="K80">
        <v>98600</v>
      </c>
      <c r="L80">
        <v>213900</v>
      </c>
      <c r="M80">
        <v>46.1</v>
      </c>
      <c r="N80">
        <v>108300</v>
      </c>
      <c r="O80">
        <v>215400</v>
      </c>
      <c r="P80">
        <v>50.3</v>
      </c>
      <c r="Q80">
        <v>118400</v>
      </c>
      <c r="R80">
        <v>225800</v>
      </c>
      <c r="S80">
        <v>52.4</v>
      </c>
      <c r="T80">
        <v>107600</v>
      </c>
      <c r="U80">
        <v>227900</v>
      </c>
      <c r="V80">
        <v>47.2</v>
      </c>
      <c r="W80">
        <v>124400</v>
      </c>
      <c r="X80">
        <v>227300</v>
      </c>
      <c r="Y80">
        <v>54.8</v>
      </c>
      <c r="Z80">
        <v>138200</v>
      </c>
      <c r="AA80">
        <v>226100</v>
      </c>
      <c r="AB80">
        <v>61.1</v>
      </c>
      <c r="AC80">
        <v>137300</v>
      </c>
      <c r="AD80">
        <v>229900</v>
      </c>
      <c r="AE80">
        <v>59.7</v>
      </c>
      <c r="AF80">
        <v>135500</v>
      </c>
      <c r="AG80">
        <v>228500</v>
      </c>
      <c r="AH80">
        <v>59.3</v>
      </c>
      <c r="AI80">
        <v>142900</v>
      </c>
      <c r="AJ80">
        <v>228800</v>
      </c>
      <c r="AK80">
        <v>62.5</v>
      </c>
      <c r="AL80">
        <v>144100</v>
      </c>
      <c r="AM80">
        <v>226400</v>
      </c>
      <c r="AN80">
        <v>63.7</v>
      </c>
      <c r="AO80">
        <v>155800</v>
      </c>
      <c r="AP80">
        <v>224300</v>
      </c>
      <c r="AQ80">
        <v>69.5</v>
      </c>
      <c r="AR80">
        <v>148500</v>
      </c>
      <c r="AS80">
        <v>225300</v>
      </c>
      <c r="AT80">
        <v>65.900000000000006</v>
      </c>
      <c r="AU80">
        <v>152000</v>
      </c>
      <c r="AV80">
        <v>226400</v>
      </c>
      <c r="AW80">
        <v>67.099999999999994</v>
      </c>
      <c r="AX80">
        <v>150500</v>
      </c>
      <c r="AY80">
        <v>221300</v>
      </c>
      <c r="AZ80">
        <v>68</v>
      </c>
      <c r="BA80">
        <v>157600</v>
      </c>
      <c r="BB80">
        <v>228400</v>
      </c>
      <c r="BC80">
        <v>69</v>
      </c>
      <c r="BD80">
        <v>167500</v>
      </c>
      <c r="BE80">
        <v>225000</v>
      </c>
      <c r="BF80">
        <v>74.400000000000006</v>
      </c>
    </row>
    <row r="81" spans="2:58"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63500</v>
      </c>
      <c r="F81">
        <v>178400</v>
      </c>
      <c r="G81">
        <v>35.6</v>
      </c>
      <c r="H81">
        <v>77900</v>
      </c>
      <c r="I81">
        <v>180000</v>
      </c>
      <c r="J81">
        <v>43.3</v>
      </c>
      <c r="K81">
        <v>81100</v>
      </c>
      <c r="L81">
        <v>181900</v>
      </c>
      <c r="M81">
        <v>44.6</v>
      </c>
      <c r="N81">
        <v>84000</v>
      </c>
      <c r="O81">
        <v>185800</v>
      </c>
      <c r="P81">
        <v>45.2</v>
      </c>
      <c r="Q81">
        <v>87100</v>
      </c>
      <c r="R81">
        <v>192600</v>
      </c>
      <c r="S81">
        <v>45.2</v>
      </c>
      <c r="T81">
        <v>98200</v>
      </c>
      <c r="U81">
        <v>195000</v>
      </c>
      <c r="V81">
        <v>50.4</v>
      </c>
      <c r="W81">
        <v>96600</v>
      </c>
      <c r="X81">
        <v>197300</v>
      </c>
      <c r="Y81">
        <v>49</v>
      </c>
      <c r="Z81">
        <v>102900</v>
      </c>
      <c r="AA81">
        <v>201800</v>
      </c>
      <c r="AB81">
        <v>51</v>
      </c>
      <c r="AC81">
        <v>103100</v>
      </c>
      <c r="AD81">
        <v>203800</v>
      </c>
      <c r="AE81">
        <v>50.6</v>
      </c>
      <c r="AF81">
        <v>103900</v>
      </c>
      <c r="AG81">
        <v>204600</v>
      </c>
      <c r="AH81">
        <v>50.8</v>
      </c>
      <c r="AI81">
        <v>115000</v>
      </c>
      <c r="AJ81">
        <v>207300</v>
      </c>
      <c r="AK81">
        <v>55.5</v>
      </c>
      <c r="AL81">
        <v>127300</v>
      </c>
      <c r="AM81">
        <v>208900</v>
      </c>
      <c r="AN81">
        <v>60.9</v>
      </c>
      <c r="AO81">
        <v>121400</v>
      </c>
      <c r="AP81">
        <v>211300</v>
      </c>
      <c r="AQ81">
        <v>57.5</v>
      </c>
      <c r="AR81">
        <v>119200</v>
      </c>
      <c r="AS81">
        <v>216300</v>
      </c>
      <c r="AT81">
        <v>55.1</v>
      </c>
      <c r="AU81">
        <v>124700</v>
      </c>
      <c r="AV81">
        <v>214300</v>
      </c>
      <c r="AW81">
        <v>58.2</v>
      </c>
      <c r="AX81">
        <v>125600</v>
      </c>
      <c r="AY81">
        <v>219000</v>
      </c>
      <c r="AZ81">
        <v>57.3</v>
      </c>
      <c r="BA81">
        <v>131800</v>
      </c>
      <c r="BB81">
        <v>222100</v>
      </c>
      <c r="BC81">
        <v>59.4</v>
      </c>
      <c r="BD81">
        <v>149400</v>
      </c>
      <c r="BE81">
        <v>220200</v>
      </c>
      <c r="BF81">
        <v>67.900000000000006</v>
      </c>
    </row>
    <row r="82" spans="2:58"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61200</v>
      </c>
      <c r="F82">
        <v>148700</v>
      </c>
      <c r="G82">
        <v>41.2</v>
      </c>
      <c r="H82">
        <v>65700</v>
      </c>
      <c r="I82">
        <v>151200</v>
      </c>
      <c r="J82">
        <v>43.5</v>
      </c>
      <c r="K82">
        <v>71900</v>
      </c>
      <c r="L82">
        <v>154500</v>
      </c>
      <c r="M82">
        <v>46.6</v>
      </c>
      <c r="N82">
        <v>72200</v>
      </c>
      <c r="O82">
        <v>156400</v>
      </c>
      <c r="P82">
        <v>46.1</v>
      </c>
      <c r="Q82">
        <v>78900</v>
      </c>
      <c r="R82">
        <v>159700</v>
      </c>
      <c r="S82">
        <v>49.4</v>
      </c>
      <c r="T82">
        <v>79200</v>
      </c>
      <c r="U82">
        <v>163400</v>
      </c>
      <c r="V82">
        <v>48.5</v>
      </c>
      <c r="W82">
        <v>84000</v>
      </c>
      <c r="X82">
        <v>167600</v>
      </c>
      <c r="Y82">
        <v>50.1</v>
      </c>
      <c r="Z82">
        <v>97500</v>
      </c>
      <c r="AA82">
        <v>166900</v>
      </c>
      <c r="AB82">
        <v>58.4</v>
      </c>
      <c r="AC82">
        <v>101600</v>
      </c>
      <c r="AD82">
        <v>173700</v>
      </c>
      <c r="AE82">
        <v>58.5</v>
      </c>
      <c r="AF82">
        <v>104900</v>
      </c>
      <c r="AG82">
        <v>176400</v>
      </c>
      <c r="AH82">
        <v>59.5</v>
      </c>
      <c r="AI82">
        <v>104700</v>
      </c>
      <c r="AJ82">
        <v>179100</v>
      </c>
      <c r="AK82">
        <v>58.5</v>
      </c>
      <c r="AL82">
        <v>104200</v>
      </c>
      <c r="AM82">
        <v>184200</v>
      </c>
      <c r="AN82">
        <v>56.6</v>
      </c>
      <c r="AO82">
        <v>113500</v>
      </c>
      <c r="AP82">
        <v>184400</v>
      </c>
      <c r="AQ82">
        <v>61.6</v>
      </c>
      <c r="AR82">
        <v>126700</v>
      </c>
      <c r="AS82">
        <v>189300</v>
      </c>
      <c r="AT82">
        <v>67</v>
      </c>
      <c r="AU82">
        <v>125200</v>
      </c>
      <c r="AV82">
        <v>194400</v>
      </c>
      <c r="AW82">
        <v>64.400000000000006</v>
      </c>
      <c r="AX82">
        <v>126600</v>
      </c>
      <c r="AY82">
        <v>195300</v>
      </c>
      <c r="AZ82">
        <v>64.8</v>
      </c>
      <c r="BA82">
        <v>140600</v>
      </c>
      <c r="BB82">
        <v>197500</v>
      </c>
      <c r="BC82">
        <v>71.2</v>
      </c>
      <c r="BD82">
        <v>142500</v>
      </c>
      <c r="BE82">
        <v>202100</v>
      </c>
      <c r="BF82">
        <v>70.5</v>
      </c>
    </row>
    <row r="83" spans="2:58"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59200</v>
      </c>
      <c r="F83">
        <v>143600</v>
      </c>
      <c r="G83">
        <v>41.3</v>
      </c>
      <c r="H83">
        <v>56400</v>
      </c>
      <c r="I83">
        <v>145400</v>
      </c>
      <c r="J83">
        <v>38.799999999999997</v>
      </c>
      <c r="K83">
        <v>63600</v>
      </c>
      <c r="L83">
        <v>150800</v>
      </c>
      <c r="M83">
        <v>42.2</v>
      </c>
      <c r="N83">
        <v>73900</v>
      </c>
      <c r="O83">
        <v>155400</v>
      </c>
      <c r="P83">
        <v>47.5</v>
      </c>
      <c r="Q83">
        <v>92400</v>
      </c>
      <c r="R83">
        <v>163500</v>
      </c>
      <c r="S83">
        <v>56.6</v>
      </c>
      <c r="T83">
        <v>89900</v>
      </c>
      <c r="U83">
        <v>169200</v>
      </c>
      <c r="V83">
        <v>53.1</v>
      </c>
      <c r="W83">
        <v>93800</v>
      </c>
      <c r="X83">
        <v>174000</v>
      </c>
      <c r="Y83">
        <v>53.9</v>
      </c>
      <c r="Z83">
        <v>100800</v>
      </c>
      <c r="AA83">
        <v>177800</v>
      </c>
      <c r="AB83">
        <v>56.7</v>
      </c>
      <c r="AC83">
        <v>103100</v>
      </c>
      <c r="AD83">
        <v>180500</v>
      </c>
      <c r="AE83">
        <v>57.1</v>
      </c>
      <c r="AF83">
        <v>108200</v>
      </c>
      <c r="AG83">
        <v>182800</v>
      </c>
      <c r="AH83">
        <v>59.2</v>
      </c>
      <c r="AI83">
        <v>118700</v>
      </c>
      <c r="AJ83">
        <v>188600</v>
      </c>
      <c r="AK83">
        <v>62.9</v>
      </c>
      <c r="AL83">
        <v>116800</v>
      </c>
      <c r="AM83">
        <v>192000</v>
      </c>
      <c r="AN83">
        <v>60.8</v>
      </c>
      <c r="AO83">
        <v>127600</v>
      </c>
      <c r="AP83">
        <v>196700</v>
      </c>
      <c r="AQ83">
        <v>64.900000000000006</v>
      </c>
      <c r="AR83">
        <v>137100</v>
      </c>
      <c r="AS83">
        <v>199200</v>
      </c>
      <c r="AT83">
        <v>68.8</v>
      </c>
      <c r="AU83">
        <v>132300</v>
      </c>
      <c r="AV83">
        <v>202600</v>
      </c>
      <c r="AW83">
        <v>65.3</v>
      </c>
      <c r="AX83">
        <v>140900</v>
      </c>
      <c r="AY83">
        <v>206300</v>
      </c>
      <c r="AZ83">
        <v>68.3</v>
      </c>
      <c r="BA83">
        <v>148800</v>
      </c>
      <c r="BB83">
        <v>208800</v>
      </c>
      <c r="BC83">
        <v>71.3</v>
      </c>
      <c r="BD83">
        <v>166400</v>
      </c>
      <c r="BE83">
        <v>213000</v>
      </c>
      <c r="BF83">
        <v>78.099999999999994</v>
      </c>
    </row>
    <row r="84" spans="2:58"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71100</v>
      </c>
      <c r="F84">
        <v>123300</v>
      </c>
      <c r="G84">
        <v>57.7</v>
      </c>
      <c r="H84">
        <v>74400</v>
      </c>
      <c r="I84">
        <v>125100</v>
      </c>
      <c r="J84">
        <v>59.5</v>
      </c>
      <c r="K84">
        <v>76900</v>
      </c>
      <c r="L84">
        <v>127000</v>
      </c>
      <c r="M84">
        <v>60.6</v>
      </c>
      <c r="N84">
        <v>79700</v>
      </c>
      <c r="O84">
        <v>128900</v>
      </c>
      <c r="P84">
        <v>61.9</v>
      </c>
      <c r="Q84">
        <v>80900</v>
      </c>
      <c r="R84">
        <v>129600</v>
      </c>
      <c r="S84">
        <v>62.5</v>
      </c>
      <c r="T84">
        <v>76800</v>
      </c>
      <c r="U84">
        <v>132900</v>
      </c>
      <c r="V84">
        <v>57.8</v>
      </c>
      <c r="W84">
        <v>85600</v>
      </c>
      <c r="X84">
        <v>134000</v>
      </c>
      <c r="Y84">
        <v>63.9</v>
      </c>
      <c r="Z84">
        <v>92200</v>
      </c>
      <c r="AA84">
        <v>134500</v>
      </c>
      <c r="AB84">
        <v>68.5</v>
      </c>
      <c r="AC84">
        <v>96500</v>
      </c>
      <c r="AD84">
        <v>133400</v>
      </c>
      <c r="AE84">
        <v>72.3</v>
      </c>
      <c r="AF84">
        <v>92800</v>
      </c>
      <c r="AG84">
        <v>132300</v>
      </c>
      <c r="AH84">
        <v>70.2</v>
      </c>
      <c r="AI84">
        <v>101700</v>
      </c>
      <c r="AJ84">
        <v>131100</v>
      </c>
      <c r="AK84">
        <v>77.5</v>
      </c>
      <c r="AL84">
        <v>102200</v>
      </c>
      <c r="AM84">
        <v>129900</v>
      </c>
      <c r="AN84">
        <v>78.7</v>
      </c>
      <c r="AO84">
        <v>100500</v>
      </c>
      <c r="AP84">
        <v>130200</v>
      </c>
      <c r="AQ84">
        <v>77.2</v>
      </c>
      <c r="AR84">
        <v>98300</v>
      </c>
      <c r="AS84">
        <v>129900</v>
      </c>
      <c r="AT84">
        <v>75.7</v>
      </c>
      <c r="AU84">
        <v>92600</v>
      </c>
      <c r="AV84">
        <v>126500</v>
      </c>
      <c r="AW84">
        <v>73.2</v>
      </c>
      <c r="AX84">
        <v>101700</v>
      </c>
      <c r="AY84">
        <v>126200</v>
      </c>
      <c r="AZ84">
        <v>80.599999999999994</v>
      </c>
      <c r="BA84">
        <v>99200</v>
      </c>
      <c r="BB84">
        <v>124800</v>
      </c>
      <c r="BC84">
        <v>79.5</v>
      </c>
      <c r="BD84">
        <v>105100</v>
      </c>
      <c r="BE84">
        <v>127200</v>
      </c>
      <c r="BF84">
        <v>82.6</v>
      </c>
    </row>
    <row r="85" spans="2:58"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72600</v>
      </c>
      <c r="F85">
        <v>155300</v>
      </c>
      <c r="G85">
        <v>46.8</v>
      </c>
      <c r="H85">
        <v>73300</v>
      </c>
      <c r="I85">
        <v>157300</v>
      </c>
      <c r="J85">
        <v>46.6</v>
      </c>
      <c r="K85">
        <v>82700</v>
      </c>
      <c r="L85">
        <v>160600</v>
      </c>
      <c r="M85">
        <v>51.5</v>
      </c>
      <c r="N85">
        <v>81800</v>
      </c>
      <c r="O85">
        <v>163500</v>
      </c>
      <c r="P85">
        <v>50</v>
      </c>
      <c r="Q85">
        <v>85500</v>
      </c>
      <c r="R85">
        <v>171900</v>
      </c>
      <c r="S85">
        <v>49.7</v>
      </c>
      <c r="T85">
        <v>92900</v>
      </c>
      <c r="U85">
        <v>175000</v>
      </c>
      <c r="V85">
        <v>53.1</v>
      </c>
      <c r="W85">
        <v>94800</v>
      </c>
      <c r="X85">
        <v>176900</v>
      </c>
      <c r="Y85">
        <v>53.6</v>
      </c>
      <c r="Z85">
        <v>111300</v>
      </c>
      <c r="AA85">
        <v>179400</v>
      </c>
      <c r="AB85">
        <v>62</v>
      </c>
      <c r="AC85">
        <v>114900</v>
      </c>
      <c r="AD85">
        <v>180700</v>
      </c>
      <c r="AE85">
        <v>63.6</v>
      </c>
      <c r="AF85">
        <v>115500</v>
      </c>
      <c r="AG85">
        <v>179700</v>
      </c>
      <c r="AH85">
        <v>64.3</v>
      </c>
      <c r="AI85">
        <v>111600</v>
      </c>
      <c r="AJ85">
        <v>184500</v>
      </c>
      <c r="AK85">
        <v>60.5</v>
      </c>
      <c r="AL85">
        <v>118700</v>
      </c>
      <c r="AM85">
        <v>187400</v>
      </c>
      <c r="AN85">
        <v>63.4</v>
      </c>
      <c r="AO85">
        <v>125700</v>
      </c>
      <c r="AP85">
        <v>191900</v>
      </c>
      <c r="AQ85">
        <v>65.5</v>
      </c>
      <c r="AR85">
        <v>127900</v>
      </c>
      <c r="AS85">
        <v>189700</v>
      </c>
      <c r="AT85">
        <v>67.400000000000006</v>
      </c>
      <c r="AU85">
        <v>127700</v>
      </c>
      <c r="AV85">
        <v>196700</v>
      </c>
      <c r="AW85">
        <v>64.900000000000006</v>
      </c>
      <c r="AX85">
        <v>133000</v>
      </c>
      <c r="AY85">
        <v>195500</v>
      </c>
      <c r="AZ85">
        <v>68</v>
      </c>
      <c r="BA85">
        <v>149600</v>
      </c>
      <c r="BB85">
        <v>196400</v>
      </c>
      <c r="BC85">
        <v>76.2</v>
      </c>
      <c r="BD85">
        <v>136600</v>
      </c>
      <c r="BE85">
        <v>196500</v>
      </c>
      <c r="BF85">
        <v>69.5</v>
      </c>
    </row>
    <row r="86" spans="2:58"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66600</v>
      </c>
      <c r="F86">
        <v>139100</v>
      </c>
      <c r="G86">
        <v>47.9</v>
      </c>
      <c r="H86">
        <v>64200</v>
      </c>
      <c r="I86">
        <v>142200</v>
      </c>
      <c r="J86">
        <v>45.1</v>
      </c>
      <c r="K86">
        <v>66700</v>
      </c>
      <c r="L86">
        <v>144500</v>
      </c>
      <c r="M86">
        <v>46.2</v>
      </c>
      <c r="N86">
        <v>70500</v>
      </c>
      <c r="O86">
        <v>145600</v>
      </c>
      <c r="P86">
        <v>48.4</v>
      </c>
      <c r="Q86">
        <v>61600</v>
      </c>
      <c r="R86">
        <v>149000</v>
      </c>
      <c r="S86">
        <v>41.3</v>
      </c>
      <c r="T86">
        <v>69100</v>
      </c>
      <c r="U86">
        <v>151900</v>
      </c>
      <c r="V86">
        <v>45.5</v>
      </c>
      <c r="W86">
        <v>75900</v>
      </c>
      <c r="X86">
        <v>155700</v>
      </c>
      <c r="Y86">
        <v>48.7</v>
      </c>
      <c r="Z86">
        <v>90500</v>
      </c>
      <c r="AA86">
        <v>155800</v>
      </c>
      <c r="AB86">
        <v>58.1</v>
      </c>
      <c r="AC86">
        <v>101600</v>
      </c>
      <c r="AD86">
        <v>156600</v>
      </c>
      <c r="AE86">
        <v>64.900000000000006</v>
      </c>
      <c r="AF86">
        <v>98300</v>
      </c>
      <c r="AG86">
        <v>156500</v>
      </c>
      <c r="AH86">
        <v>62.8</v>
      </c>
      <c r="AI86">
        <v>109600</v>
      </c>
      <c r="AJ86">
        <v>156700</v>
      </c>
      <c r="AK86">
        <v>69.900000000000006</v>
      </c>
      <c r="AL86">
        <v>104000</v>
      </c>
      <c r="AM86">
        <v>156800</v>
      </c>
      <c r="AN86">
        <v>66.3</v>
      </c>
      <c r="AO86">
        <v>107800</v>
      </c>
      <c r="AP86">
        <v>157900</v>
      </c>
      <c r="AQ86">
        <v>68.3</v>
      </c>
      <c r="AR86">
        <v>102700</v>
      </c>
      <c r="AS86">
        <v>156100</v>
      </c>
      <c r="AT86">
        <v>65.8</v>
      </c>
      <c r="AU86">
        <v>101500</v>
      </c>
      <c r="AV86">
        <v>154100</v>
      </c>
      <c r="AW86">
        <v>65.8</v>
      </c>
      <c r="AX86">
        <v>101700</v>
      </c>
      <c r="AY86">
        <v>156300</v>
      </c>
      <c r="AZ86">
        <v>65.099999999999994</v>
      </c>
      <c r="BA86">
        <v>108000</v>
      </c>
      <c r="BB86">
        <v>156100</v>
      </c>
      <c r="BC86">
        <v>69.2</v>
      </c>
      <c r="BD86">
        <v>110800</v>
      </c>
      <c r="BE86">
        <v>155300</v>
      </c>
      <c r="BF86">
        <v>71.3</v>
      </c>
    </row>
    <row r="87" spans="2:58"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41000</v>
      </c>
      <c r="F87">
        <v>137900</v>
      </c>
      <c r="G87">
        <v>29.8</v>
      </c>
      <c r="H87">
        <v>48200</v>
      </c>
      <c r="I87">
        <v>138200</v>
      </c>
      <c r="J87">
        <v>34.9</v>
      </c>
      <c r="K87">
        <v>50800</v>
      </c>
      <c r="L87">
        <v>139200</v>
      </c>
      <c r="M87">
        <v>36.5</v>
      </c>
      <c r="N87">
        <v>49800</v>
      </c>
      <c r="O87">
        <v>140000</v>
      </c>
      <c r="P87">
        <v>35.6</v>
      </c>
      <c r="Q87">
        <v>52200</v>
      </c>
      <c r="R87">
        <v>147100</v>
      </c>
      <c r="S87">
        <v>35.5</v>
      </c>
      <c r="T87">
        <v>52600</v>
      </c>
      <c r="U87">
        <v>149700</v>
      </c>
      <c r="V87">
        <v>35.1</v>
      </c>
      <c r="W87">
        <v>58900</v>
      </c>
      <c r="X87">
        <v>150700</v>
      </c>
      <c r="Y87">
        <v>39.1</v>
      </c>
      <c r="Z87">
        <v>58700</v>
      </c>
      <c r="AA87">
        <v>150100</v>
      </c>
      <c r="AB87">
        <v>39.1</v>
      </c>
      <c r="AC87">
        <v>62800</v>
      </c>
      <c r="AD87">
        <v>151400</v>
      </c>
      <c r="AE87">
        <v>41.5</v>
      </c>
      <c r="AF87">
        <v>69900</v>
      </c>
      <c r="AG87">
        <v>151100</v>
      </c>
      <c r="AH87">
        <v>46.3</v>
      </c>
      <c r="AI87">
        <v>71100</v>
      </c>
      <c r="AJ87">
        <v>154900</v>
      </c>
      <c r="AK87">
        <v>45.9</v>
      </c>
      <c r="AL87">
        <v>67000</v>
      </c>
      <c r="AM87">
        <v>154700</v>
      </c>
      <c r="AN87">
        <v>43.3</v>
      </c>
      <c r="AO87">
        <v>73600</v>
      </c>
      <c r="AP87">
        <v>158600</v>
      </c>
      <c r="AQ87">
        <v>46.4</v>
      </c>
      <c r="AR87">
        <v>75300</v>
      </c>
      <c r="AS87">
        <v>158300</v>
      </c>
      <c r="AT87">
        <v>47.6</v>
      </c>
      <c r="AU87">
        <v>75900</v>
      </c>
      <c r="AV87">
        <v>159800</v>
      </c>
      <c r="AW87">
        <v>47.5</v>
      </c>
      <c r="AX87">
        <v>77900</v>
      </c>
      <c r="AY87">
        <v>160300</v>
      </c>
      <c r="AZ87">
        <v>48.6</v>
      </c>
      <c r="BA87">
        <v>92900</v>
      </c>
      <c r="BB87">
        <v>164800</v>
      </c>
      <c r="BC87">
        <v>56.4</v>
      </c>
      <c r="BD87">
        <v>95300</v>
      </c>
      <c r="BE87">
        <v>163900</v>
      </c>
      <c r="BF87">
        <v>58.1</v>
      </c>
    </row>
    <row r="88" spans="2:58"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67300</v>
      </c>
      <c r="F88">
        <v>157700</v>
      </c>
      <c r="G88">
        <v>42.7</v>
      </c>
      <c r="H88">
        <v>70500</v>
      </c>
      <c r="I88">
        <v>160500</v>
      </c>
      <c r="J88">
        <v>43.9</v>
      </c>
      <c r="K88">
        <v>66300</v>
      </c>
      <c r="L88">
        <v>162300</v>
      </c>
      <c r="M88">
        <v>40.799999999999997</v>
      </c>
      <c r="N88">
        <v>68400</v>
      </c>
      <c r="O88">
        <v>164800</v>
      </c>
      <c r="P88">
        <v>41.5</v>
      </c>
      <c r="Q88">
        <v>68600</v>
      </c>
      <c r="R88">
        <v>170600</v>
      </c>
      <c r="S88">
        <v>40.200000000000003</v>
      </c>
      <c r="T88">
        <v>86200</v>
      </c>
      <c r="U88">
        <v>173200</v>
      </c>
      <c r="V88">
        <v>49.8</v>
      </c>
      <c r="W88">
        <v>71100</v>
      </c>
      <c r="X88">
        <v>175300</v>
      </c>
      <c r="Y88">
        <v>40.6</v>
      </c>
      <c r="Z88">
        <v>88400</v>
      </c>
      <c r="AA88">
        <v>181100</v>
      </c>
      <c r="AB88">
        <v>48.8</v>
      </c>
      <c r="AC88">
        <v>100700</v>
      </c>
      <c r="AD88">
        <v>184800</v>
      </c>
      <c r="AE88">
        <v>54.5</v>
      </c>
      <c r="AF88">
        <v>108700</v>
      </c>
      <c r="AG88">
        <v>188200</v>
      </c>
      <c r="AH88">
        <v>57.7</v>
      </c>
      <c r="AI88">
        <v>105000</v>
      </c>
      <c r="AJ88">
        <v>189800</v>
      </c>
      <c r="AK88">
        <v>55.3</v>
      </c>
      <c r="AL88">
        <v>112500</v>
      </c>
      <c r="AM88">
        <v>193900</v>
      </c>
      <c r="AN88">
        <v>58</v>
      </c>
      <c r="AO88">
        <v>113700</v>
      </c>
      <c r="AP88">
        <v>193900</v>
      </c>
      <c r="AQ88">
        <v>58.6</v>
      </c>
      <c r="AR88">
        <v>109900</v>
      </c>
      <c r="AS88">
        <v>194300</v>
      </c>
      <c r="AT88">
        <v>56.6</v>
      </c>
      <c r="AU88">
        <v>113100</v>
      </c>
      <c r="AV88">
        <v>199100</v>
      </c>
      <c r="AW88">
        <v>56.8</v>
      </c>
      <c r="AX88">
        <v>132100</v>
      </c>
      <c r="AY88">
        <v>199400</v>
      </c>
      <c r="AZ88">
        <v>66.2</v>
      </c>
      <c r="BA88">
        <v>140800</v>
      </c>
      <c r="BB88">
        <v>203400</v>
      </c>
      <c r="BC88">
        <v>69.2</v>
      </c>
      <c r="BD88">
        <v>131900</v>
      </c>
      <c r="BE88">
        <v>200200</v>
      </c>
      <c r="BF88">
        <v>65.900000000000006</v>
      </c>
    </row>
    <row r="89" spans="2:58"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59700</v>
      </c>
      <c r="F89">
        <v>147000</v>
      </c>
      <c r="G89">
        <v>40.6</v>
      </c>
      <c r="H89">
        <v>64800</v>
      </c>
      <c r="I89">
        <v>150100</v>
      </c>
      <c r="J89">
        <v>43.2</v>
      </c>
      <c r="K89">
        <v>74200</v>
      </c>
      <c r="L89">
        <v>154200</v>
      </c>
      <c r="M89">
        <v>48.1</v>
      </c>
      <c r="N89">
        <v>71400</v>
      </c>
      <c r="O89">
        <v>160000</v>
      </c>
      <c r="P89">
        <v>44.6</v>
      </c>
      <c r="Q89">
        <v>77800</v>
      </c>
      <c r="R89">
        <v>163600</v>
      </c>
      <c r="S89">
        <v>47.6</v>
      </c>
      <c r="T89">
        <v>79500</v>
      </c>
      <c r="U89">
        <v>167700</v>
      </c>
      <c r="V89">
        <v>47.4</v>
      </c>
      <c r="W89">
        <v>77700</v>
      </c>
      <c r="X89">
        <v>171800</v>
      </c>
      <c r="Y89">
        <v>45.2</v>
      </c>
      <c r="Z89">
        <v>102800</v>
      </c>
      <c r="AA89">
        <v>174700</v>
      </c>
      <c r="AB89">
        <v>58.9</v>
      </c>
      <c r="AC89">
        <v>101800</v>
      </c>
      <c r="AD89">
        <v>175500</v>
      </c>
      <c r="AE89">
        <v>58</v>
      </c>
      <c r="AF89">
        <v>98100</v>
      </c>
      <c r="AG89">
        <v>176900</v>
      </c>
      <c r="AH89">
        <v>55.4</v>
      </c>
      <c r="AI89">
        <v>106200</v>
      </c>
      <c r="AJ89">
        <v>179500</v>
      </c>
      <c r="AK89">
        <v>59.2</v>
      </c>
      <c r="AL89">
        <v>106100</v>
      </c>
      <c r="AM89">
        <v>177700</v>
      </c>
      <c r="AN89">
        <v>59.7</v>
      </c>
      <c r="AO89">
        <v>111600</v>
      </c>
      <c r="AP89">
        <v>178300</v>
      </c>
      <c r="AQ89">
        <v>62.6</v>
      </c>
      <c r="AR89">
        <v>107200</v>
      </c>
      <c r="AS89">
        <v>177100</v>
      </c>
      <c r="AT89">
        <v>60.5</v>
      </c>
      <c r="AU89">
        <v>122900</v>
      </c>
      <c r="AV89">
        <v>181300</v>
      </c>
      <c r="AW89">
        <v>67.8</v>
      </c>
      <c r="AX89">
        <v>116800</v>
      </c>
      <c r="AY89">
        <v>182300</v>
      </c>
      <c r="AZ89">
        <v>64.099999999999994</v>
      </c>
      <c r="BA89">
        <v>113600</v>
      </c>
      <c r="BB89">
        <v>177500</v>
      </c>
      <c r="BC89">
        <v>64</v>
      </c>
      <c r="BD89">
        <v>124100</v>
      </c>
      <c r="BE89">
        <v>179400</v>
      </c>
      <c r="BF89">
        <v>69.2</v>
      </c>
    </row>
    <row r="90" spans="2:58"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63300</v>
      </c>
      <c r="F90">
        <v>126700</v>
      </c>
      <c r="G90">
        <v>50</v>
      </c>
      <c r="H90">
        <v>64500</v>
      </c>
      <c r="I90">
        <v>130600</v>
      </c>
      <c r="J90">
        <v>49.4</v>
      </c>
      <c r="K90">
        <v>71300</v>
      </c>
      <c r="L90">
        <v>132500</v>
      </c>
      <c r="M90">
        <v>53.8</v>
      </c>
      <c r="N90">
        <v>75200</v>
      </c>
      <c r="O90">
        <v>136100</v>
      </c>
      <c r="P90">
        <v>55.3</v>
      </c>
      <c r="Q90">
        <v>80300</v>
      </c>
      <c r="R90">
        <v>140700</v>
      </c>
      <c r="S90">
        <v>57.1</v>
      </c>
      <c r="T90">
        <v>91000</v>
      </c>
      <c r="U90">
        <v>145500</v>
      </c>
      <c r="V90">
        <v>62.6</v>
      </c>
      <c r="W90">
        <v>95900</v>
      </c>
      <c r="X90">
        <v>146800</v>
      </c>
      <c r="Y90">
        <v>65.400000000000006</v>
      </c>
      <c r="Z90">
        <v>101700</v>
      </c>
      <c r="AA90">
        <v>152500</v>
      </c>
      <c r="AB90">
        <v>66.7</v>
      </c>
      <c r="AC90">
        <v>107100</v>
      </c>
      <c r="AD90">
        <v>158300</v>
      </c>
      <c r="AE90">
        <v>67.7</v>
      </c>
      <c r="AF90">
        <v>110100</v>
      </c>
      <c r="AG90">
        <v>158000</v>
      </c>
      <c r="AH90">
        <v>69.7</v>
      </c>
      <c r="AI90">
        <v>116600</v>
      </c>
      <c r="AJ90">
        <v>163700</v>
      </c>
      <c r="AK90">
        <v>71.2</v>
      </c>
      <c r="AL90">
        <v>123200</v>
      </c>
      <c r="AM90">
        <v>168400</v>
      </c>
      <c r="AN90">
        <v>73.2</v>
      </c>
      <c r="AO90">
        <v>120300</v>
      </c>
      <c r="AP90">
        <v>172500</v>
      </c>
      <c r="AQ90">
        <v>69.7</v>
      </c>
      <c r="AR90">
        <v>130500</v>
      </c>
      <c r="AS90">
        <v>174400</v>
      </c>
      <c r="AT90">
        <v>74.8</v>
      </c>
      <c r="AU90">
        <v>134300</v>
      </c>
      <c r="AV90">
        <v>175500</v>
      </c>
      <c r="AW90">
        <v>76.5</v>
      </c>
      <c r="AX90">
        <v>124700</v>
      </c>
      <c r="AY90">
        <v>175500</v>
      </c>
      <c r="AZ90">
        <v>71.099999999999994</v>
      </c>
      <c r="BA90">
        <v>136400</v>
      </c>
      <c r="BB90">
        <v>181500</v>
      </c>
      <c r="BC90">
        <v>75.2</v>
      </c>
      <c r="BD90">
        <v>141100</v>
      </c>
      <c r="BE90">
        <v>184400</v>
      </c>
      <c r="BF90">
        <v>76.5</v>
      </c>
    </row>
    <row r="91" spans="2:58"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61500</v>
      </c>
      <c r="F91">
        <v>116200</v>
      </c>
      <c r="G91">
        <v>53</v>
      </c>
      <c r="H91">
        <v>72500</v>
      </c>
      <c r="I91">
        <v>119000</v>
      </c>
      <c r="J91">
        <v>60.9</v>
      </c>
      <c r="K91">
        <v>65800</v>
      </c>
      <c r="L91">
        <v>116700</v>
      </c>
      <c r="M91">
        <v>56.4</v>
      </c>
      <c r="N91">
        <v>72200</v>
      </c>
      <c r="O91">
        <v>114600</v>
      </c>
      <c r="P91">
        <v>63</v>
      </c>
      <c r="Q91">
        <v>74600</v>
      </c>
      <c r="R91">
        <v>117300</v>
      </c>
      <c r="S91">
        <v>63.6</v>
      </c>
      <c r="T91">
        <v>79000</v>
      </c>
      <c r="U91">
        <v>117600</v>
      </c>
      <c r="V91">
        <v>67.099999999999994</v>
      </c>
      <c r="W91">
        <v>77300</v>
      </c>
      <c r="X91">
        <v>115300</v>
      </c>
      <c r="Y91">
        <v>67.099999999999994</v>
      </c>
      <c r="Z91">
        <v>80100</v>
      </c>
      <c r="AA91">
        <v>113200</v>
      </c>
      <c r="AB91">
        <v>70.8</v>
      </c>
      <c r="AC91">
        <v>80700</v>
      </c>
      <c r="AD91">
        <v>111000</v>
      </c>
      <c r="AE91">
        <v>72.8</v>
      </c>
      <c r="AF91">
        <v>79700</v>
      </c>
      <c r="AG91">
        <v>109800</v>
      </c>
      <c r="AH91">
        <v>72.599999999999994</v>
      </c>
      <c r="AI91">
        <v>80100</v>
      </c>
      <c r="AJ91">
        <v>109100</v>
      </c>
      <c r="AK91">
        <v>73.400000000000006</v>
      </c>
      <c r="AL91">
        <v>82700</v>
      </c>
      <c r="AM91">
        <v>109200</v>
      </c>
      <c r="AN91">
        <v>75.8</v>
      </c>
      <c r="AO91">
        <v>80200</v>
      </c>
      <c r="AP91">
        <v>107700</v>
      </c>
      <c r="AQ91">
        <v>74.5</v>
      </c>
      <c r="AR91">
        <v>77400</v>
      </c>
      <c r="AS91">
        <v>104600</v>
      </c>
      <c r="AT91">
        <v>73.900000000000006</v>
      </c>
      <c r="AU91">
        <v>75500</v>
      </c>
      <c r="AV91">
        <v>103800</v>
      </c>
      <c r="AW91">
        <v>72.8</v>
      </c>
      <c r="AX91">
        <v>82100</v>
      </c>
      <c r="AY91">
        <v>103300</v>
      </c>
      <c r="AZ91">
        <v>79.5</v>
      </c>
      <c r="BA91">
        <v>81600</v>
      </c>
      <c r="BB91">
        <v>103300</v>
      </c>
      <c r="BC91">
        <v>79</v>
      </c>
      <c r="BD91">
        <v>76600</v>
      </c>
      <c r="BE91">
        <v>102100</v>
      </c>
      <c r="BF91">
        <v>75</v>
      </c>
    </row>
    <row r="92" spans="2:58"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60200</v>
      </c>
      <c r="F92">
        <v>101300</v>
      </c>
      <c r="G92">
        <v>59.4</v>
      </c>
      <c r="H92">
        <v>53600</v>
      </c>
      <c r="I92">
        <v>102400</v>
      </c>
      <c r="J92">
        <v>52.3</v>
      </c>
      <c r="K92">
        <v>61700</v>
      </c>
      <c r="L92">
        <v>104000</v>
      </c>
      <c r="M92">
        <v>59.3</v>
      </c>
      <c r="N92">
        <v>67900</v>
      </c>
      <c r="O92">
        <v>104400</v>
      </c>
      <c r="P92">
        <v>65.099999999999994</v>
      </c>
      <c r="Q92">
        <v>74900</v>
      </c>
      <c r="R92">
        <v>106800</v>
      </c>
      <c r="S92">
        <v>70.099999999999994</v>
      </c>
      <c r="T92">
        <v>68500</v>
      </c>
      <c r="U92">
        <v>107200</v>
      </c>
      <c r="V92">
        <v>63.9</v>
      </c>
      <c r="W92">
        <v>71900</v>
      </c>
      <c r="X92">
        <v>108100</v>
      </c>
      <c r="Y92">
        <v>66.5</v>
      </c>
      <c r="Z92">
        <v>64400</v>
      </c>
      <c r="AA92">
        <v>108700</v>
      </c>
      <c r="AB92">
        <v>59.2</v>
      </c>
      <c r="AC92">
        <v>74800</v>
      </c>
      <c r="AD92">
        <v>109500</v>
      </c>
      <c r="AE92">
        <v>68.3</v>
      </c>
      <c r="AF92">
        <v>78200</v>
      </c>
      <c r="AG92">
        <v>110600</v>
      </c>
      <c r="AH92">
        <v>70.7</v>
      </c>
      <c r="AI92">
        <v>81300</v>
      </c>
      <c r="AJ92">
        <v>111400</v>
      </c>
      <c r="AK92">
        <v>73</v>
      </c>
      <c r="AL92">
        <v>79300</v>
      </c>
      <c r="AM92">
        <v>112500</v>
      </c>
      <c r="AN92">
        <v>70.5</v>
      </c>
      <c r="AO92">
        <v>84200</v>
      </c>
      <c r="AP92">
        <v>115500</v>
      </c>
      <c r="AQ92">
        <v>72.900000000000006</v>
      </c>
      <c r="AR92">
        <v>82100</v>
      </c>
      <c r="AS92">
        <v>114800</v>
      </c>
      <c r="AT92">
        <v>71.5</v>
      </c>
      <c r="AU92">
        <v>88000</v>
      </c>
      <c r="AV92">
        <v>119600</v>
      </c>
      <c r="AW92">
        <v>73.599999999999994</v>
      </c>
      <c r="AX92">
        <v>88100</v>
      </c>
      <c r="AY92">
        <v>118100</v>
      </c>
      <c r="AZ92">
        <v>74.599999999999994</v>
      </c>
      <c r="BA92">
        <v>88100</v>
      </c>
      <c r="BB92">
        <v>119600</v>
      </c>
      <c r="BC92">
        <v>73.7</v>
      </c>
      <c r="BD92">
        <v>93500</v>
      </c>
      <c r="BE92">
        <v>120400</v>
      </c>
      <c r="BF92">
        <v>77.599999999999994</v>
      </c>
    </row>
    <row r="93" spans="2:58"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94100</v>
      </c>
      <c r="F93">
        <v>193400</v>
      </c>
      <c r="G93">
        <v>48.6</v>
      </c>
      <c r="H93">
        <v>96500</v>
      </c>
      <c r="I93">
        <v>196600</v>
      </c>
      <c r="J93">
        <v>49.1</v>
      </c>
      <c r="K93">
        <v>104800</v>
      </c>
      <c r="L93">
        <v>200400</v>
      </c>
      <c r="M93">
        <v>52.3</v>
      </c>
      <c r="N93">
        <v>116500</v>
      </c>
      <c r="O93">
        <v>205100</v>
      </c>
      <c r="P93">
        <v>56.8</v>
      </c>
      <c r="Q93">
        <v>111400</v>
      </c>
      <c r="R93">
        <v>209600</v>
      </c>
      <c r="S93">
        <v>53.2</v>
      </c>
      <c r="T93">
        <v>129800</v>
      </c>
      <c r="U93">
        <v>215700</v>
      </c>
      <c r="V93">
        <v>60.2</v>
      </c>
      <c r="W93">
        <v>140600</v>
      </c>
      <c r="X93">
        <v>219400</v>
      </c>
      <c r="Y93">
        <v>64.099999999999994</v>
      </c>
      <c r="Z93">
        <v>151400</v>
      </c>
      <c r="AA93">
        <v>221800</v>
      </c>
      <c r="AB93">
        <v>68.3</v>
      </c>
      <c r="AC93">
        <v>155700</v>
      </c>
      <c r="AD93">
        <v>227900</v>
      </c>
      <c r="AE93">
        <v>68.3</v>
      </c>
      <c r="AF93">
        <v>169900</v>
      </c>
      <c r="AG93">
        <v>232400</v>
      </c>
      <c r="AH93">
        <v>73.099999999999994</v>
      </c>
      <c r="AI93">
        <v>170200</v>
      </c>
      <c r="AJ93">
        <v>236400</v>
      </c>
      <c r="AK93">
        <v>72</v>
      </c>
      <c r="AL93">
        <v>177200</v>
      </c>
      <c r="AM93">
        <v>235800</v>
      </c>
      <c r="AN93">
        <v>75.2</v>
      </c>
      <c r="AO93">
        <v>182300</v>
      </c>
      <c r="AP93">
        <v>241600</v>
      </c>
      <c r="AQ93">
        <v>75.5</v>
      </c>
      <c r="AR93">
        <v>198200</v>
      </c>
      <c r="AS93">
        <v>242900</v>
      </c>
      <c r="AT93">
        <v>81.599999999999994</v>
      </c>
      <c r="AU93">
        <v>179800</v>
      </c>
      <c r="AV93">
        <v>243600</v>
      </c>
      <c r="AW93">
        <v>73.8</v>
      </c>
      <c r="AX93">
        <v>183000</v>
      </c>
      <c r="AY93">
        <v>244000</v>
      </c>
      <c r="AZ93">
        <v>75</v>
      </c>
      <c r="BA93">
        <v>196100</v>
      </c>
      <c r="BB93">
        <v>243000</v>
      </c>
      <c r="BC93">
        <v>80.7</v>
      </c>
      <c r="BD93">
        <v>209000</v>
      </c>
      <c r="BE93">
        <v>243200</v>
      </c>
      <c r="BF93">
        <v>85.9</v>
      </c>
    </row>
    <row r="94" spans="2:58"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79500</v>
      </c>
      <c r="F94">
        <v>170000</v>
      </c>
      <c r="G94">
        <v>46.8</v>
      </c>
      <c r="H94">
        <v>75700</v>
      </c>
      <c r="I94">
        <v>172800</v>
      </c>
      <c r="J94">
        <v>43.8</v>
      </c>
      <c r="K94">
        <v>73400</v>
      </c>
      <c r="L94">
        <v>175400</v>
      </c>
      <c r="M94">
        <v>41.8</v>
      </c>
      <c r="N94">
        <v>91500</v>
      </c>
      <c r="O94">
        <v>178400</v>
      </c>
      <c r="P94">
        <v>51.3</v>
      </c>
      <c r="Q94">
        <v>101500</v>
      </c>
      <c r="R94">
        <v>186400</v>
      </c>
      <c r="S94">
        <v>54.5</v>
      </c>
      <c r="T94">
        <v>103800</v>
      </c>
      <c r="U94">
        <v>188900</v>
      </c>
      <c r="V94">
        <v>54.9</v>
      </c>
      <c r="W94">
        <v>113400</v>
      </c>
      <c r="X94">
        <v>190000</v>
      </c>
      <c r="Y94">
        <v>59.7</v>
      </c>
      <c r="Z94">
        <v>119700</v>
      </c>
      <c r="AA94">
        <v>193800</v>
      </c>
      <c r="AB94">
        <v>61.8</v>
      </c>
      <c r="AC94">
        <v>135200</v>
      </c>
      <c r="AD94">
        <v>195600</v>
      </c>
      <c r="AE94">
        <v>69.099999999999994</v>
      </c>
      <c r="AF94">
        <v>133800</v>
      </c>
      <c r="AG94">
        <v>196400</v>
      </c>
      <c r="AH94">
        <v>68.099999999999994</v>
      </c>
      <c r="AI94">
        <v>138900</v>
      </c>
      <c r="AJ94">
        <v>201300</v>
      </c>
      <c r="AK94">
        <v>69</v>
      </c>
      <c r="AL94">
        <v>138100</v>
      </c>
      <c r="AM94">
        <v>205700</v>
      </c>
      <c r="AN94">
        <v>67.099999999999994</v>
      </c>
      <c r="AO94">
        <v>137600</v>
      </c>
      <c r="AP94">
        <v>208000</v>
      </c>
      <c r="AQ94">
        <v>66.2</v>
      </c>
      <c r="AR94">
        <v>146200</v>
      </c>
      <c r="AS94">
        <v>207400</v>
      </c>
      <c r="AT94">
        <v>70.5</v>
      </c>
      <c r="AU94">
        <v>149100</v>
      </c>
      <c r="AV94">
        <v>211400</v>
      </c>
      <c r="AW94">
        <v>70.5</v>
      </c>
      <c r="AX94">
        <v>162300</v>
      </c>
      <c r="AY94">
        <v>214600</v>
      </c>
      <c r="AZ94">
        <v>75.599999999999994</v>
      </c>
      <c r="BA94">
        <v>172800</v>
      </c>
      <c r="BB94">
        <v>220000</v>
      </c>
      <c r="BC94">
        <v>78.5</v>
      </c>
      <c r="BD94">
        <v>161800</v>
      </c>
      <c r="BE94">
        <v>221300</v>
      </c>
      <c r="BF94">
        <v>73.099999999999994</v>
      </c>
    </row>
    <row r="95" spans="2:58"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64100</v>
      </c>
      <c r="F95">
        <v>127200</v>
      </c>
      <c r="G95">
        <v>50.4</v>
      </c>
      <c r="H95">
        <v>67600</v>
      </c>
      <c r="I95">
        <v>128700</v>
      </c>
      <c r="J95">
        <v>52.5</v>
      </c>
      <c r="K95">
        <v>66600</v>
      </c>
      <c r="L95">
        <v>129900</v>
      </c>
      <c r="M95">
        <v>51.3</v>
      </c>
      <c r="N95">
        <v>72500</v>
      </c>
      <c r="O95">
        <v>131400</v>
      </c>
      <c r="P95">
        <v>55.1</v>
      </c>
      <c r="Q95">
        <v>64400</v>
      </c>
      <c r="R95">
        <v>133500</v>
      </c>
      <c r="S95">
        <v>48.2</v>
      </c>
      <c r="T95">
        <v>74200</v>
      </c>
      <c r="U95">
        <v>135600</v>
      </c>
      <c r="V95">
        <v>54.8</v>
      </c>
      <c r="W95">
        <v>84700</v>
      </c>
      <c r="X95">
        <v>135500</v>
      </c>
      <c r="Y95">
        <v>62.5</v>
      </c>
      <c r="Z95">
        <v>83600</v>
      </c>
      <c r="AA95">
        <v>136100</v>
      </c>
      <c r="AB95">
        <v>61.5</v>
      </c>
      <c r="AC95">
        <v>89900</v>
      </c>
      <c r="AD95">
        <v>136400</v>
      </c>
      <c r="AE95">
        <v>65.900000000000006</v>
      </c>
      <c r="AF95">
        <v>91700</v>
      </c>
      <c r="AG95">
        <v>138400</v>
      </c>
      <c r="AH95">
        <v>66.2</v>
      </c>
      <c r="AI95">
        <v>93800</v>
      </c>
      <c r="AJ95">
        <v>137700</v>
      </c>
      <c r="AK95">
        <v>68.099999999999994</v>
      </c>
      <c r="AL95">
        <v>100100</v>
      </c>
      <c r="AM95">
        <v>137900</v>
      </c>
      <c r="AN95">
        <v>72.599999999999994</v>
      </c>
      <c r="AO95">
        <v>103200</v>
      </c>
      <c r="AP95">
        <v>137300</v>
      </c>
      <c r="AQ95">
        <v>75.2</v>
      </c>
      <c r="AR95">
        <v>96500</v>
      </c>
      <c r="AS95">
        <v>135400</v>
      </c>
      <c r="AT95">
        <v>71.2</v>
      </c>
      <c r="AU95">
        <v>92400</v>
      </c>
      <c r="AV95">
        <v>137700</v>
      </c>
      <c r="AW95">
        <v>67.099999999999994</v>
      </c>
      <c r="AX95">
        <v>101000</v>
      </c>
      <c r="AY95">
        <v>138800</v>
      </c>
      <c r="AZ95">
        <v>72.8</v>
      </c>
      <c r="BA95">
        <v>100900</v>
      </c>
      <c r="BB95">
        <v>141000</v>
      </c>
      <c r="BC95">
        <v>71.599999999999994</v>
      </c>
      <c r="BD95">
        <v>107300</v>
      </c>
      <c r="BE95">
        <v>139700</v>
      </c>
      <c r="BF95">
        <v>76.8</v>
      </c>
    </row>
    <row r="96" spans="2:58"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45400</v>
      </c>
      <c r="F96">
        <v>166500</v>
      </c>
      <c r="G96">
        <v>27.3</v>
      </c>
      <c r="H96">
        <v>52600</v>
      </c>
      <c r="I96">
        <v>167000</v>
      </c>
      <c r="J96">
        <v>31.5</v>
      </c>
      <c r="K96">
        <v>59200</v>
      </c>
      <c r="L96">
        <v>171200</v>
      </c>
      <c r="M96">
        <v>34.5</v>
      </c>
      <c r="N96">
        <v>61300</v>
      </c>
      <c r="O96">
        <v>177400</v>
      </c>
      <c r="P96">
        <v>34.6</v>
      </c>
      <c r="Q96">
        <v>65600</v>
      </c>
      <c r="R96">
        <v>188500</v>
      </c>
      <c r="S96">
        <v>34.799999999999997</v>
      </c>
      <c r="T96">
        <v>65100</v>
      </c>
      <c r="U96">
        <v>196200</v>
      </c>
      <c r="V96">
        <v>33.200000000000003</v>
      </c>
      <c r="W96">
        <v>81700</v>
      </c>
      <c r="X96">
        <v>210300</v>
      </c>
      <c r="Y96">
        <v>38.799999999999997</v>
      </c>
      <c r="Z96">
        <v>107000</v>
      </c>
      <c r="AA96">
        <v>216600</v>
      </c>
      <c r="AB96">
        <v>49.4</v>
      </c>
      <c r="AC96">
        <v>112300</v>
      </c>
      <c r="AD96">
        <v>219000</v>
      </c>
      <c r="AE96">
        <v>51.3</v>
      </c>
      <c r="AF96">
        <v>115700</v>
      </c>
      <c r="AG96">
        <v>224500</v>
      </c>
      <c r="AH96">
        <v>51.5</v>
      </c>
      <c r="AI96">
        <v>119200</v>
      </c>
      <c r="AJ96">
        <v>228000</v>
      </c>
      <c r="AK96">
        <v>52.3</v>
      </c>
      <c r="AL96">
        <v>133700</v>
      </c>
      <c r="AM96">
        <v>235400</v>
      </c>
      <c r="AN96">
        <v>56.8</v>
      </c>
      <c r="AO96">
        <v>142300</v>
      </c>
      <c r="AP96">
        <v>241400</v>
      </c>
      <c r="AQ96">
        <v>59</v>
      </c>
      <c r="AR96">
        <v>134000</v>
      </c>
      <c r="AS96">
        <v>242000</v>
      </c>
      <c r="AT96">
        <v>55.4</v>
      </c>
      <c r="AU96">
        <v>152700</v>
      </c>
      <c r="AV96">
        <v>245600</v>
      </c>
      <c r="AW96">
        <v>62.2</v>
      </c>
      <c r="AX96">
        <v>139900</v>
      </c>
      <c r="AY96">
        <v>251600</v>
      </c>
      <c r="AZ96">
        <v>55.6</v>
      </c>
      <c r="BA96">
        <v>172700</v>
      </c>
      <c r="BB96">
        <v>249900</v>
      </c>
      <c r="BC96">
        <v>69.099999999999994</v>
      </c>
      <c r="BD96">
        <v>169600</v>
      </c>
      <c r="BE96">
        <v>244100</v>
      </c>
      <c r="BF96">
        <v>69.5</v>
      </c>
    </row>
    <row r="97" spans="1:58"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62400</v>
      </c>
      <c r="F97">
        <v>158000</v>
      </c>
      <c r="G97">
        <v>39.5</v>
      </c>
      <c r="H97">
        <v>72400</v>
      </c>
      <c r="I97">
        <v>159400</v>
      </c>
      <c r="J97">
        <v>45.4</v>
      </c>
      <c r="K97">
        <v>78900</v>
      </c>
      <c r="L97">
        <v>163200</v>
      </c>
      <c r="M97">
        <v>48.3</v>
      </c>
      <c r="N97">
        <v>81400</v>
      </c>
      <c r="O97">
        <v>166800</v>
      </c>
      <c r="P97">
        <v>48.8</v>
      </c>
      <c r="Q97">
        <v>85100</v>
      </c>
      <c r="R97">
        <v>174800</v>
      </c>
      <c r="S97">
        <v>48.7</v>
      </c>
      <c r="T97">
        <v>80600</v>
      </c>
      <c r="U97">
        <v>177300</v>
      </c>
      <c r="V97">
        <v>45.5</v>
      </c>
      <c r="W97">
        <v>89600</v>
      </c>
      <c r="X97">
        <v>180600</v>
      </c>
      <c r="Y97">
        <v>49.6</v>
      </c>
      <c r="Z97">
        <v>92900</v>
      </c>
      <c r="AA97">
        <v>181000</v>
      </c>
      <c r="AB97">
        <v>51.4</v>
      </c>
      <c r="AC97">
        <v>110100</v>
      </c>
      <c r="AD97">
        <v>183900</v>
      </c>
      <c r="AE97">
        <v>59.9</v>
      </c>
      <c r="AF97">
        <v>123700</v>
      </c>
      <c r="AG97">
        <v>189600</v>
      </c>
      <c r="AH97">
        <v>65.3</v>
      </c>
      <c r="AI97">
        <v>116300</v>
      </c>
      <c r="AJ97">
        <v>189900</v>
      </c>
      <c r="AK97">
        <v>61.2</v>
      </c>
      <c r="AL97">
        <v>119100</v>
      </c>
      <c r="AM97">
        <v>192400</v>
      </c>
      <c r="AN97">
        <v>61.9</v>
      </c>
      <c r="AO97">
        <v>124800</v>
      </c>
      <c r="AP97">
        <v>194800</v>
      </c>
      <c r="AQ97">
        <v>64.099999999999994</v>
      </c>
      <c r="AR97">
        <v>126000</v>
      </c>
      <c r="AS97">
        <v>195300</v>
      </c>
      <c r="AT97">
        <v>64.5</v>
      </c>
      <c r="AU97">
        <v>123400</v>
      </c>
      <c r="AV97">
        <v>200600</v>
      </c>
      <c r="AW97">
        <v>61.5</v>
      </c>
      <c r="AX97">
        <v>115600</v>
      </c>
      <c r="AY97">
        <v>201700</v>
      </c>
      <c r="AZ97">
        <v>57.3</v>
      </c>
      <c r="BA97">
        <v>132400</v>
      </c>
      <c r="BB97">
        <v>203000</v>
      </c>
      <c r="BC97">
        <v>65.2</v>
      </c>
      <c r="BD97">
        <v>134200</v>
      </c>
      <c r="BE97">
        <v>201600</v>
      </c>
      <c r="BF97">
        <v>66.5</v>
      </c>
    </row>
    <row r="98" spans="1:58"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72300</v>
      </c>
      <c r="F98">
        <v>119200</v>
      </c>
      <c r="G98">
        <v>60.7</v>
      </c>
      <c r="H98">
        <v>75800</v>
      </c>
      <c r="I98">
        <v>119200</v>
      </c>
      <c r="J98">
        <v>63.5</v>
      </c>
      <c r="K98">
        <v>81300</v>
      </c>
      <c r="L98">
        <v>122100</v>
      </c>
      <c r="M98">
        <v>66.599999999999994</v>
      </c>
      <c r="N98">
        <v>83600</v>
      </c>
      <c r="O98">
        <v>121000</v>
      </c>
      <c r="P98">
        <v>69.099999999999994</v>
      </c>
      <c r="Q98">
        <v>87300</v>
      </c>
      <c r="R98">
        <v>124100</v>
      </c>
      <c r="S98">
        <v>70.400000000000006</v>
      </c>
      <c r="T98">
        <v>85200</v>
      </c>
      <c r="U98">
        <v>122300</v>
      </c>
      <c r="V98">
        <v>69.7</v>
      </c>
      <c r="W98">
        <v>83900</v>
      </c>
      <c r="X98">
        <v>122600</v>
      </c>
      <c r="Y98">
        <v>68.5</v>
      </c>
      <c r="Z98">
        <v>88100</v>
      </c>
      <c r="AA98">
        <v>124900</v>
      </c>
      <c r="AB98">
        <v>70.5</v>
      </c>
      <c r="AC98">
        <v>97400</v>
      </c>
      <c r="AD98">
        <v>125700</v>
      </c>
      <c r="AE98">
        <v>77.5</v>
      </c>
      <c r="AF98">
        <v>99300</v>
      </c>
      <c r="AG98">
        <v>124800</v>
      </c>
      <c r="AH98">
        <v>79.599999999999994</v>
      </c>
      <c r="AI98">
        <v>100700</v>
      </c>
      <c r="AJ98">
        <v>124300</v>
      </c>
      <c r="AK98">
        <v>81</v>
      </c>
      <c r="AL98">
        <v>101000</v>
      </c>
      <c r="AM98">
        <v>122700</v>
      </c>
      <c r="AN98">
        <v>82.3</v>
      </c>
      <c r="AO98">
        <v>103100</v>
      </c>
      <c r="AP98">
        <v>125300</v>
      </c>
      <c r="AQ98">
        <v>82.3</v>
      </c>
      <c r="AR98">
        <v>97600</v>
      </c>
      <c r="AS98">
        <v>125600</v>
      </c>
      <c r="AT98">
        <v>77.7</v>
      </c>
      <c r="AU98">
        <v>96300</v>
      </c>
      <c r="AV98">
        <v>123200</v>
      </c>
      <c r="AW98">
        <v>78.2</v>
      </c>
      <c r="AX98">
        <v>98700</v>
      </c>
      <c r="AY98">
        <v>125100</v>
      </c>
      <c r="AZ98">
        <v>78.900000000000006</v>
      </c>
      <c r="BA98">
        <v>105600</v>
      </c>
      <c r="BB98">
        <v>128400</v>
      </c>
      <c r="BC98">
        <v>82.2</v>
      </c>
      <c r="BD98">
        <v>102800</v>
      </c>
      <c r="BE98">
        <v>127100</v>
      </c>
      <c r="BF98">
        <v>80.900000000000006</v>
      </c>
    </row>
    <row r="99" spans="1:58"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88200</v>
      </c>
      <c r="F99">
        <v>177700</v>
      </c>
      <c r="G99">
        <v>49.6</v>
      </c>
      <c r="H99">
        <v>94300</v>
      </c>
      <c r="I99">
        <v>182900</v>
      </c>
      <c r="J99">
        <v>51.5</v>
      </c>
      <c r="K99">
        <v>92100</v>
      </c>
      <c r="L99">
        <v>188200</v>
      </c>
      <c r="M99">
        <v>48.9</v>
      </c>
      <c r="N99">
        <v>110200</v>
      </c>
      <c r="O99">
        <v>192500</v>
      </c>
      <c r="P99">
        <v>57.2</v>
      </c>
      <c r="Q99">
        <v>113400</v>
      </c>
      <c r="R99">
        <v>197700</v>
      </c>
      <c r="S99">
        <v>57.3</v>
      </c>
      <c r="T99">
        <v>109900</v>
      </c>
      <c r="U99">
        <v>202300</v>
      </c>
      <c r="V99">
        <v>54.3</v>
      </c>
      <c r="W99">
        <v>125400</v>
      </c>
      <c r="X99">
        <v>206500</v>
      </c>
      <c r="Y99">
        <v>60.7</v>
      </c>
      <c r="Z99">
        <v>135600</v>
      </c>
      <c r="AA99">
        <v>210800</v>
      </c>
      <c r="AB99">
        <v>64.3</v>
      </c>
      <c r="AC99">
        <v>141100</v>
      </c>
      <c r="AD99">
        <v>213500</v>
      </c>
      <c r="AE99">
        <v>66.099999999999994</v>
      </c>
      <c r="AF99">
        <v>148300</v>
      </c>
      <c r="AG99">
        <v>218100</v>
      </c>
      <c r="AH99">
        <v>68</v>
      </c>
      <c r="AI99">
        <v>155500</v>
      </c>
      <c r="AJ99">
        <v>219000</v>
      </c>
      <c r="AK99">
        <v>71</v>
      </c>
      <c r="AL99">
        <v>156700</v>
      </c>
      <c r="AM99">
        <v>223200</v>
      </c>
      <c r="AN99">
        <v>70.2</v>
      </c>
      <c r="AO99">
        <v>163600</v>
      </c>
      <c r="AP99">
        <v>225500</v>
      </c>
      <c r="AQ99">
        <v>72.599999999999994</v>
      </c>
      <c r="AR99">
        <v>169700</v>
      </c>
      <c r="AS99">
        <v>228500</v>
      </c>
      <c r="AT99">
        <v>74.3</v>
      </c>
      <c r="AU99">
        <v>169200</v>
      </c>
      <c r="AV99">
        <v>230900</v>
      </c>
      <c r="AW99">
        <v>73.3</v>
      </c>
      <c r="AX99">
        <v>173100</v>
      </c>
      <c r="AY99">
        <v>232500</v>
      </c>
      <c r="AZ99">
        <v>74.5</v>
      </c>
      <c r="BA99">
        <v>182200</v>
      </c>
      <c r="BB99">
        <v>232500</v>
      </c>
      <c r="BC99">
        <v>78.400000000000006</v>
      </c>
      <c r="BD99">
        <v>160400</v>
      </c>
      <c r="BE99">
        <v>234000</v>
      </c>
      <c r="BF99">
        <v>68.5</v>
      </c>
    </row>
    <row r="100" spans="1:58"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50500</v>
      </c>
      <c r="F100">
        <v>114500</v>
      </c>
      <c r="G100">
        <v>44.1</v>
      </c>
      <c r="H100">
        <v>57200</v>
      </c>
      <c r="I100">
        <v>115600</v>
      </c>
      <c r="J100">
        <v>49.5</v>
      </c>
      <c r="K100">
        <v>59200</v>
      </c>
      <c r="L100">
        <v>117000</v>
      </c>
      <c r="M100">
        <v>50.6</v>
      </c>
      <c r="N100">
        <v>53200</v>
      </c>
      <c r="O100">
        <v>117400</v>
      </c>
      <c r="P100">
        <v>45.3</v>
      </c>
      <c r="Q100">
        <v>52800</v>
      </c>
      <c r="R100">
        <v>122100</v>
      </c>
      <c r="S100">
        <v>43.2</v>
      </c>
      <c r="T100">
        <v>64300</v>
      </c>
      <c r="U100">
        <v>123000</v>
      </c>
      <c r="V100">
        <v>52.3</v>
      </c>
      <c r="W100">
        <v>62600</v>
      </c>
      <c r="X100">
        <v>123500</v>
      </c>
      <c r="Y100">
        <v>50.7</v>
      </c>
      <c r="Z100">
        <v>65400</v>
      </c>
      <c r="AA100">
        <v>123100</v>
      </c>
      <c r="AB100">
        <v>53.1</v>
      </c>
      <c r="AC100">
        <v>74500</v>
      </c>
      <c r="AD100">
        <v>124900</v>
      </c>
      <c r="AE100">
        <v>59.6</v>
      </c>
      <c r="AF100">
        <v>71700</v>
      </c>
      <c r="AG100">
        <v>125000</v>
      </c>
      <c r="AH100">
        <v>57.4</v>
      </c>
      <c r="AI100">
        <v>75800</v>
      </c>
      <c r="AJ100">
        <v>127600</v>
      </c>
      <c r="AK100">
        <v>59.4</v>
      </c>
      <c r="AL100">
        <v>76600</v>
      </c>
      <c r="AM100">
        <v>128900</v>
      </c>
      <c r="AN100">
        <v>59.4</v>
      </c>
      <c r="AO100">
        <v>81200</v>
      </c>
      <c r="AP100">
        <v>128900</v>
      </c>
      <c r="AQ100">
        <v>63</v>
      </c>
      <c r="AR100">
        <v>87400</v>
      </c>
      <c r="AS100">
        <v>128900</v>
      </c>
      <c r="AT100">
        <v>67.8</v>
      </c>
      <c r="AU100">
        <v>83500</v>
      </c>
      <c r="AV100">
        <v>128300</v>
      </c>
      <c r="AW100">
        <v>65.099999999999994</v>
      </c>
      <c r="AX100">
        <v>81600</v>
      </c>
      <c r="AY100">
        <v>131800</v>
      </c>
      <c r="AZ100">
        <v>61.9</v>
      </c>
      <c r="BA100">
        <v>91300</v>
      </c>
      <c r="BB100">
        <v>131400</v>
      </c>
      <c r="BC100">
        <v>69.5</v>
      </c>
      <c r="BD100">
        <v>92000</v>
      </c>
      <c r="BE100">
        <v>130700</v>
      </c>
      <c r="BF100">
        <v>70.400000000000006</v>
      </c>
    </row>
    <row r="101" spans="1:58"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55000</v>
      </c>
      <c r="F101">
        <v>143500</v>
      </c>
      <c r="G101">
        <v>38.299999999999997</v>
      </c>
      <c r="H101">
        <v>58200</v>
      </c>
      <c r="I101">
        <v>146500</v>
      </c>
      <c r="J101">
        <v>39.799999999999997</v>
      </c>
      <c r="K101">
        <v>60900</v>
      </c>
      <c r="L101">
        <v>151600</v>
      </c>
      <c r="M101">
        <v>40.200000000000003</v>
      </c>
      <c r="N101">
        <v>68300</v>
      </c>
      <c r="O101">
        <v>158700</v>
      </c>
      <c r="P101">
        <v>43.1</v>
      </c>
      <c r="Q101">
        <v>76400</v>
      </c>
      <c r="R101">
        <v>168400</v>
      </c>
      <c r="S101">
        <v>45.4</v>
      </c>
      <c r="T101">
        <v>86400</v>
      </c>
      <c r="U101">
        <v>176600</v>
      </c>
      <c r="V101">
        <v>48.9</v>
      </c>
      <c r="W101">
        <v>96500</v>
      </c>
      <c r="X101">
        <v>182300</v>
      </c>
      <c r="Y101">
        <v>52.9</v>
      </c>
      <c r="Z101">
        <v>106100</v>
      </c>
      <c r="AA101">
        <v>185300</v>
      </c>
      <c r="AB101">
        <v>57.3</v>
      </c>
      <c r="AC101">
        <v>116100</v>
      </c>
      <c r="AD101">
        <v>191400</v>
      </c>
      <c r="AE101">
        <v>60.7</v>
      </c>
      <c r="AF101">
        <v>121900</v>
      </c>
      <c r="AG101">
        <v>200400</v>
      </c>
      <c r="AH101">
        <v>60.9</v>
      </c>
      <c r="AI101">
        <v>123500</v>
      </c>
      <c r="AJ101">
        <v>208100</v>
      </c>
      <c r="AK101">
        <v>59.3</v>
      </c>
      <c r="AL101">
        <v>134600</v>
      </c>
      <c r="AM101">
        <v>215400</v>
      </c>
      <c r="AN101">
        <v>62.5</v>
      </c>
      <c r="AO101">
        <v>146400</v>
      </c>
      <c r="AP101">
        <v>220300</v>
      </c>
      <c r="AQ101">
        <v>66.400000000000006</v>
      </c>
      <c r="AR101">
        <v>136300</v>
      </c>
      <c r="AS101">
        <v>225100</v>
      </c>
      <c r="AT101">
        <v>60.5</v>
      </c>
      <c r="AU101">
        <v>143700</v>
      </c>
      <c r="AV101">
        <v>229700</v>
      </c>
      <c r="AW101">
        <v>62.6</v>
      </c>
      <c r="AX101">
        <v>166100</v>
      </c>
      <c r="AY101">
        <v>235600</v>
      </c>
      <c r="AZ101">
        <v>70.5</v>
      </c>
      <c r="BA101">
        <v>163000</v>
      </c>
      <c r="BB101">
        <v>235700</v>
      </c>
      <c r="BC101">
        <v>69.2</v>
      </c>
      <c r="BD101">
        <v>154900</v>
      </c>
      <c r="BE101">
        <v>239200</v>
      </c>
      <c r="BF101">
        <v>64.8</v>
      </c>
    </row>
    <row r="102" spans="1:58"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51100</v>
      </c>
      <c r="F102">
        <v>148300</v>
      </c>
      <c r="G102">
        <v>34.4</v>
      </c>
      <c r="H102">
        <v>48300</v>
      </c>
      <c r="I102">
        <v>149400</v>
      </c>
      <c r="J102">
        <v>32.299999999999997</v>
      </c>
      <c r="K102">
        <v>57700</v>
      </c>
      <c r="L102">
        <v>151900</v>
      </c>
      <c r="M102">
        <v>38</v>
      </c>
      <c r="N102">
        <v>69400</v>
      </c>
      <c r="O102">
        <v>155600</v>
      </c>
      <c r="P102">
        <v>44.6</v>
      </c>
      <c r="Q102">
        <v>73700</v>
      </c>
      <c r="R102">
        <v>163900</v>
      </c>
      <c r="S102">
        <v>45</v>
      </c>
      <c r="T102">
        <v>64100</v>
      </c>
      <c r="U102">
        <v>168500</v>
      </c>
      <c r="V102">
        <v>38.1</v>
      </c>
      <c r="W102">
        <v>76900</v>
      </c>
      <c r="X102">
        <v>174000</v>
      </c>
      <c r="Y102">
        <v>44.2</v>
      </c>
      <c r="Z102">
        <v>88300</v>
      </c>
      <c r="AA102">
        <v>176200</v>
      </c>
      <c r="AB102">
        <v>50.1</v>
      </c>
      <c r="AC102">
        <v>94500</v>
      </c>
      <c r="AD102">
        <v>175800</v>
      </c>
      <c r="AE102">
        <v>53.7</v>
      </c>
      <c r="AF102">
        <v>102600</v>
      </c>
      <c r="AG102">
        <v>178400</v>
      </c>
      <c r="AH102">
        <v>57.5</v>
      </c>
      <c r="AI102">
        <v>104500</v>
      </c>
      <c r="AJ102">
        <v>178600</v>
      </c>
      <c r="AK102">
        <v>58.5</v>
      </c>
      <c r="AL102">
        <v>105200</v>
      </c>
      <c r="AM102">
        <v>182700</v>
      </c>
      <c r="AN102">
        <v>57.6</v>
      </c>
      <c r="AO102">
        <v>107700</v>
      </c>
      <c r="AP102">
        <v>184500</v>
      </c>
      <c r="AQ102">
        <v>58.4</v>
      </c>
      <c r="AR102">
        <v>100400</v>
      </c>
      <c r="AS102">
        <v>181300</v>
      </c>
      <c r="AT102">
        <v>55.4</v>
      </c>
      <c r="AU102">
        <v>115700</v>
      </c>
      <c r="AV102">
        <v>186400</v>
      </c>
      <c r="AW102">
        <v>62.1</v>
      </c>
      <c r="AX102">
        <v>113500</v>
      </c>
      <c r="AY102">
        <v>188900</v>
      </c>
      <c r="AZ102">
        <v>60.1</v>
      </c>
      <c r="BA102">
        <v>131200</v>
      </c>
      <c r="BB102">
        <v>189000</v>
      </c>
      <c r="BC102">
        <v>69.400000000000006</v>
      </c>
      <c r="BD102">
        <v>136800</v>
      </c>
      <c r="BE102">
        <v>191600</v>
      </c>
      <c r="BF102">
        <v>71.400000000000006</v>
      </c>
    </row>
    <row r="103" spans="1:58"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124600</v>
      </c>
      <c r="F103">
        <v>202600</v>
      </c>
      <c r="G103">
        <v>61.5</v>
      </c>
      <c r="H103">
        <v>117100</v>
      </c>
      <c r="I103">
        <v>205000</v>
      </c>
      <c r="J103">
        <v>57.1</v>
      </c>
      <c r="K103">
        <v>133800</v>
      </c>
      <c r="L103">
        <v>210100</v>
      </c>
      <c r="M103">
        <v>63.7</v>
      </c>
      <c r="N103">
        <v>145200</v>
      </c>
      <c r="O103">
        <v>214000</v>
      </c>
      <c r="P103">
        <v>67.8</v>
      </c>
      <c r="Q103">
        <v>141900</v>
      </c>
      <c r="R103">
        <v>219500</v>
      </c>
      <c r="S103">
        <v>64.599999999999994</v>
      </c>
      <c r="T103">
        <v>150500</v>
      </c>
      <c r="U103">
        <v>222900</v>
      </c>
      <c r="V103">
        <v>67.5</v>
      </c>
      <c r="W103">
        <v>153300</v>
      </c>
      <c r="X103">
        <v>222100</v>
      </c>
      <c r="Y103">
        <v>69</v>
      </c>
      <c r="Z103">
        <v>162300</v>
      </c>
      <c r="AA103">
        <v>224900</v>
      </c>
      <c r="AB103">
        <v>72.2</v>
      </c>
      <c r="AC103">
        <v>179300</v>
      </c>
      <c r="AD103">
        <v>225700</v>
      </c>
      <c r="AE103">
        <v>79.5</v>
      </c>
      <c r="AF103">
        <v>170200</v>
      </c>
      <c r="AG103">
        <v>226900</v>
      </c>
      <c r="AH103">
        <v>75</v>
      </c>
      <c r="AI103">
        <v>178300</v>
      </c>
      <c r="AJ103">
        <v>228200</v>
      </c>
      <c r="AK103">
        <v>78.2</v>
      </c>
      <c r="AL103">
        <v>178700</v>
      </c>
      <c r="AM103">
        <v>230600</v>
      </c>
      <c r="AN103">
        <v>77.5</v>
      </c>
      <c r="AO103">
        <v>187300</v>
      </c>
      <c r="AP103">
        <v>230700</v>
      </c>
      <c r="AQ103">
        <v>81.2</v>
      </c>
      <c r="AR103">
        <v>182500</v>
      </c>
      <c r="AS103">
        <v>229600</v>
      </c>
      <c r="AT103">
        <v>79.5</v>
      </c>
      <c r="AU103">
        <v>183500</v>
      </c>
      <c r="AV103">
        <v>233500</v>
      </c>
      <c r="AW103">
        <v>78.599999999999994</v>
      </c>
      <c r="AX103">
        <v>183200</v>
      </c>
      <c r="AY103">
        <v>235200</v>
      </c>
      <c r="AZ103">
        <v>77.900000000000006</v>
      </c>
      <c r="BA103">
        <v>194800</v>
      </c>
      <c r="BB103">
        <v>236400</v>
      </c>
      <c r="BC103">
        <v>82.4</v>
      </c>
      <c r="BD103">
        <v>188100</v>
      </c>
      <c r="BE103">
        <v>234700</v>
      </c>
      <c r="BF103">
        <v>80.099999999999994</v>
      </c>
    </row>
    <row r="104" spans="1:58"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72100</v>
      </c>
      <c r="F104">
        <v>155700</v>
      </c>
      <c r="G104">
        <v>46.3</v>
      </c>
      <c r="H104">
        <v>83400</v>
      </c>
      <c r="I104">
        <v>160900</v>
      </c>
      <c r="J104">
        <v>51.8</v>
      </c>
      <c r="K104">
        <v>97600</v>
      </c>
      <c r="L104">
        <v>165500</v>
      </c>
      <c r="M104">
        <v>59</v>
      </c>
      <c r="N104">
        <v>106300</v>
      </c>
      <c r="O104">
        <v>163400</v>
      </c>
      <c r="P104">
        <v>65.099999999999994</v>
      </c>
      <c r="Q104">
        <v>97500</v>
      </c>
      <c r="R104">
        <v>161300</v>
      </c>
      <c r="S104">
        <v>60.4</v>
      </c>
      <c r="T104">
        <v>103900</v>
      </c>
      <c r="U104">
        <v>158100</v>
      </c>
      <c r="V104">
        <v>65.7</v>
      </c>
      <c r="W104">
        <v>100500</v>
      </c>
      <c r="X104">
        <v>157400</v>
      </c>
      <c r="Y104">
        <v>63.8</v>
      </c>
      <c r="Z104">
        <v>113000</v>
      </c>
      <c r="AA104">
        <v>160800</v>
      </c>
      <c r="AB104">
        <v>70.3</v>
      </c>
      <c r="AC104">
        <v>123300</v>
      </c>
      <c r="AD104">
        <v>163400</v>
      </c>
      <c r="AE104">
        <v>75.5</v>
      </c>
      <c r="AF104">
        <v>119800</v>
      </c>
      <c r="AG104">
        <v>160500</v>
      </c>
      <c r="AH104">
        <v>74.599999999999994</v>
      </c>
      <c r="AI104">
        <v>125200</v>
      </c>
      <c r="AJ104">
        <v>162800</v>
      </c>
      <c r="AK104">
        <v>76.900000000000006</v>
      </c>
      <c r="AL104">
        <v>122100</v>
      </c>
      <c r="AM104">
        <v>166400</v>
      </c>
      <c r="AN104">
        <v>73.400000000000006</v>
      </c>
      <c r="AO104">
        <v>121900</v>
      </c>
      <c r="AP104">
        <v>167100</v>
      </c>
      <c r="AQ104">
        <v>72.900000000000006</v>
      </c>
      <c r="AR104">
        <v>124300</v>
      </c>
      <c r="AS104">
        <v>164200</v>
      </c>
      <c r="AT104">
        <v>75.7</v>
      </c>
      <c r="AU104">
        <v>135800</v>
      </c>
      <c r="AV104">
        <v>172500</v>
      </c>
      <c r="AW104">
        <v>78.7</v>
      </c>
      <c r="AX104">
        <v>133000</v>
      </c>
      <c r="AY104">
        <v>172200</v>
      </c>
      <c r="AZ104">
        <v>77.2</v>
      </c>
      <c r="BA104">
        <v>133500</v>
      </c>
      <c r="BB104">
        <v>170200</v>
      </c>
      <c r="BC104">
        <v>78.400000000000006</v>
      </c>
      <c r="BD104">
        <v>122600</v>
      </c>
      <c r="BE104">
        <v>154100</v>
      </c>
      <c r="BF104">
        <v>79.5</v>
      </c>
    </row>
    <row r="108" spans="1:58" x14ac:dyDescent="0.3">
      <c r="A108" t="s">
        <v>1279</v>
      </c>
    </row>
    <row r="109" spans="1:58"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71700</v>
      </c>
      <c r="F109">
        <v>163400</v>
      </c>
      <c r="G109">
        <v>43.9</v>
      </c>
      <c r="H109">
        <v>65000</v>
      </c>
      <c r="I109">
        <v>163600</v>
      </c>
      <c r="J109">
        <v>39.700000000000003</v>
      </c>
      <c r="K109">
        <v>69000</v>
      </c>
      <c r="L109">
        <v>166100</v>
      </c>
      <c r="M109">
        <v>41.5</v>
      </c>
      <c r="N109">
        <v>75700</v>
      </c>
      <c r="O109">
        <v>168000</v>
      </c>
      <c r="P109">
        <v>45.1</v>
      </c>
      <c r="Q109">
        <v>71500</v>
      </c>
      <c r="R109">
        <v>173600</v>
      </c>
      <c r="S109">
        <v>41.2</v>
      </c>
      <c r="T109">
        <v>77300</v>
      </c>
      <c r="U109">
        <v>174900</v>
      </c>
      <c r="V109">
        <v>44.2</v>
      </c>
      <c r="W109">
        <v>85700</v>
      </c>
      <c r="X109">
        <v>175400</v>
      </c>
      <c r="Y109">
        <v>48.9</v>
      </c>
      <c r="Z109">
        <v>77900</v>
      </c>
      <c r="AA109">
        <v>175600</v>
      </c>
      <c r="AB109">
        <v>44.4</v>
      </c>
      <c r="AC109">
        <v>82700</v>
      </c>
      <c r="AD109">
        <v>175900</v>
      </c>
      <c r="AE109">
        <v>47</v>
      </c>
      <c r="AF109">
        <v>80600</v>
      </c>
      <c r="AG109">
        <v>174900</v>
      </c>
      <c r="AH109">
        <v>46.1</v>
      </c>
      <c r="AI109">
        <v>79200</v>
      </c>
      <c r="AJ109">
        <v>175600</v>
      </c>
      <c r="AK109">
        <v>45.1</v>
      </c>
      <c r="AL109">
        <v>89300</v>
      </c>
      <c r="AM109">
        <v>174000</v>
      </c>
      <c r="AN109">
        <v>51.3</v>
      </c>
      <c r="AO109">
        <v>94600</v>
      </c>
      <c r="AP109">
        <v>175200</v>
      </c>
      <c r="AQ109">
        <v>54</v>
      </c>
      <c r="AR109">
        <v>95100</v>
      </c>
      <c r="AS109">
        <v>175000</v>
      </c>
      <c r="AT109">
        <v>54.3</v>
      </c>
      <c r="AU109">
        <v>89100</v>
      </c>
      <c r="AV109">
        <v>175500</v>
      </c>
      <c r="AW109">
        <v>50.7</v>
      </c>
      <c r="AX109">
        <v>92300</v>
      </c>
      <c r="AY109">
        <v>176300</v>
      </c>
      <c r="AZ109">
        <v>52.3</v>
      </c>
      <c r="BA109">
        <v>92900</v>
      </c>
      <c r="BB109">
        <v>176200</v>
      </c>
      <c r="BC109">
        <v>52.7</v>
      </c>
      <c r="BD109">
        <v>93600</v>
      </c>
      <c r="BE109">
        <v>174800</v>
      </c>
      <c r="BF109">
        <v>53.6</v>
      </c>
    </row>
    <row r="110" spans="1:58"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50300</v>
      </c>
      <c r="F110">
        <v>111900</v>
      </c>
      <c r="G110">
        <v>44.9</v>
      </c>
      <c r="H110">
        <v>50600</v>
      </c>
      <c r="I110">
        <v>111600</v>
      </c>
      <c r="J110">
        <v>45.3</v>
      </c>
      <c r="K110">
        <v>46900</v>
      </c>
      <c r="L110">
        <v>112800</v>
      </c>
      <c r="M110">
        <v>41.6</v>
      </c>
      <c r="N110">
        <v>49300</v>
      </c>
      <c r="O110">
        <v>113600</v>
      </c>
      <c r="P110">
        <v>43.4</v>
      </c>
      <c r="Q110">
        <v>52000</v>
      </c>
      <c r="R110">
        <v>117600</v>
      </c>
      <c r="S110">
        <v>44.3</v>
      </c>
      <c r="T110">
        <v>54500</v>
      </c>
      <c r="U110">
        <v>117400</v>
      </c>
      <c r="V110">
        <v>46.5</v>
      </c>
      <c r="W110">
        <v>57200</v>
      </c>
      <c r="X110">
        <v>118200</v>
      </c>
      <c r="Y110">
        <v>48.4</v>
      </c>
      <c r="Z110">
        <v>56300</v>
      </c>
      <c r="AA110">
        <v>116100</v>
      </c>
      <c r="AB110">
        <v>48.5</v>
      </c>
      <c r="AC110">
        <v>63400</v>
      </c>
      <c r="AD110">
        <v>115700</v>
      </c>
      <c r="AE110">
        <v>54.8</v>
      </c>
      <c r="AF110">
        <v>64800</v>
      </c>
      <c r="AG110">
        <v>115300</v>
      </c>
      <c r="AH110">
        <v>56.3</v>
      </c>
      <c r="AI110">
        <v>62200</v>
      </c>
      <c r="AJ110">
        <v>115500</v>
      </c>
      <c r="AK110">
        <v>53.9</v>
      </c>
      <c r="AL110">
        <v>65100</v>
      </c>
      <c r="AM110">
        <v>116800</v>
      </c>
      <c r="AN110">
        <v>55.7</v>
      </c>
      <c r="AO110">
        <v>66300</v>
      </c>
      <c r="AP110">
        <v>116400</v>
      </c>
      <c r="AQ110">
        <v>56.9</v>
      </c>
      <c r="AR110">
        <v>67700</v>
      </c>
      <c r="AS110">
        <v>115800</v>
      </c>
      <c r="AT110">
        <v>58.5</v>
      </c>
      <c r="AU110">
        <v>65000</v>
      </c>
      <c r="AV110">
        <v>114800</v>
      </c>
      <c r="AW110">
        <v>56.7</v>
      </c>
      <c r="AX110">
        <v>66000</v>
      </c>
      <c r="AY110">
        <v>114100</v>
      </c>
      <c r="AZ110">
        <v>57.9</v>
      </c>
      <c r="BA110">
        <v>70700</v>
      </c>
      <c r="BB110">
        <v>114700</v>
      </c>
      <c r="BC110">
        <v>61.6</v>
      </c>
      <c r="BD110">
        <v>71100</v>
      </c>
      <c r="BE110">
        <v>114600</v>
      </c>
      <c r="BF110">
        <v>62.1</v>
      </c>
    </row>
    <row r="111" spans="1:58"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123000</v>
      </c>
      <c r="F111">
        <v>295800</v>
      </c>
      <c r="G111">
        <v>41.6</v>
      </c>
      <c r="H111">
        <v>130500</v>
      </c>
      <c r="I111">
        <v>306800</v>
      </c>
      <c r="J111">
        <v>42.5</v>
      </c>
      <c r="K111">
        <v>155200</v>
      </c>
      <c r="L111">
        <v>315300</v>
      </c>
      <c r="M111">
        <v>49.2</v>
      </c>
      <c r="N111">
        <v>155200</v>
      </c>
      <c r="O111">
        <v>322700</v>
      </c>
      <c r="P111">
        <v>48.1</v>
      </c>
      <c r="Q111">
        <v>147800</v>
      </c>
      <c r="R111">
        <v>333200</v>
      </c>
      <c r="S111">
        <v>44.4</v>
      </c>
      <c r="T111">
        <v>153700</v>
      </c>
      <c r="U111">
        <v>336800</v>
      </c>
      <c r="V111">
        <v>45.6</v>
      </c>
      <c r="W111">
        <v>172600</v>
      </c>
      <c r="X111">
        <v>344400</v>
      </c>
      <c r="Y111">
        <v>50.1</v>
      </c>
      <c r="Z111">
        <v>196600</v>
      </c>
      <c r="AA111">
        <v>352600</v>
      </c>
      <c r="AB111">
        <v>55.8</v>
      </c>
      <c r="AC111">
        <v>195500</v>
      </c>
      <c r="AD111">
        <v>355500</v>
      </c>
      <c r="AE111">
        <v>55</v>
      </c>
      <c r="AF111">
        <v>199300</v>
      </c>
      <c r="AG111">
        <v>357800</v>
      </c>
      <c r="AH111">
        <v>55.7</v>
      </c>
      <c r="AI111">
        <v>203800</v>
      </c>
      <c r="AJ111">
        <v>359500</v>
      </c>
      <c r="AK111">
        <v>56.7</v>
      </c>
      <c r="AL111">
        <v>212000</v>
      </c>
      <c r="AM111">
        <v>370300</v>
      </c>
      <c r="AN111">
        <v>57.3</v>
      </c>
      <c r="AO111">
        <v>228900</v>
      </c>
      <c r="AP111">
        <v>377700</v>
      </c>
      <c r="AQ111">
        <v>60.6</v>
      </c>
      <c r="AR111">
        <v>223500</v>
      </c>
      <c r="AS111">
        <v>381900</v>
      </c>
      <c r="AT111">
        <v>58.5</v>
      </c>
      <c r="AU111">
        <v>232600</v>
      </c>
      <c r="AV111">
        <v>385000</v>
      </c>
      <c r="AW111">
        <v>60.4</v>
      </c>
      <c r="AX111">
        <v>227800</v>
      </c>
      <c r="AY111">
        <v>387000</v>
      </c>
      <c r="AZ111">
        <v>58.9</v>
      </c>
      <c r="BA111">
        <v>249900</v>
      </c>
      <c r="BB111">
        <v>388100</v>
      </c>
      <c r="BC111">
        <v>64.400000000000006</v>
      </c>
      <c r="BD111">
        <v>240100</v>
      </c>
      <c r="BE111">
        <v>389800</v>
      </c>
      <c r="BF111">
        <v>61.6</v>
      </c>
    </row>
    <row r="112" spans="1:58"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48100</v>
      </c>
      <c r="F112">
        <v>133100</v>
      </c>
      <c r="G112">
        <v>36.1</v>
      </c>
      <c r="H112">
        <v>48800</v>
      </c>
      <c r="I112">
        <v>134200</v>
      </c>
      <c r="J112">
        <v>36.4</v>
      </c>
      <c r="K112">
        <v>51100</v>
      </c>
      <c r="L112">
        <v>134100</v>
      </c>
      <c r="M112">
        <v>38.1</v>
      </c>
      <c r="N112">
        <v>48300</v>
      </c>
      <c r="O112">
        <v>134200</v>
      </c>
      <c r="P112">
        <v>36</v>
      </c>
      <c r="Q112">
        <v>52900</v>
      </c>
      <c r="R112">
        <v>140700</v>
      </c>
      <c r="S112">
        <v>37.6</v>
      </c>
      <c r="T112">
        <v>55900</v>
      </c>
      <c r="U112">
        <v>141200</v>
      </c>
      <c r="V112">
        <v>39.6</v>
      </c>
      <c r="W112">
        <v>57600</v>
      </c>
      <c r="X112">
        <v>141200</v>
      </c>
      <c r="Y112">
        <v>40.799999999999997</v>
      </c>
      <c r="Z112">
        <v>52900</v>
      </c>
      <c r="AA112">
        <v>138900</v>
      </c>
      <c r="AB112">
        <v>38.1</v>
      </c>
      <c r="AC112">
        <v>57700</v>
      </c>
      <c r="AD112">
        <v>141200</v>
      </c>
      <c r="AE112">
        <v>40.9</v>
      </c>
      <c r="AF112">
        <v>57200</v>
      </c>
      <c r="AG112">
        <v>142100</v>
      </c>
      <c r="AH112">
        <v>40.200000000000003</v>
      </c>
      <c r="AI112">
        <v>57900</v>
      </c>
      <c r="AJ112">
        <v>141400</v>
      </c>
      <c r="AK112">
        <v>40.9</v>
      </c>
      <c r="AL112">
        <v>64500</v>
      </c>
      <c r="AM112">
        <v>141700</v>
      </c>
      <c r="AN112">
        <v>45.5</v>
      </c>
      <c r="AO112">
        <v>62900</v>
      </c>
      <c r="AP112">
        <v>142600</v>
      </c>
      <c r="AQ112">
        <v>44.1</v>
      </c>
      <c r="AR112">
        <v>69600</v>
      </c>
      <c r="AS112">
        <v>142400</v>
      </c>
      <c r="AT112">
        <v>48.9</v>
      </c>
      <c r="AU112">
        <v>67300</v>
      </c>
      <c r="AV112">
        <v>142200</v>
      </c>
      <c r="AW112">
        <v>47.3</v>
      </c>
      <c r="AX112">
        <v>65100</v>
      </c>
      <c r="AY112">
        <v>142400</v>
      </c>
      <c r="AZ112">
        <v>45.7</v>
      </c>
      <c r="BA112">
        <v>73400</v>
      </c>
      <c r="BB112">
        <v>144000</v>
      </c>
      <c r="BC112">
        <v>51</v>
      </c>
      <c r="BD112">
        <v>73500</v>
      </c>
      <c r="BE112">
        <v>142100</v>
      </c>
      <c r="BF112">
        <v>51.8</v>
      </c>
    </row>
    <row r="113" spans="1:58"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48200</v>
      </c>
      <c r="F113">
        <v>127700</v>
      </c>
      <c r="G113">
        <v>37.700000000000003</v>
      </c>
      <c r="H113">
        <v>46900</v>
      </c>
      <c r="I113">
        <v>128000</v>
      </c>
      <c r="J113">
        <v>36.700000000000003</v>
      </c>
      <c r="K113">
        <v>48800</v>
      </c>
      <c r="L113">
        <v>128700</v>
      </c>
      <c r="M113">
        <v>37.9</v>
      </c>
      <c r="N113">
        <v>50000</v>
      </c>
      <c r="O113">
        <v>128600</v>
      </c>
      <c r="P113">
        <v>38.9</v>
      </c>
      <c r="Q113">
        <v>52100</v>
      </c>
      <c r="R113">
        <v>133400</v>
      </c>
      <c r="S113">
        <v>39</v>
      </c>
      <c r="T113">
        <v>55800</v>
      </c>
      <c r="U113">
        <v>134300</v>
      </c>
      <c r="V113">
        <v>41.5</v>
      </c>
      <c r="W113">
        <v>55500</v>
      </c>
      <c r="X113">
        <v>135400</v>
      </c>
      <c r="Y113">
        <v>41</v>
      </c>
      <c r="Z113">
        <v>55200</v>
      </c>
      <c r="AA113">
        <v>135600</v>
      </c>
      <c r="AB113">
        <v>40.700000000000003</v>
      </c>
      <c r="AC113">
        <v>58100</v>
      </c>
      <c r="AD113">
        <v>133100</v>
      </c>
      <c r="AE113">
        <v>43.7</v>
      </c>
      <c r="AF113">
        <v>55700</v>
      </c>
      <c r="AG113">
        <v>134200</v>
      </c>
      <c r="AH113">
        <v>41.5</v>
      </c>
      <c r="AI113">
        <v>57600</v>
      </c>
      <c r="AJ113">
        <v>132800</v>
      </c>
      <c r="AK113">
        <v>43.4</v>
      </c>
      <c r="AL113">
        <v>58500</v>
      </c>
      <c r="AM113">
        <v>133700</v>
      </c>
      <c r="AN113">
        <v>43.8</v>
      </c>
      <c r="AO113">
        <v>60800</v>
      </c>
      <c r="AP113">
        <v>132800</v>
      </c>
      <c r="AQ113">
        <v>45.8</v>
      </c>
      <c r="AR113">
        <v>62900</v>
      </c>
      <c r="AS113">
        <v>134700</v>
      </c>
      <c r="AT113">
        <v>46.7</v>
      </c>
      <c r="AU113">
        <v>61900</v>
      </c>
      <c r="AV113">
        <v>132500</v>
      </c>
      <c r="AW113">
        <v>46.7</v>
      </c>
      <c r="AX113">
        <v>62300</v>
      </c>
      <c r="AY113">
        <v>132200</v>
      </c>
      <c r="AZ113">
        <v>47.1</v>
      </c>
      <c r="BA113">
        <v>68000</v>
      </c>
      <c r="BB113">
        <v>133800</v>
      </c>
      <c r="BC113">
        <v>50.8</v>
      </c>
      <c r="BD113">
        <v>72600</v>
      </c>
      <c r="BE113">
        <v>132100</v>
      </c>
      <c r="BF113">
        <v>55</v>
      </c>
    </row>
    <row r="114" spans="1:58"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53700</v>
      </c>
      <c r="F114">
        <v>136000</v>
      </c>
      <c r="G114">
        <v>39.5</v>
      </c>
      <c r="H114">
        <v>53600</v>
      </c>
      <c r="I114">
        <v>138200</v>
      </c>
      <c r="J114">
        <v>38.799999999999997</v>
      </c>
      <c r="K114">
        <v>57600</v>
      </c>
      <c r="L114">
        <v>140900</v>
      </c>
      <c r="M114">
        <v>40.9</v>
      </c>
      <c r="N114">
        <v>58700</v>
      </c>
      <c r="O114">
        <v>141600</v>
      </c>
      <c r="P114">
        <v>41.5</v>
      </c>
      <c r="Q114">
        <v>59500</v>
      </c>
      <c r="R114">
        <v>148000</v>
      </c>
      <c r="S114">
        <v>40.200000000000003</v>
      </c>
      <c r="T114">
        <v>61000</v>
      </c>
      <c r="U114">
        <v>150800</v>
      </c>
      <c r="V114">
        <v>40.4</v>
      </c>
      <c r="W114">
        <v>66200</v>
      </c>
      <c r="X114">
        <v>153200</v>
      </c>
      <c r="Y114">
        <v>43.2</v>
      </c>
      <c r="Z114">
        <v>69800</v>
      </c>
      <c r="AA114">
        <v>151800</v>
      </c>
      <c r="AB114">
        <v>46</v>
      </c>
      <c r="AC114">
        <v>74100</v>
      </c>
      <c r="AD114">
        <v>154200</v>
      </c>
      <c r="AE114">
        <v>48</v>
      </c>
      <c r="AF114">
        <v>70800</v>
      </c>
      <c r="AG114">
        <v>154400</v>
      </c>
      <c r="AH114">
        <v>45.8</v>
      </c>
      <c r="AI114">
        <v>76600</v>
      </c>
      <c r="AJ114">
        <v>156600</v>
      </c>
      <c r="AK114">
        <v>48.9</v>
      </c>
      <c r="AL114">
        <v>82500</v>
      </c>
      <c r="AM114">
        <v>159600</v>
      </c>
      <c r="AN114">
        <v>51.7</v>
      </c>
      <c r="AO114">
        <v>83900</v>
      </c>
      <c r="AP114">
        <v>161400</v>
      </c>
      <c r="AQ114">
        <v>52</v>
      </c>
      <c r="AR114">
        <v>83300</v>
      </c>
      <c r="AS114">
        <v>163000</v>
      </c>
      <c r="AT114">
        <v>51.1</v>
      </c>
      <c r="AU114">
        <v>86000</v>
      </c>
      <c r="AV114">
        <v>163200</v>
      </c>
      <c r="AW114">
        <v>52.7</v>
      </c>
      <c r="AX114">
        <v>87900</v>
      </c>
      <c r="AY114">
        <v>163500</v>
      </c>
      <c r="AZ114">
        <v>53.7</v>
      </c>
      <c r="BA114">
        <v>98400</v>
      </c>
      <c r="BB114">
        <v>163700</v>
      </c>
      <c r="BC114">
        <v>60.1</v>
      </c>
      <c r="BD114">
        <v>97200</v>
      </c>
      <c r="BE114">
        <v>165000</v>
      </c>
      <c r="BF114">
        <v>58.9</v>
      </c>
    </row>
    <row r="115" spans="1:58"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82900</v>
      </c>
      <c r="F115">
        <v>173800</v>
      </c>
      <c r="G115">
        <v>47.7</v>
      </c>
      <c r="H115">
        <v>86100</v>
      </c>
      <c r="I115">
        <v>172000</v>
      </c>
      <c r="J115">
        <v>50</v>
      </c>
      <c r="K115">
        <v>94800</v>
      </c>
      <c r="L115">
        <v>172800</v>
      </c>
      <c r="M115">
        <v>54.9</v>
      </c>
      <c r="N115">
        <v>85300</v>
      </c>
      <c r="O115">
        <v>172100</v>
      </c>
      <c r="P115">
        <v>49.6</v>
      </c>
      <c r="Q115">
        <v>91300</v>
      </c>
      <c r="R115">
        <v>179400</v>
      </c>
      <c r="S115">
        <v>50.9</v>
      </c>
      <c r="T115">
        <v>93200</v>
      </c>
      <c r="U115">
        <v>177500</v>
      </c>
      <c r="V115">
        <v>52.5</v>
      </c>
      <c r="W115">
        <v>95100</v>
      </c>
      <c r="X115">
        <v>177000</v>
      </c>
      <c r="Y115">
        <v>53.7</v>
      </c>
      <c r="Z115">
        <v>98900</v>
      </c>
      <c r="AA115">
        <v>175600</v>
      </c>
      <c r="AB115">
        <v>56.3</v>
      </c>
      <c r="AC115">
        <v>100800</v>
      </c>
      <c r="AD115">
        <v>176100</v>
      </c>
      <c r="AE115">
        <v>57.2</v>
      </c>
      <c r="AF115">
        <v>103900</v>
      </c>
      <c r="AG115">
        <v>177600</v>
      </c>
      <c r="AH115">
        <v>58.5</v>
      </c>
      <c r="AI115">
        <v>109100</v>
      </c>
      <c r="AJ115">
        <v>174800</v>
      </c>
      <c r="AK115">
        <v>62.4</v>
      </c>
      <c r="AL115">
        <v>102800</v>
      </c>
      <c r="AM115">
        <v>175000</v>
      </c>
      <c r="AN115">
        <v>58.8</v>
      </c>
      <c r="AO115">
        <v>103600</v>
      </c>
      <c r="AP115">
        <v>175800</v>
      </c>
      <c r="AQ115">
        <v>59</v>
      </c>
      <c r="AR115">
        <v>107000</v>
      </c>
      <c r="AS115">
        <v>174500</v>
      </c>
      <c r="AT115">
        <v>61.3</v>
      </c>
      <c r="AU115">
        <v>110400</v>
      </c>
      <c r="AV115">
        <v>174700</v>
      </c>
      <c r="AW115">
        <v>63.2</v>
      </c>
      <c r="AX115">
        <v>112200</v>
      </c>
      <c r="AY115">
        <v>174800</v>
      </c>
      <c r="AZ115">
        <v>64.2</v>
      </c>
      <c r="BA115">
        <v>106900</v>
      </c>
      <c r="BB115">
        <v>175800</v>
      </c>
      <c r="BC115">
        <v>60.8</v>
      </c>
      <c r="BD115">
        <v>108300</v>
      </c>
      <c r="BE115">
        <v>175200</v>
      </c>
      <c r="BF115">
        <v>61.8</v>
      </c>
    </row>
    <row r="116" spans="1:58"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48700</v>
      </c>
      <c r="F116">
        <v>132300</v>
      </c>
      <c r="G116">
        <v>36.799999999999997</v>
      </c>
      <c r="H116">
        <v>48000</v>
      </c>
      <c r="I116">
        <v>133100</v>
      </c>
      <c r="J116">
        <v>36.1</v>
      </c>
      <c r="K116">
        <v>50300</v>
      </c>
      <c r="L116">
        <v>134600</v>
      </c>
      <c r="M116">
        <v>37.299999999999997</v>
      </c>
      <c r="N116">
        <v>50400</v>
      </c>
      <c r="O116">
        <v>135000</v>
      </c>
      <c r="P116">
        <v>37.299999999999997</v>
      </c>
      <c r="Q116">
        <v>55000</v>
      </c>
      <c r="R116">
        <v>141800</v>
      </c>
      <c r="S116">
        <v>38.799999999999997</v>
      </c>
      <c r="T116">
        <v>53300</v>
      </c>
      <c r="U116">
        <v>141500</v>
      </c>
      <c r="V116">
        <v>37.6</v>
      </c>
      <c r="W116">
        <v>52500</v>
      </c>
      <c r="X116">
        <v>141600</v>
      </c>
      <c r="Y116">
        <v>37.1</v>
      </c>
      <c r="Z116">
        <v>53400</v>
      </c>
      <c r="AA116">
        <v>139700</v>
      </c>
      <c r="AB116">
        <v>38.200000000000003</v>
      </c>
      <c r="AC116">
        <v>58600</v>
      </c>
      <c r="AD116">
        <v>140700</v>
      </c>
      <c r="AE116">
        <v>41.7</v>
      </c>
      <c r="AF116">
        <v>62000</v>
      </c>
      <c r="AG116">
        <v>140300</v>
      </c>
      <c r="AH116">
        <v>44.2</v>
      </c>
      <c r="AI116">
        <v>64300</v>
      </c>
      <c r="AJ116">
        <v>139300</v>
      </c>
      <c r="AK116">
        <v>46.1</v>
      </c>
      <c r="AL116">
        <v>63900</v>
      </c>
      <c r="AM116">
        <v>138700</v>
      </c>
      <c r="AN116">
        <v>46</v>
      </c>
      <c r="AO116">
        <v>65500</v>
      </c>
      <c r="AP116">
        <v>138500</v>
      </c>
      <c r="AQ116">
        <v>47.3</v>
      </c>
      <c r="AR116">
        <v>64200</v>
      </c>
      <c r="AS116">
        <v>139300</v>
      </c>
      <c r="AT116">
        <v>46.1</v>
      </c>
      <c r="AU116">
        <v>66900</v>
      </c>
      <c r="AV116">
        <v>140800</v>
      </c>
      <c r="AW116">
        <v>47.5</v>
      </c>
      <c r="AX116">
        <v>67500</v>
      </c>
      <c r="AY116">
        <v>140100</v>
      </c>
      <c r="AZ116">
        <v>48.2</v>
      </c>
      <c r="BA116">
        <v>68400</v>
      </c>
      <c r="BB116">
        <v>139600</v>
      </c>
      <c r="BC116">
        <v>49</v>
      </c>
      <c r="BD116">
        <v>68500</v>
      </c>
      <c r="BE116">
        <v>139900</v>
      </c>
      <c r="BF116">
        <v>49</v>
      </c>
    </row>
    <row r="117" spans="1:58"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68300</v>
      </c>
      <c r="F117">
        <v>132600</v>
      </c>
      <c r="G117">
        <v>51.5</v>
      </c>
      <c r="H117">
        <v>71100</v>
      </c>
      <c r="I117">
        <v>133400</v>
      </c>
      <c r="J117">
        <v>53.3</v>
      </c>
      <c r="K117">
        <v>76300</v>
      </c>
      <c r="L117">
        <v>134900</v>
      </c>
      <c r="M117">
        <v>56.6</v>
      </c>
      <c r="N117">
        <v>75400</v>
      </c>
      <c r="O117">
        <v>136400</v>
      </c>
      <c r="P117">
        <v>55.3</v>
      </c>
      <c r="Q117">
        <v>75200</v>
      </c>
      <c r="R117">
        <v>141400</v>
      </c>
      <c r="S117">
        <v>53.2</v>
      </c>
      <c r="T117">
        <v>77300</v>
      </c>
      <c r="U117">
        <v>142600</v>
      </c>
      <c r="V117">
        <v>54.2</v>
      </c>
      <c r="W117">
        <v>78400</v>
      </c>
      <c r="X117">
        <v>143800</v>
      </c>
      <c r="Y117">
        <v>54.5</v>
      </c>
      <c r="Z117">
        <v>81400</v>
      </c>
      <c r="AA117">
        <v>142900</v>
      </c>
      <c r="AB117">
        <v>57</v>
      </c>
      <c r="AC117">
        <v>85800</v>
      </c>
      <c r="AD117">
        <v>143700</v>
      </c>
      <c r="AE117">
        <v>59.7</v>
      </c>
      <c r="AF117">
        <v>84400</v>
      </c>
      <c r="AG117">
        <v>143900</v>
      </c>
      <c r="AH117">
        <v>58.7</v>
      </c>
      <c r="AI117">
        <v>91300</v>
      </c>
      <c r="AJ117">
        <v>144900</v>
      </c>
      <c r="AK117">
        <v>63</v>
      </c>
      <c r="AL117">
        <v>96600</v>
      </c>
      <c r="AM117">
        <v>143900</v>
      </c>
      <c r="AN117">
        <v>67.099999999999994</v>
      </c>
      <c r="AO117">
        <v>100200</v>
      </c>
      <c r="AP117">
        <v>146200</v>
      </c>
      <c r="AQ117">
        <v>68.5</v>
      </c>
      <c r="AR117">
        <v>97800</v>
      </c>
      <c r="AS117">
        <v>145200</v>
      </c>
      <c r="AT117">
        <v>67.400000000000006</v>
      </c>
      <c r="AU117">
        <v>97600</v>
      </c>
      <c r="AV117">
        <v>144300</v>
      </c>
      <c r="AW117">
        <v>67.599999999999994</v>
      </c>
      <c r="AX117">
        <v>97500</v>
      </c>
      <c r="AY117">
        <v>145700</v>
      </c>
      <c r="AZ117">
        <v>66.900000000000006</v>
      </c>
      <c r="BA117">
        <v>96700</v>
      </c>
      <c r="BB117">
        <v>145500</v>
      </c>
      <c r="BC117">
        <v>66.5</v>
      </c>
      <c r="BD117">
        <v>101200</v>
      </c>
      <c r="BE117">
        <v>145900</v>
      </c>
      <c r="BF117">
        <v>69.400000000000006</v>
      </c>
    </row>
    <row r="118" spans="1:58"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76700</v>
      </c>
      <c r="F118">
        <v>193400</v>
      </c>
      <c r="G118">
        <v>39.700000000000003</v>
      </c>
      <c r="H118">
        <v>73600</v>
      </c>
      <c r="I118">
        <v>192900</v>
      </c>
      <c r="J118">
        <v>38.200000000000003</v>
      </c>
      <c r="K118">
        <v>74300</v>
      </c>
      <c r="L118">
        <v>193600</v>
      </c>
      <c r="M118">
        <v>38.4</v>
      </c>
      <c r="N118">
        <v>73500</v>
      </c>
      <c r="O118">
        <v>194800</v>
      </c>
      <c r="P118">
        <v>37.700000000000003</v>
      </c>
      <c r="Q118">
        <v>80700</v>
      </c>
      <c r="R118">
        <v>203100</v>
      </c>
      <c r="S118">
        <v>39.700000000000003</v>
      </c>
      <c r="T118">
        <v>88300</v>
      </c>
      <c r="U118">
        <v>207000</v>
      </c>
      <c r="V118">
        <v>42.6</v>
      </c>
      <c r="W118">
        <v>86800</v>
      </c>
      <c r="X118">
        <v>206400</v>
      </c>
      <c r="Y118">
        <v>42.1</v>
      </c>
      <c r="Z118">
        <v>96400</v>
      </c>
      <c r="AA118">
        <v>203000</v>
      </c>
      <c r="AB118">
        <v>47.5</v>
      </c>
      <c r="AC118">
        <v>95200</v>
      </c>
      <c r="AD118">
        <v>204000</v>
      </c>
      <c r="AE118">
        <v>46.7</v>
      </c>
      <c r="AF118">
        <v>93300</v>
      </c>
      <c r="AG118">
        <v>202400</v>
      </c>
      <c r="AH118">
        <v>46.1</v>
      </c>
      <c r="AI118">
        <v>93600</v>
      </c>
      <c r="AJ118">
        <v>201100</v>
      </c>
      <c r="AK118">
        <v>46.6</v>
      </c>
      <c r="AL118">
        <v>97900</v>
      </c>
      <c r="AM118">
        <v>199000</v>
      </c>
      <c r="AN118">
        <v>49.2</v>
      </c>
      <c r="AO118">
        <v>92700</v>
      </c>
      <c r="AP118">
        <v>201400</v>
      </c>
      <c r="AQ118">
        <v>46</v>
      </c>
      <c r="AR118">
        <v>104000</v>
      </c>
      <c r="AS118">
        <v>202200</v>
      </c>
      <c r="AT118">
        <v>51.4</v>
      </c>
      <c r="AU118">
        <v>97900</v>
      </c>
      <c r="AV118">
        <v>204000</v>
      </c>
      <c r="AW118">
        <v>48</v>
      </c>
      <c r="AX118">
        <v>99300</v>
      </c>
      <c r="AY118">
        <v>202900</v>
      </c>
      <c r="AZ118">
        <v>48.9</v>
      </c>
      <c r="BA118">
        <v>103000</v>
      </c>
      <c r="BB118">
        <v>202300</v>
      </c>
      <c r="BC118">
        <v>50.9</v>
      </c>
      <c r="BD118">
        <v>105700</v>
      </c>
      <c r="BE118">
        <v>200800</v>
      </c>
      <c r="BF118">
        <v>52.6</v>
      </c>
    </row>
    <row r="120" spans="1:58" x14ac:dyDescent="0.3">
      <c r="A120" t="s">
        <v>1280</v>
      </c>
    </row>
    <row r="121" spans="1:58"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26700</v>
      </c>
      <c r="F121">
        <v>91300</v>
      </c>
      <c r="G121">
        <v>29.2</v>
      </c>
      <c r="H121">
        <v>30100</v>
      </c>
      <c r="I121">
        <v>92400</v>
      </c>
      <c r="J121">
        <v>32.6</v>
      </c>
      <c r="K121">
        <v>28800</v>
      </c>
      <c r="L121">
        <v>92500</v>
      </c>
      <c r="M121">
        <v>31.1</v>
      </c>
      <c r="N121">
        <v>29800</v>
      </c>
      <c r="O121">
        <v>92000</v>
      </c>
      <c r="P121">
        <v>32.299999999999997</v>
      </c>
      <c r="Q121">
        <v>29500</v>
      </c>
      <c r="R121">
        <v>95200</v>
      </c>
      <c r="S121">
        <v>31</v>
      </c>
      <c r="T121">
        <v>31900</v>
      </c>
      <c r="U121">
        <v>94400</v>
      </c>
      <c r="V121">
        <v>33.799999999999997</v>
      </c>
      <c r="W121">
        <v>33100</v>
      </c>
      <c r="X121">
        <v>93400</v>
      </c>
      <c r="Y121">
        <v>35.4</v>
      </c>
      <c r="Z121">
        <v>33100</v>
      </c>
      <c r="AA121">
        <v>92600</v>
      </c>
      <c r="AB121">
        <v>35.700000000000003</v>
      </c>
      <c r="AC121">
        <v>36800</v>
      </c>
      <c r="AD121">
        <v>92700</v>
      </c>
      <c r="AE121">
        <v>39.700000000000003</v>
      </c>
      <c r="AF121">
        <v>36500</v>
      </c>
      <c r="AG121">
        <v>93200</v>
      </c>
      <c r="AH121">
        <v>39.200000000000003</v>
      </c>
      <c r="AI121">
        <v>38700</v>
      </c>
      <c r="AJ121">
        <v>93000</v>
      </c>
      <c r="AK121">
        <v>41.7</v>
      </c>
      <c r="AL121">
        <v>39900</v>
      </c>
      <c r="AM121">
        <v>91900</v>
      </c>
      <c r="AN121">
        <v>43.4</v>
      </c>
      <c r="AO121">
        <v>40600</v>
      </c>
      <c r="AP121">
        <v>92300</v>
      </c>
      <c r="AQ121">
        <v>44</v>
      </c>
      <c r="AR121">
        <v>39300</v>
      </c>
      <c r="AS121">
        <v>93400</v>
      </c>
      <c r="AT121">
        <v>42.1</v>
      </c>
      <c r="AU121">
        <v>39900</v>
      </c>
      <c r="AV121">
        <v>93800</v>
      </c>
      <c r="AW121">
        <v>42.5</v>
      </c>
      <c r="AX121">
        <v>42100</v>
      </c>
      <c r="AY121">
        <v>92700</v>
      </c>
      <c r="AZ121">
        <v>45.4</v>
      </c>
      <c r="BA121">
        <v>43300</v>
      </c>
      <c r="BB121">
        <v>92900</v>
      </c>
      <c r="BC121">
        <v>46.7</v>
      </c>
      <c r="BD121">
        <v>44800</v>
      </c>
      <c r="BE121">
        <v>91900</v>
      </c>
      <c r="BF121">
        <v>48.7</v>
      </c>
    </row>
    <row r="122" spans="1:58"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97100</v>
      </c>
      <c r="F122">
        <v>287200</v>
      </c>
      <c r="G122">
        <v>33.799999999999997</v>
      </c>
      <c r="H122">
        <v>103900</v>
      </c>
      <c r="I122">
        <v>292200</v>
      </c>
      <c r="J122">
        <v>35.6</v>
      </c>
      <c r="K122">
        <v>117500</v>
      </c>
      <c r="L122">
        <v>295200</v>
      </c>
      <c r="M122">
        <v>39.799999999999997</v>
      </c>
      <c r="N122">
        <v>112700</v>
      </c>
      <c r="O122">
        <v>296700</v>
      </c>
      <c r="P122">
        <v>38</v>
      </c>
      <c r="Q122">
        <v>118000</v>
      </c>
      <c r="R122">
        <v>306500</v>
      </c>
      <c r="S122">
        <v>38.5</v>
      </c>
      <c r="T122">
        <v>125100</v>
      </c>
      <c r="U122">
        <v>310300</v>
      </c>
      <c r="V122">
        <v>40.299999999999997</v>
      </c>
      <c r="W122">
        <v>132700</v>
      </c>
      <c r="X122">
        <v>315500</v>
      </c>
      <c r="Y122">
        <v>42.1</v>
      </c>
      <c r="Z122">
        <v>142700</v>
      </c>
      <c r="AA122">
        <v>317100</v>
      </c>
      <c r="AB122">
        <v>45</v>
      </c>
      <c r="AC122">
        <v>136700</v>
      </c>
      <c r="AD122">
        <v>319500</v>
      </c>
      <c r="AE122">
        <v>42.8</v>
      </c>
      <c r="AF122">
        <v>152300</v>
      </c>
      <c r="AG122">
        <v>320800</v>
      </c>
      <c r="AH122">
        <v>47.5</v>
      </c>
      <c r="AI122">
        <v>146800</v>
      </c>
      <c r="AJ122">
        <v>319600</v>
      </c>
      <c r="AK122">
        <v>45.9</v>
      </c>
      <c r="AL122">
        <v>158000</v>
      </c>
      <c r="AM122">
        <v>326000</v>
      </c>
      <c r="AN122">
        <v>48.5</v>
      </c>
      <c r="AO122">
        <v>171300</v>
      </c>
      <c r="AP122">
        <v>330600</v>
      </c>
      <c r="AQ122">
        <v>51.8</v>
      </c>
      <c r="AR122">
        <v>173100</v>
      </c>
      <c r="AS122">
        <v>331800</v>
      </c>
      <c r="AT122">
        <v>52.2</v>
      </c>
      <c r="AU122">
        <v>186700</v>
      </c>
      <c r="AV122">
        <v>332700</v>
      </c>
      <c r="AW122">
        <v>56.1</v>
      </c>
      <c r="AX122">
        <v>183600</v>
      </c>
      <c r="AY122">
        <v>333400</v>
      </c>
      <c r="AZ122">
        <v>55.1</v>
      </c>
      <c r="BA122">
        <v>189800</v>
      </c>
      <c r="BB122">
        <v>333000</v>
      </c>
      <c r="BC122">
        <v>57</v>
      </c>
      <c r="BD122">
        <v>209700</v>
      </c>
      <c r="BE122">
        <v>332200</v>
      </c>
      <c r="BF122">
        <v>63.1</v>
      </c>
    </row>
    <row r="123" spans="1:58"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68000</v>
      </c>
      <c r="F123">
        <v>164000</v>
      </c>
      <c r="G123">
        <v>41.5</v>
      </c>
      <c r="H123">
        <v>70700</v>
      </c>
      <c r="I123">
        <v>163300</v>
      </c>
      <c r="J123">
        <v>43.3</v>
      </c>
      <c r="K123">
        <v>69600</v>
      </c>
      <c r="L123">
        <v>163800</v>
      </c>
      <c r="M123">
        <v>42.5</v>
      </c>
      <c r="N123">
        <v>69100</v>
      </c>
      <c r="O123">
        <v>163100</v>
      </c>
      <c r="P123">
        <v>42.3</v>
      </c>
      <c r="Q123">
        <v>77100</v>
      </c>
      <c r="R123">
        <v>168500</v>
      </c>
      <c r="S123">
        <v>45.8</v>
      </c>
      <c r="T123">
        <v>77400</v>
      </c>
      <c r="U123">
        <v>169700</v>
      </c>
      <c r="V123">
        <v>45.6</v>
      </c>
      <c r="W123">
        <v>82900</v>
      </c>
      <c r="X123">
        <v>168200</v>
      </c>
      <c r="Y123">
        <v>49.3</v>
      </c>
      <c r="Z123">
        <v>78100</v>
      </c>
      <c r="AA123">
        <v>168900</v>
      </c>
      <c r="AB123">
        <v>46.2</v>
      </c>
      <c r="AC123">
        <v>80600</v>
      </c>
      <c r="AD123">
        <v>166400</v>
      </c>
      <c r="AE123">
        <v>48.4</v>
      </c>
      <c r="AF123">
        <v>84200</v>
      </c>
      <c r="AG123">
        <v>164800</v>
      </c>
      <c r="AH123">
        <v>51.1</v>
      </c>
      <c r="AI123">
        <v>81300</v>
      </c>
      <c r="AJ123">
        <v>163800</v>
      </c>
      <c r="AK123">
        <v>49.6</v>
      </c>
      <c r="AL123">
        <v>85300</v>
      </c>
      <c r="AM123">
        <v>163300</v>
      </c>
      <c r="AN123">
        <v>52.2</v>
      </c>
      <c r="AO123">
        <v>84900</v>
      </c>
      <c r="AP123">
        <v>162200</v>
      </c>
      <c r="AQ123">
        <v>52.3</v>
      </c>
      <c r="AR123">
        <v>84700</v>
      </c>
      <c r="AS123">
        <v>161700</v>
      </c>
      <c r="AT123">
        <v>52.4</v>
      </c>
      <c r="AU123">
        <v>80300</v>
      </c>
      <c r="AV123">
        <v>162400</v>
      </c>
      <c r="AW123">
        <v>49.4</v>
      </c>
      <c r="AX123">
        <v>86100</v>
      </c>
      <c r="AY123">
        <v>161400</v>
      </c>
      <c r="AZ123">
        <v>53.4</v>
      </c>
      <c r="BA123">
        <v>97000</v>
      </c>
      <c r="BB123">
        <v>158100</v>
      </c>
      <c r="BC123">
        <v>61.4</v>
      </c>
      <c r="BD123">
        <v>94000</v>
      </c>
      <c r="BE123">
        <v>157700</v>
      </c>
      <c r="BF123">
        <v>59.6</v>
      </c>
    </row>
    <row r="124" spans="1:58"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40700</v>
      </c>
      <c r="F124">
        <v>107800</v>
      </c>
      <c r="G124">
        <v>37.799999999999997</v>
      </c>
      <c r="H124">
        <v>41200</v>
      </c>
      <c r="I124">
        <v>108000</v>
      </c>
      <c r="J124">
        <v>38.1</v>
      </c>
      <c r="K124">
        <v>41800</v>
      </c>
      <c r="L124">
        <v>108500</v>
      </c>
      <c r="M124">
        <v>38.5</v>
      </c>
      <c r="N124">
        <v>41900</v>
      </c>
      <c r="O124">
        <v>107900</v>
      </c>
      <c r="P124">
        <v>38.9</v>
      </c>
      <c r="Q124">
        <v>42600</v>
      </c>
      <c r="R124">
        <v>113400</v>
      </c>
      <c r="S124">
        <v>37.6</v>
      </c>
      <c r="T124">
        <v>46000</v>
      </c>
      <c r="U124">
        <v>111800</v>
      </c>
      <c r="V124">
        <v>41.2</v>
      </c>
      <c r="W124">
        <v>49500</v>
      </c>
      <c r="X124">
        <v>111500</v>
      </c>
      <c r="Y124">
        <v>44.4</v>
      </c>
      <c r="Z124">
        <v>50400</v>
      </c>
      <c r="AA124">
        <v>110100</v>
      </c>
      <c r="AB124">
        <v>45.8</v>
      </c>
      <c r="AC124">
        <v>53400</v>
      </c>
      <c r="AD124">
        <v>109500</v>
      </c>
      <c r="AE124">
        <v>48.7</v>
      </c>
      <c r="AF124">
        <v>50800</v>
      </c>
      <c r="AG124">
        <v>110300</v>
      </c>
      <c r="AH124">
        <v>46.1</v>
      </c>
      <c r="AI124">
        <v>51400</v>
      </c>
      <c r="AJ124">
        <v>111500</v>
      </c>
      <c r="AK124">
        <v>46.1</v>
      </c>
      <c r="AL124">
        <v>52200</v>
      </c>
      <c r="AM124">
        <v>110700</v>
      </c>
      <c r="AN124">
        <v>47.2</v>
      </c>
      <c r="AO124">
        <v>51500</v>
      </c>
      <c r="AP124">
        <v>111700</v>
      </c>
      <c r="AQ124">
        <v>46.1</v>
      </c>
      <c r="AR124">
        <v>51700</v>
      </c>
      <c r="AS124">
        <v>110900</v>
      </c>
      <c r="AT124">
        <v>46.6</v>
      </c>
      <c r="AU124">
        <v>56000</v>
      </c>
      <c r="AV124">
        <v>109100</v>
      </c>
      <c r="AW124">
        <v>51.3</v>
      </c>
      <c r="AX124">
        <v>59000</v>
      </c>
      <c r="AY124">
        <v>109400</v>
      </c>
      <c r="AZ124">
        <v>53.9</v>
      </c>
      <c r="BA124">
        <v>61400</v>
      </c>
      <c r="BB124">
        <v>108100</v>
      </c>
      <c r="BC124">
        <v>56.8</v>
      </c>
      <c r="BD124">
        <v>62600</v>
      </c>
      <c r="BE124">
        <v>107700</v>
      </c>
      <c r="BF124">
        <v>58.1</v>
      </c>
    </row>
    <row r="125" spans="1:58"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78800</v>
      </c>
      <c r="F125">
        <v>187100</v>
      </c>
      <c r="G125">
        <v>42.1</v>
      </c>
      <c r="H125">
        <v>78400</v>
      </c>
      <c r="I125">
        <v>187300</v>
      </c>
      <c r="J125">
        <v>41.8</v>
      </c>
      <c r="K125">
        <v>78400</v>
      </c>
      <c r="L125">
        <v>189800</v>
      </c>
      <c r="M125">
        <v>41.3</v>
      </c>
      <c r="N125">
        <v>86400</v>
      </c>
      <c r="O125">
        <v>191100</v>
      </c>
      <c r="P125">
        <v>45.2</v>
      </c>
      <c r="Q125">
        <v>95300</v>
      </c>
      <c r="R125">
        <v>195300</v>
      </c>
      <c r="S125">
        <v>48.8</v>
      </c>
      <c r="T125">
        <v>89700</v>
      </c>
      <c r="U125">
        <v>197200</v>
      </c>
      <c r="V125">
        <v>45.5</v>
      </c>
      <c r="W125">
        <v>94700</v>
      </c>
      <c r="X125">
        <v>198500</v>
      </c>
      <c r="Y125">
        <v>47.7</v>
      </c>
      <c r="Z125">
        <v>93200</v>
      </c>
      <c r="AA125">
        <v>195600</v>
      </c>
      <c r="AB125">
        <v>47.6</v>
      </c>
      <c r="AC125">
        <v>96600</v>
      </c>
      <c r="AD125">
        <v>196100</v>
      </c>
      <c r="AE125">
        <v>49.2</v>
      </c>
      <c r="AF125">
        <v>96300</v>
      </c>
      <c r="AG125">
        <v>194500</v>
      </c>
      <c r="AH125">
        <v>49.5</v>
      </c>
      <c r="AI125">
        <v>101000</v>
      </c>
      <c r="AJ125">
        <v>194900</v>
      </c>
      <c r="AK125">
        <v>51.8</v>
      </c>
      <c r="AL125">
        <v>101000</v>
      </c>
      <c r="AM125">
        <v>194400</v>
      </c>
      <c r="AN125">
        <v>52</v>
      </c>
      <c r="AO125">
        <v>102600</v>
      </c>
      <c r="AP125">
        <v>192800</v>
      </c>
      <c r="AQ125">
        <v>53.2</v>
      </c>
      <c r="AR125">
        <v>95400</v>
      </c>
      <c r="AS125">
        <v>192100</v>
      </c>
      <c r="AT125">
        <v>49.7</v>
      </c>
      <c r="AU125">
        <v>102500</v>
      </c>
      <c r="AV125">
        <v>190800</v>
      </c>
      <c r="AW125">
        <v>53.7</v>
      </c>
      <c r="AX125">
        <v>109000</v>
      </c>
      <c r="AY125">
        <v>190400</v>
      </c>
      <c r="AZ125">
        <v>57.3</v>
      </c>
      <c r="BA125">
        <v>112900</v>
      </c>
      <c r="BB125">
        <v>192600</v>
      </c>
      <c r="BC125">
        <v>58.6</v>
      </c>
      <c r="BD125">
        <v>112600</v>
      </c>
      <c r="BE125">
        <v>191200</v>
      </c>
      <c r="BF125">
        <v>58.9</v>
      </c>
    </row>
    <row r="127" spans="1:58" x14ac:dyDescent="0.3">
      <c r="A127" t="s">
        <v>1281</v>
      </c>
    </row>
    <row r="128" spans="1:58"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44500</v>
      </c>
      <c r="F128">
        <v>136600</v>
      </c>
      <c r="G128">
        <v>32.6</v>
      </c>
      <c r="H128">
        <v>42200</v>
      </c>
      <c r="I128">
        <v>137300</v>
      </c>
      <c r="J128">
        <v>30.7</v>
      </c>
      <c r="K128">
        <v>49800</v>
      </c>
      <c r="L128">
        <v>139200</v>
      </c>
      <c r="M128">
        <v>35.700000000000003</v>
      </c>
      <c r="N128">
        <v>54500</v>
      </c>
      <c r="O128">
        <v>140300</v>
      </c>
      <c r="P128">
        <v>38.799999999999997</v>
      </c>
      <c r="Q128">
        <v>53300</v>
      </c>
      <c r="R128">
        <v>146700</v>
      </c>
      <c r="S128">
        <v>36.299999999999997</v>
      </c>
      <c r="T128">
        <v>52700</v>
      </c>
      <c r="U128">
        <v>147400</v>
      </c>
      <c r="V128">
        <v>35.799999999999997</v>
      </c>
      <c r="W128">
        <v>55800</v>
      </c>
      <c r="X128">
        <v>145900</v>
      </c>
      <c r="Y128">
        <v>38.299999999999997</v>
      </c>
      <c r="Z128">
        <v>62400</v>
      </c>
      <c r="AA128">
        <v>146300</v>
      </c>
      <c r="AB128">
        <v>42.7</v>
      </c>
      <c r="AC128">
        <v>60900</v>
      </c>
      <c r="AD128">
        <v>147300</v>
      </c>
      <c r="AE128">
        <v>41.3</v>
      </c>
      <c r="AF128">
        <v>61000</v>
      </c>
      <c r="AG128">
        <v>148500</v>
      </c>
      <c r="AH128">
        <v>41.1</v>
      </c>
      <c r="AI128">
        <v>64400</v>
      </c>
      <c r="AJ128">
        <v>148700</v>
      </c>
      <c r="AK128">
        <v>43.3</v>
      </c>
      <c r="AL128">
        <v>65700</v>
      </c>
      <c r="AM128">
        <v>151300</v>
      </c>
      <c r="AN128">
        <v>43.4</v>
      </c>
      <c r="AO128">
        <v>72000</v>
      </c>
      <c r="AP128">
        <v>153200</v>
      </c>
      <c r="AQ128">
        <v>47</v>
      </c>
      <c r="AR128">
        <v>80100</v>
      </c>
      <c r="AS128">
        <v>155300</v>
      </c>
      <c r="AT128">
        <v>51.6</v>
      </c>
      <c r="AU128">
        <v>72200</v>
      </c>
      <c r="AV128">
        <v>153900</v>
      </c>
      <c r="AW128">
        <v>46.9</v>
      </c>
      <c r="AX128">
        <v>78700</v>
      </c>
      <c r="AY128">
        <v>152300</v>
      </c>
      <c r="AZ128">
        <v>51.7</v>
      </c>
      <c r="BA128">
        <v>82500</v>
      </c>
      <c r="BB128">
        <v>154300</v>
      </c>
      <c r="BC128">
        <v>53.4</v>
      </c>
      <c r="BD128">
        <v>79200</v>
      </c>
      <c r="BE128">
        <v>153500</v>
      </c>
      <c r="BF128">
        <v>51.6</v>
      </c>
    </row>
    <row r="129" spans="1:58"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57700</v>
      </c>
      <c r="F129">
        <v>175200</v>
      </c>
      <c r="G129">
        <v>32.9</v>
      </c>
      <c r="H129">
        <v>60000</v>
      </c>
      <c r="I129">
        <v>176800</v>
      </c>
      <c r="J129">
        <v>33.9</v>
      </c>
      <c r="K129">
        <v>63800</v>
      </c>
      <c r="L129">
        <v>178800</v>
      </c>
      <c r="M129">
        <v>35.700000000000003</v>
      </c>
      <c r="N129">
        <v>60500</v>
      </c>
      <c r="O129">
        <v>180800</v>
      </c>
      <c r="P129">
        <v>33.4</v>
      </c>
      <c r="Q129">
        <v>68300</v>
      </c>
      <c r="R129">
        <v>189700</v>
      </c>
      <c r="S129">
        <v>36</v>
      </c>
      <c r="T129">
        <v>71300</v>
      </c>
      <c r="U129">
        <v>189700</v>
      </c>
      <c r="V129">
        <v>37.6</v>
      </c>
      <c r="W129">
        <v>73100</v>
      </c>
      <c r="X129">
        <v>190800</v>
      </c>
      <c r="Y129">
        <v>38.299999999999997</v>
      </c>
      <c r="Z129">
        <v>75800</v>
      </c>
      <c r="AA129">
        <v>187900</v>
      </c>
      <c r="AB129">
        <v>40.299999999999997</v>
      </c>
      <c r="AC129">
        <v>86100</v>
      </c>
      <c r="AD129">
        <v>190400</v>
      </c>
      <c r="AE129">
        <v>45.2</v>
      </c>
      <c r="AF129">
        <v>81900</v>
      </c>
      <c r="AG129">
        <v>190500</v>
      </c>
      <c r="AH129">
        <v>43</v>
      </c>
      <c r="AI129">
        <v>82800</v>
      </c>
      <c r="AJ129">
        <v>187100</v>
      </c>
      <c r="AK129">
        <v>44.2</v>
      </c>
      <c r="AL129">
        <v>84400</v>
      </c>
      <c r="AM129">
        <v>187500</v>
      </c>
      <c r="AN129">
        <v>45</v>
      </c>
      <c r="AO129">
        <v>88800</v>
      </c>
      <c r="AP129">
        <v>188400</v>
      </c>
      <c r="AQ129">
        <v>47.2</v>
      </c>
      <c r="AR129">
        <v>76200</v>
      </c>
      <c r="AS129">
        <v>187000</v>
      </c>
      <c r="AT129">
        <v>40.799999999999997</v>
      </c>
      <c r="AU129">
        <v>80200</v>
      </c>
      <c r="AV129">
        <v>186900</v>
      </c>
      <c r="AW129">
        <v>42.9</v>
      </c>
      <c r="AX129">
        <v>83700</v>
      </c>
      <c r="AY129">
        <v>186000</v>
      </c>
      <c r="AZ129">
        <v>45</v>
      </c>
      <c r="BA129">
        <v>93800</v>
      </c>
      <c r="BB129">
        <v>182400</v>
      </c>
      <c r="BC129">
        <v>51.4</v>
      </c>
      <c r="BD129">
        <v>97700</v>
      </c>
      <c r="BE129">
        <v>185300</v>
      </c>
      <c r="BF129">
        <v>52.7</v>
      </c>
    </row>
    <row r="130" spans="1:58"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56400</v>
      </c>
      <c r="F130">
        <v>154900</v>
      </c>
      <c r="G130">
        <v>36.4</v>
      </c>
      <c r="H130">
        <v>54700</v>
      </c>
      <c r="I130">
        <v>155700</v>
      </c>
      <c r="J130">
        <v>35.200000000000003</v>
      </c>
      <c r="K130">
        <v>56900</v>
      </c>
      <c r="L130">
        <v>156700</v>
      </c>
      <c r="M130">
        <v>36.299999999999997</v>
      </c>
      <c r="N130">
        <v>57100</v>
      </c>
      <c r="O130">
        <v>156400</v>
      </c>
      <c r="P130">
        <v>36.5</v>
      </c>
      <c r="Q130">
        <v>63500</v>
      </c>
      <c r="R130">
        <v>162000</v>
      </c>
      <c r="S130">
        <v>39.200000000000003</v>
      </c>
      <c r="T130">
        <v>61200</v>
      </c>
      <c r="U130">
        <v>162100</v>
      </c>
      <c r="V130">
        <v>37.799999999999997</v>
      </c>
      <c r="W130">
        <v>66500</v>
      </c>
      <c r="X130">
        <v>163100</v>
      </c>
      <c r="Y130">
        <v>40.799999999999997</v>
      </c>
      <c r="Z130">
        <v>61800</v>
      </c>
      <c r="AA130">
        <v>162200</v>
      </c>
      <c r="AB130">
        <v>38.1</v>
      </c>
      <c r="AC130">
        <v>68500</v>
      </c>
      <c r="AD130">
        <v>160500</v>
      </c>
      <c r="AE130">
        <v>42.7</v>
      </c>
      <c r="AF130">
        <v>71000</v>
      </c>
      <c r="AG130">
        <v>159700</v>
      </c>
      <c r="AH130">
        <v>44.5</v>
      </c>
      <c r="AI130">
        <v>73200</v>
      </c>
      <c r="AJ130">
        <v>158900</v>
      </c>
      <c r="AK130">
        <v>46.1</v>
      </c>
      <c r="AL130">
        <v>76400</v>
      </c>
      <c r="AM130">
        <v>159500</v>
      </c>
      <c r="AN130">
        <v>47.9</v>
      </c>
      <c r="AO130">
        <v>70300</v>
      </c>
      <c r="AP130">
        <v>158300</v>
      </c>
      <c r="AQ130">
        <v>44.4</v>
      </c>
      <c r="AR130">
        <v>72700</v>
      </c>
      <c r="AS130">
        <v>159500</v>
      </c>
      <c r="AT130">
        <v>45.5</v>
      </c>
      <c r="AU130">
        <v>73300</v>
      </c>
      <c r="AV130">
        <v>158600</v>
      </c>
      <c r="AW130">
        <v>46.2</v>
      </c>
      <c r="AX130">
        <v>84200</v>
      </c>
      <c r="AY130">
        <v>160100</v>
      </c>
      <c r="AZ130">
        <v>52.6</v>
      </c>
      <c r="BA130">
        <v>92100</v>
      </c>
      <c r="BB130">
        <v>160200</v>
      </c>
      <c r="BC130">
        <v>57.5</v>
      </c>
      <c r="BD130">
        <v>85600</v>
      </c>
      <c r="BE130">
        <v>158300</v>
      </c>
      <c r="BF130">
        <v>54.1</v>
      </c>
    </row>
    <row r="131" spans="1:58"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149300</v>
      </c>
      <c r="F131">
        <v>328000</v>
      </c>
      <c r="G131">
        <v>45.5</v>
      </c>
      <c r="H131">
        <v>150200</v>
      </c>
      <c r="I131">
        <v>333200</v>
      </c>
      <c r="J131">
        <v>45.1</v>
      </c>
      <c r="K131">
        <v>150500</v>
      </c>
      <c r="L131">
        <v>334600</v>
      </c>
      <c r="M131">
        <v>45</v>
      </c>
      <c r="N131">
        <v>147000</v>
      </c>
      <c r="O131">
        <v>337500</v>
      </c>
      <c r="P131">
        <v>43.5</v>
      </c>
      <c r="Q131">
        <v>166400</v>
      </c>
      <c r="R131">
        <v>351400</v>
      </c>
      <c r="S131">
        <v>47.4</v>
      </c>
      <c r="T131">
        <v>177200</v>
      </c>
      <c r="U131">
        <v>354600</v>
      </c>
      <c r="V131">
        <v>50</v>
      </c>
      <c r="W131">
        <v>182600</v>
      </c>
      <c r="X131">
        <v>356700</v>
      </c>
      <c r="Y131">
        <v>51.2</v>
      </c>
      <c r="Z131">
        <v>179700</v>
      </c>
      <c r="AA131">
        <v>361000</v>
      </c>
      <c r="AB131">
        <v>49.8</v>
      </c>
      <c r="AC131">
        <v>198000</v>
      </c>
      <c r="AD131">
        <v>364100</v>
      </c>
      <c r="AE131">
        <v>54.4</v>
      </c>
      <c r="AF131">
        <v>203200</v>
      </c>
      <c r="AG131">
        <v>364500</v>
      </c>
      <c r="AH131">
        <v>55.8</v>
      </c>
      <c r="AI131">
        <v>202100</v>
      </c>
      <c r="AJ131">
        <v>369400</v>
      </c>
      <c r="AK131">
        <v>54.7</v>
      </c>
      <c r="AL131">
        <v>204200</v>
      </c>
      <c r="AM131">
        <v>370500</v>
      </c>
      <c r="AN131">
        <v>55.1</v>
      </c>
      <c r="AO131">
        <v>223400</v>
      </c>
      <c r="AP131">
        <v>372800</v>
      </c>
      <c r="AQ131">
        <v>59.9</v>
      </c>
      <c r="AR131">
        <v>219300</v>
      </c>
      <c r="AS131">
        <v>373500</v>
      </c>
      <c r="AT131">
        <v>58.7</v>
      </c>
      <c r="AU131">
        <v>249900</v>
      </c>
      <c r="AV131">
        <v>378200</v>
      </c>
      <c r="AW131">
        <v>66.099999999999994</v>
      </c>
      <c r="AX131">
        <v>251600</v>
      </c>
      <c r="AY131">
        <v>380500</v>
      </c>
      <c r="AZ131">
        <v>66.099999999999994</v>
      </c>
      <c r="BA131">
        <v>242000</v>
      </c>
      <c r="BB131">
        <v>381600</v>
      </c>
      <c r="BC131">
        <v>63.4</v>
      </c>
      <c r="BD131">
        <v>237200</v>
      </c>
      <c r="BE131">
        <v>381000</v>
      </c>
      <c r="BF131">
        <v>62.3</v>
      </c>
    </row>
    <row r="133" spans="1:58" x14ac:dyDescent="0.3">
      <c r="A133" t="s">
        <v>1278</v>
      </c>
    </row>
    <row r="134" spans="1:58"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46100</v>
      </c>
      <c r="F134">
        <v>117600</v>
      </c>
      <c r="G134">
        <v>39.200000000000003</v>
      </c>
      <c r="H134">
        <v>46300</v>
      </c>
      <c r="I134">
        <v>118400</v>
      </c>
      <c r="J134">
        <v>39.1</v>
      </c>
      <c r="K134">
        <v>46700</v>
      </c>
      <c r="L134">
        <v>120000</v>
      </c>
      <c r="M134">
        <v>38.9</v>
      </c>
      <c r="N134">
        <v>48800</v>
      </c>
      <c r="O134">
        <v>121200</v>
      </c>
      <c r="P134">
        <v>40.299999999999997</v>
      </c>
      <c r="Q134">
        <v>51300</v>
      </c>
      <c r="R134">
        <v>126000</v>
      </c>
      <c r="S134">
        <v>40.700000000000003</v>
      </c>
      <c r="T134">
        <v>49800</v>
      </c>
      <c r="U134">
        <v>127300</v>
      </c>
      <c r="V134">
        <v>39.1</v>
      </c>
      <c r="W134">
        <v>51600</v>
      </c>
      <c r="X134">
        <v>130000</v>
      </c>
      <c r="Y134">
        <v>39.700000000000003</v>
      </c>
      <c r="Z134">
        <v>58100</v>
      </c>
      <c r="AA134">
        <v>129100</v>
      </c>
      <c r="AB134">
        <v>45</v>
      </c>
      <c r="AC134">
        <v>60400</v>
      </c>
      <c r="AD134">
        <v>127700</v>
      </c>
      <c r="AE134">
        <v>47.3</v>
      </c>
      <c r="AF134">
        <v>63500</v>
      </c>
      <c r="AG134">
        <v>127300</v>
      </c>
      <c r="AH134">
        <v>49.9</v>
      </c>
      <c r="AI134">
        <v>62900</v>
      </c>
      <c r="AJ134">
        <v>127700</v>
      </c>
      <c r="AK134">
        <v>49.2</v>
      </c>
      <c r="AL134">
        <v>65300</v>
      </c>
      <c r="AM134">
        <v>127200</v>
      </c>
      <c r="AN134">
        <v>51.4</v>
      </c>
      <c r="AO134">
        <v>67600</v>
      </c>
      <c r="AP134">
        <v>126200</v>
      </c>
      <c r="AQ134">
        <v>53.5</v>
      </c>
      <c r="AR134">
        <v>63600</v>
      </c>
      <c r="AS134">
        <v>127500</v>
      </c>
      <c r="AT134">
        <v>49.8</v>
      </c>
      <c r="AU134">
        <v>63200</v>
      </c>
      <c r="AV134">
        <v>128200</v>
      </c>
      <c r="AW134">
        <v>49.2</v>
      </c>
      <c r="AX134">
        <v>57900</v>
      </c>
      <c r="AY134">
        <v>127800</v>
      </c>
      <c r="AZ134">
        <v>45.3</v>
      </c>
      <c r="BA134">
        <v>65500</v>
      </c>
      <c r="BB134">
        <v>127600</v>
      </c>
      <c r="BC134">
        <v>51.3</v>
      </c>
      <c r="BD134">
        <v>70300</v>
      </c>
      <c r="BE134">
        <v>127500</v>
      </c>
      <c r="BF134">
        <v>55.2</v>
      </c>
    </row>
    <row r="135" spans="1:58"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76700</v>
      </c>
      <c r="F135">
        <v>171400</v>
      </c>
      <c r="G135">
        <v>44.7</v>
      </c>
      <c r="H135">
        <v>75300</v>
      </c>
      <c r="I135">
        <v>174200</v>
      </c>
      <c r="J135">
        <v>43.2</v>
      </c>
      <c r="K135">
        <v>88200</v>
      </c>
      <c r="L135">
        <v>175800</v>
      </c>
      <c r="M135">
        <v>50.1</v>
      </c>
      <c r="N135">
        <v>92000</v>
      </c>
      <c r="O135">
        <v>178000</v>
      </c>
      <c r="P135">
        <v>51.7</v>
      </c>
      <c r="Q135">
        <v>91700</v>
      </c>
      <c r="R135">
        <v>184300</v>
      </c>
      <c r="S135">
        <v>49.8</v>
      </c>
      <c r="T135">
        <v>89700</v>
      </c>
      <c r="U135">
        <v>186600</v>
      </c>
      <c r="V135">
        <v>48.1</v>
      </c>
      <c r="W135">
        <v>92000</v>
      </c>
      <c r="X135">
        <v>188500</v>
      </c>
      <c r="Y135">
        <v>48.8</v>
      </c>
      <c r="Z135">
        <v>103400</v>
      </c>
      <c r="AA135">
        <v>189100</v>
      </c>
      <c r="AB135">
        <v>54.7</v>
      </c>
      <c r="AC135">
        <v>103900</v>
      </c>
      <c r="AD135">
        <v>191500</v>
      </c>
      <c r="AE135">
        <v>54.2</v>
      </c>
      <c r="AF135">
        <v>107100</v>
      </c>
      <c r="AG135">
        <v>194200</v>
      </c>
      <c r="AH135">
        <v>55.2</v>
      </c>
      <c r="AI135">
        <v>110500</v>
      </c>
      <c r="AJ135">
        <v>195800</v>
      </c>
      <c r="AK135">
        <v>56.4</v>
      </c>
      <c r="AL135">
        <v>113600</v>
      </c>
      <c r="AM135">
        <v>197500</v>
      </c>
      <c r="AN135">
        <v>57.5</v>
      </c>
      <c r="AO135">
        <v>120800</v>
      </c>
      <c r="AP135">
        <v>198800</v>
      </c>
      <c r="AQ135">
        <v>60.8</v>
      </c>
      <c r="AR135">
        <v>122400</v>
      </c>
      <c r="AS135">
        <v>200800</v>
      </c>
      <c r="AT135">
        <v>60.9</v>
      </c>
      <c r="AU135">
        <v>121800</v>
      </c>
      <c r="AV135">
        <v>198900</v>
      </c>
      <c r="AW135">
        <v>61.3</v>
      </c>
      <c r="AX135">
        <v>125800</v>
      </c>
      <c r="AY135">
        <v>199300</v>
      </c>
      <c r="AZ135">
        <v>63.1</v>
      </c>
      <c r="BA135">
        <v>123600</v>
      </c>
      <c r="BB135">
        <v>199700</v>
      </c>
      <c r="BC135">
        <v>61.9</v>
      </c>
      <c r="BD135">
        <v>124100</v>
      </c>
      <c r="BE135">
        <v>198000</v>
      </c>
      <c r="BF135">
        <v>62.7</v>
      </c>
    </row>
    <row r="136" spans="1:58"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54700</v>
      </c>
      <c r="F136">
        <v>118500</v>
      </c>
      <c r="G136">
        <v>46.2</v>
      </c>
      <c r="H136">
        <v>53700</v>
      </c>
      <c r="I136">
        <v>119800</v>
      </c>
      <c r="J136">
        <v>44.9</v>
      </c>
      <c r="K136">
        <v>53500</v>
      </c>
      <c r="L136">
        <v>121900</v>
      </c>
      <c r="M136">
        <v>43.9</v>
      </c>
      <c r="N136">
        <v>56900</v>
      </c>
      <c r="O136">
        <v>122900</v>
      </c>
      <c r="P136">
        <v>46.3</v>
      </c>
      <c r="Q136">
        <v>57300</v>
      </c>
      <c r="R136">
        <v>126800</v>
      </c>
      <c r="S136">
        <v>45.2</v>
      </c>
      <c r="T136">
        <v>56800</v>
      </c>
      <c r="U136">
        <v>127700</v>
      </c>
      <c r="V136">
        <v>44.5</v>
      </c>
      <c r="W136">
        <v>62300</v>
      </c>
      <c r="X136">
        <v>127400</v>
      </c>
      <c r="Y136">
        <v>48.9</v>
      </c>
      <c r="Z136">
        <v>66000</v>
      </c>
      <c r="AA136">
        <v>127400</v>
      </c>
      <c r="AB136">
        <v>51.8</v>
      </c>
      <c r="AC136">
        <v>67700</v>
      </c>
      <c r="AD136">
        <v>128100</v>
      </c>
      <c r="AE136">
        <v>52.8</v>
      </c>
      <c r="AF136">
        <v>65200</v>
      </c>
      <c r="AG136">
        <v>128700</v>
      </c>
      <c r="AH136">
        <v>50.7</v>
      </c>
      <c r="AI136">
        <v>66200</v>
      </c>
      <c r="AJ136">
        <v>127600</v>
      </c>
      <c r="AK136">
        <v>51.9</v>
      </c>
      <c r="AL136">
        <v>68400</v>
      </c>
      <c r="AM136">
        <v>126500</v>
      </c>
      <c r="AN136">
        <v>54.1</v>
      </c>
      <c r="AO136">
        <v>67500</v>
      </c>
      <c r="AP136">
        <v>126900</v>
      </c>
      <c r="AQ136">
        <v>53.2</v>
      </c>
      <c r="AR136">
        <v>72400</v>
      </c>
      <c r="AS136">
        <v>125600</v>
      </c>
      <c r="AT136">
        <v>57.7</v>
      </c>
      <c r="AU136">
        <v>68800</v>
      </c>
      <c r="AV136">
        <v>126100</v>
      </c>
      <c r="AW136">
        <v>54.5</v>
      </c>
      <c r="AX136">
        <v>67400</v>
      </c>
      <c r="AY136">
        <v>127600</v>
      </c>
      <c r="AZ136">
        <v>52.8</v>
      </c>
      <c r="BA136">
        <v>76200</v>
      </c>
      <c r="BB136">
        <v>125700</v>
      </c>
      <c r="BC136">
        <v>60.7</v>
      </c>
      <c r="BD136">
        <v>76300</v>
      </c>
      <c r="BE136">
        <v>123700</v>
      </c>
      <c r="BF136">
        <v>61.7</v>
      </c>
    </row>
    <row r="137" spans="1:58"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35300</v>
      </c>
      <c r="F137">
        <v>90700</v>
      </c>
      <c r="G137">
        <v>38.9</v>
      </c>
      <c r="H137">
        <v>35600</v>
      </c>
      <c r="I137">
        <v>90800</v>
      </c>
      <c r="J137">
        <v>39.200000000000003</v>
      </c>
      <c r="K137">
        <v>37700</v>
      </c>
      <c r="L137">
        <v>91100</v>
      </c>
      <c r="M137">
        <v>41.3</v>
      </c>
      <c r="N137">
        <v>38500</v>
      </c>
      <c r="O137">
        <v>91100</v>
      </c>
      <c r="P137">
        <v>42.3</v>
      </c>
      <c r="Q137">
        <v>38200</v>
      </c>
      <c r="R137">
        <v>96100</v>
      </c>
      <c r="S137">
        <v>39.700000000000003</v>
      </c>
      <c r="T137">
        <v>38400</v>
      </c>
      <c r="U137">
        <v>96000</v>
      </c>
      <c r="V137">
        <v>40</v>
      </c>
      <c r="W137">
        <v>40000</v>
      </c>
      <c r="X137">
        <v>94700</v>
      </c>
      <c r="Y137">
        <v>42.2</v>
      </c>
      <c r="Z137">
        <v>41100</v>
      </c>
      <c r="AA137">
        <v>93800</v>
      </c>
      <c r="AB137">
        <v>43.8</v>
      </c>
      <c r="AC137">
        <v>43200</v>
      </c>
      <c r="AD137">
        <v>93300</v>
      </c>
      <c r="AE137">
        <v>46.3</v>
      </c>
      <c r="AF137">
        <v>43400</v>
      </c>
      <c r="AG137">
        <v>93600</v>
      </c>
      <c r="AH137">
        <v>46.3</v>
      </c>
      <c r="AI137">
        <v>46800</v>
      </c>
      <c r="AJ137">
        <v>93900</v>
      </c>
      <c r="AK137">
        <v>49.8</v>
      </c>
      <c r="AL137">
        <v>48700</v>
      </c>
      <c r="AM137">
        <v>93100</v>
      </c>
      <c r="AN137">
        <v>52.3</v>
      </c>
      <c r="AO137">
        <v>45300</v>
      </c>
      <c r="AP137">
        <v>93900</v>
      </c>
      <c r="AQ137">
        <v>48.2</v>
      </c>
      <c r="AR137">
        <v>48000</v>
      </c>
      <c r="AS137">
        <v>92100</v>
      </c>
      <c r="AT137">
        <v>52.1</v>
      </c>
      <c r="AU137">
        <v>46800</v>
      </c>
      <c r="AV137">
        <v>90900</v>
      </c>
      <c r="AW137">
        <v>51.4</v>
      </c>
      <c r="AX137">
        <v>45500</v>
      </c>
      <c r="AY137">
        <v>90300</v>
      </c>
      <c r="AZ137">
        <v>50.4</v>
      </c>
      <c r="BA137">
        <v>47400</v>
      </c>
      <c r="BB137">
        <v>90800</v>
      </c>
      <c r="BC137">
        <v>52.3</v>
      </c>
      <c r="BD137">
        <v>43600</v>
      </c>
      <c r="BE137">
        <v>89500</v>
      </c>
      <c r="BF137">
        <v>48.7</v>
      </c>
    </row>
    <row r="138" spans="1:58"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57400</v>
      </c>
      <c r="F138">
        <v>175800</v>
      </c>
      <c r="G138">
        <v>32.700000000000003</v>
      </c>
      <c r="H138">
        <v>59000</v>
      </c>
      <c r="I138">
        <v>175500</v>
      </c>
      <c r="J138">
        <v>33.6</v>
      </c>
      <c r="K138">
        <v>60700</v>
      </c>
      <c r="L138">
        <v>174900</v>
      </c>
      <c r="M138">
        <v>34.700000000000003</v>
      </c>
      <c r="N138">
        <v>70600</v>
      </c>
      <c r="O138">
        <v>174400</v>
      </c>
      <c r="P138">
        <v>40.5</v>
      </c>
      <c r="Q138">
        <v>71700</v>
      </c>
      <c r="R138">
        <v>180100</v>
      </c>
      <c r="S138">
        <v>39.799999999999997</v>
      </c>
      <c r="T138">
        <v>71500</v>
      </c>
      <c r="U138">
        <v>179000</v>
      </c>
      <c r="V138">
        <v>40</v>
      </c>
      <c r="W138">
        <v>78000</v>
      </c>
      <c r="X138">
        <v>180300</v>
      </c>
      <c r="Y138">
        <v>43.3</v>
      </c>
      <c r="Z138">
        <v>73500</v>
      </c>
      <c r="AA138">
        <v>178000</v>
      </c>
      <c r="AB138">
        <v>41.3</v>
      </c>
      <c r="AC138">
        <v>75300</v>
      </c>
      <c r="AD138">
        <v>178200</v>
      </c>
      <c r="AE138">
        <v>42.3</v>
      </c>
      <c r="AF138">
        <v>80100</v>
      </c>
      <c r="AG138">
        <v>175900</v>
      </c>
      <c r="AH138">
        <v>45.5</v>
      </c>
      <c r="AI138">
        <v>77100</v>
      </c>
      <c r="AJ138">
        <v>175200</v>
      </c>
      <c r="AK138">
        <v>44</v>
      </c>
      <c r="AL138">
        <v>81300</v>
      </c>
      <c r="AM138">
        <v>175400</v>
      </c>
      <c r="AN138">
        <v>46.3</v>
      </c>
      <c r="AO138">
        <v>83300</v>
      </c>
      <c r="AP138">
        <v>175100</v>
      </c>
      <c r="AQ138">
        <v>47.6</v>
      </c>
      <c r="AR138">
        <v>80800</v>
      </c>
      <c r="AS138">
        <v>174100</v>
      </c>
      <c r="AT138">
        <v>46.4</v>
      </c>
      <c r="AU138">
        <v>77500</v>
      </c>
      <c r="AV138">
        <v>175100</v>
      </c>
      <c r="AW138">
        <v>44.3</v>
      </c>
      <c r="AX138">
        <v>87300</v>
      </c>
      <c r="AY138">
        <v>173900</v>
      </c>
      <c r="AZ138">
        <v>50.2</v>
      </c>
      <c r="BA138">
        <v>88500</v>
      </c>
      <c r="BB138">
        <v>172200</v>
      </c>
      <c r="BC138">
        <v>51.4</v>
      </c>
      <c r="BD138">
        <v>74600</v>
      </c>
      <c r="BE138">
        <v>172300</v>
      </c>
      <c r="BF138">
        <v>43.3</v>
      </c>
    </row>
    <row r="140" spans="1:58" x14ac:dyDescent="0.3">
      <c r="A140" t="s">
        <v>1283</v>
      </c>
    </row>
    <row r="141" spans="1:58"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245100</v>
      </c>
      <c r="F141">
        <v>613700</v>
      </c>
      <c r="G141">
        <v>39.9</v>
      </c>
      <c r="H141">
        <v>235100</v>
      </c>
      <c r="I141">
        <v>623700</v>
      </c>
      <c r="J141">
        <v>37.700000000000003</v>
      </c>
      <c r="K141">
        <v>240400</v>
      </c>
      <c r="L141">
        <v>633500</v>
      </c>
      <c r="M141">
        <v>38</v>
      </c>
      <c r="N141">
        <v>258100</v>
      </c>
      <c r="O141">
        <v>639200</v>
      </c>
      <c r="P141">
        <v>40.4</v>
      </c>
      <c r="Q141">
        <v>255000</v>
      </c>
      <c r="R141">
        <v>660000</v>
      </c>
      <c r="S141">
        <v>38.6</v>
      </c>
      <c r="T141">
        <v>268400</v>
      </c>
      <c r="U141">
        <v>664100</v>
      </c>
      <c r="V141">
        <v>40.4</v>
      </c>
      <c r="W141">
        <v>281600</v>
      </c>
      <c r="X141">
        <v>678200</v>
      </c>
      <c r="Y141">
        <v>41.5</v>
      </c>
      <c r="Z141">
        <v>287800</v>
      </c>
      <c r="AA141">
        <v>684600</v>
      </c>
      <c r="AB141">
        <v>42</v>
      </c>
      <c r="AC141">
        <v>314000</v>
      </c>
      <c r="AD141">
        <v>683300</v>
      </c>
      <c r="AE141">
        <v>46</v>
      </c>
      <c r="AF141">
        <v>299300</v>
      </c>
      <c r="AG141">
        <v>689300</v>
      </c>
      <c r="AH141">
        <v>43.4</v>
      </c>
      <c r="AI141">
        <v>315700</v>
      </c>
      <c r="AJ141">
        <v>694500</v>
      </c>
      <c r="AK141">
        <v>45.5</v>
      </c>
      <c r="AL141">
        <v>345700</v>
      </c>
      <c r="AM141">
        <v>704200</v>
      </c>
      <c r="AN141">
        <v>49.1</v>
      </c>
      <c r="AO141">
        <v>347800</v>
      </c>
      <c r="AP141">
        <v>717300</v>
      </c>
      <c r="AQ141">
        <v>48.5</v>
      </c>
      <c r="AR141">
        <v>365600</v>
      </c>
      <c r="AS141">
        <v>724300</v>
      </c>
      <c r="AT141">
        <v>50.5</v>
      </c>
      <c r="AU141">
        <v>379900</v>
      </c>
      <c r="AV141">
        <v>728100</v>
      </c>
      <c r="AW141">
        <v>52.2</v>
      </c>
      <c r="AX141">
        <v>373900</v>
      </c>
      <c r="AY141">
        <v>729600</v>
      </c>
      <c r="AZ141">
        <v>51.3</v>
      </c>
      <c r="BA141">
        <v>424900</v>
      </c>
      <c r="BB141">
        <v>735000</v>
      </c>
      <c r="BC141">
        <v>57.8</v>
      </c>
      <c r="BD141">
        <v>427100</v>
      </c>
      <c r="BE141">
        <v>738100</v>
      </c>
      <c r="BF141">
        <v>57.9</v>
      </c>
    </row>
    <row r="142" spans="1:58"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78500</v>
      </c>
      <c r="F142">
        <v>186200</v>
      </c>
      <c r="G142">
        <v>42.2</v>
      </c>
      <c r="H142">
        <v>79000</v>
      </c>
      <c r="I142">
        <v>188100</v>
      </c>
      <c r="J142">
        <v>42</v>
      </c>
      <c r="K142">
        <v>85700</v>
      </c>
      <c r="L142">
        <v>190000</v>
      </c>
      <c r="M142">
        <v>45.1</v>
      </c>
      <c r="N142">
        <v>82600</v>
      </c>
      <c r="O142">
        <v>191100</v>
      </c>
      <c r="P142">
        <v>43.2</v>
      </c>
      <c r="Q142">
        <v>85500</v>
      </c>
      <c r="R142">
        <v>197800</v>
      </c>
      <c r="S142">
        <v>43.2</v>
      </c>
      <c r="T142">
        <v>90800</v>
      </c>
      <c r="U142">
        <v>198700</v>
      </c>
      <c r="V142">
        <v>45.7</v>
      </c>
      <c r="W142">
        <v>95600</v>
      </c>
      <c r="X142">
        <v>202000</v>
      </c>
      <c r="Y142">
        <v>47.3</v>
      </c>
      <c r="Z142">
        <v>93100</v>
      </c>
      <c r="AA142">
        <v>205500</v>
      </c>
      <c r="AB142">
        <v>45.3</v>
      </c>
      <c r="AC142">
        <v>103000</v>
      </c>
      <c r="AD142">
        <v>210700</v>
      </c>
      <c r="AE142">
        <v>48.9</v>
      </c>
      <c r="AF142">
        <v>104400</v>
      </c>
      <c r="AG142">
        <v>214900</v>
      </c>
      <c r="AH142">
        <v>48.6</v>
      </c>
      <c r="AI142">
        <v>108800</v>
      </c>
      <c r="AJ142">
        <v>217900</v>
      </c>
      <c r="AK142">
        <v>49.9</v>
      </c>
      <c r="AL142">
        <v>112700</v>
      </c>
      <c r="AM142">
        <v>225400</v>
      </c>
      <c r="AN142">
        <v>50</v>
      </c>
      <c r="AO142">
        <v>119000</v>
      </c>
      <c r="AP142">
        <v>232200</v>
      </c>
      <c r="AQ142">
        <v>51.3</v>
      </c>
      <c r="AR142">
        <v>127400</v>
      </c>
      <c r="AS142">
        <v>238500</v>
      </c>
      <c r="AT142">
        <v>53.4</v>
      </c>
      <c r="AU142">
        <v>133200</v>
      </c>
      <c r="AV142">
        <v>241900</v>
      </c>
      <c r="AW142">
        <v>55.1</v>
      </c>
      <c r="AX142">
        <v>137500</v>
      </c>
      <c r="AY142">
        <v>244300</v>
      </c>
      <c r="AZ142">
        <v>56.3</v>
      </c>
      <c r="BA142">
        <v>146000</v>
      </c>
      <c r="BB142">
        <v>246400</v>
      </c>
      <c r="BC142">
        <v>59.3</v>
      </c>
      <c r="BD142">
        <v>146900</v>
      </c>
      <c r="BE142">
        <v>250200</v>
      </c>
      <c r="BF142">
        <v>58.7</v>
      </c>
    </row>
    <row r="143" spans="1:58"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72900</v>
      </c>
      <c r="F143">
        <v>186900</v>
      </c>
      <c r="G143">
        <v>39</v>
      </c>
      <c r="H143">
        <v>70000</v>
      </c>
      <c r="I143">
        <v>189000</v>
      </c>
      <c r="J143">
        <v>37</v>
      </c>
      <c r="K143">
        <v>68600</v>
      </c>
      <c r="L143">
        <v>188300</v>
      </c>
      <c r="M143">
        <v>36.4</v>
      </c>
      <c r="N143">
        <v>73000</v>
      </c>
      <c r="O143">
        <v>188800</v>
      </c>
      <c r="P143">
        <v>38.700000000000003</v>
      </c>
      <c r="Q143">
        <v>83900</v>
      </c>
      <c r="R143">
        <v>196300</v>
      </c>
      <c r="S143">
        <v>42.7</v>
      </c>
      <c r="T143">
        <v>77800</v>
      </c>
      <c r="U143">
        <v>196200</v>
      </c>
      <c r="V143">
        <v>39.6</v>
      </c>
      <c r="W143">
        <v>83300</v>
      </c>
      <c r="X143">
        <v>193700</v>
      </c>
      <c r="Y143">
        <v>43</v>
      </c>
      <c r="Z143">
        <v>84600</v>
      </c>
      <c r="AA143">
        <v>191100</v>
      </c>
      <c r="AB143">
        <v>44.3</v>
      </c>
      <c r="AC143">
        <v>88500</v>
      </c>
      <c r="AD143">
        <v>191800</v>
      </c>
      <c r="AE143">
        <v>46.1</v>
      </c>
      <c r="AF143">
        <v>86500</v>
      </c>
      <c r="AG143">
        <v>191800</v>
      </c>
      <c r="AH143">
        <v>45.1</v>
      </c>
      <c r="AI143">
        <v>88900</v>
      </c>
      <c r="AJ143">
        <v>191500</v>
      </c>
      <c r="AK143">
        <v>46.4</v>
      </c>
      <c r="AL143">
        <v>84300</v>
      </c>
      <c r="AM143">
        <v>192100</v>
      </c>
      <c r="AN143">
        <v>43.9</v>
      </c>
      <c r="AO143">
        <v>81500</v>
      </c>
      <c r="AP143">
        <v>190600</v>
      </c>
      <c r="AQ143">
        <v>42.7</v>
      </c>
      <c r="AR143">
        <v>79100</v>
      </c>
      <c r="AS143">
        <v>192000</v>
      </c>
      <c r="AT143">
        <v>41.2</v>
      </c>
      <c r="AU143">
        <v>76000</v>
      </c>
      <c r="AV143">
        <v>192800</v>
      </c>
      <c r="AW143">
        <v>39.4</v>
      </c>
      <c r="AX143">
        <v>80600</v>
      </c>
      <c r="AY143">
        <v>189700</v>
      </c>
      <c r="AZ143">
        <v>42.5</v>
      </c>
      <c r="BA143">
        <v>94300</v>
      </c>
      <c r="BB143">
        <v>190900</v>
      </c>
      <c r="BC143">
        <v>49.4</v>
      </c>
      <c r="BD143">
        <v>101400</v>
      </c>
      <c r="BE143">
        <v>190300</v>
      </c>
      <c r="BF143">
        <v>53.3</v>
      </c>
    </row>
    <row r="144" spans="1:58"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52000</v>
      </c>
      <c r="F144">
        <v>174500</v>
      </c>
      <c r="G144">
        <v>29.8</v>
      </c>
      <c r="H144">
        <v>54200</v>
      </c>
      <c r="I144">
        <v>176500</v>
      </c>
      <c r="J144">
        <v>30.7</v>
      </c>
      <c r="K144">
        <v>52100</v>
      </c>
      <c r="L144">
        <v>178500</v>
      </c>
      <c r="M144">
        <v>29.2</v>
      </c>
      <c r="N144">
        <v>47600</v>
      </c>
      <c r="O144">
        <v>180600</v>
      </c>
      <c r="P144">
        <v>26.4</v>
      </c>
      <c r="Q144">
        <v>50200</v>
      </c>
      <c r="R144">
        <v>187400</v>
      </c>
      <c r="S144">
        <v>26.8</v>
      </c>
      <c r="T144">
        <v>57500</v>
      </c>
      <c r="U144">
        <v>190100</v>
      </c>
      <c r="V144">
        <v>30.2</v>
      </c>
      <c r="W144">
        <v>63200</v>
      </c>
      <c r="X144">
        <v>192400</v>
      </c>
      <c r="Y144">
        <v>32.799999999999997</v>
      </c>
      <c r="Z144">
        <v>66700</v>
      </c>
      <c r="AA144">
        <v>192400</v>
      </c>
      <c r="AB144">
        <v>34.6</v>
      </c>
      <c r="AC144">
        <v>67500</v>
      </c>
      <c r="AD144">
        <v>195100</v>
      </c>
      <c r="AE144">
        <v>34.6</v>
      </c>
      <c r="AF144">
        <v>70900</v>
      </c>
      <c r="AG144">
        <v>195400</v>
      </c>
      <c r="AH144">
        <v>36.299999999999997</v>
      </c>
      <c r="AI144">
        <v>78000</v>
      </c>
      <c r="AJ144">
        <v>195300</v>
      </c>
      <c r="AK144">
        <v>39.9</v>
      </c>
      <c r="AL144">
        <v>68200</v>
      </c>
      <c r="AM144">
        <v>197000</v>
      </c>
      <c r="AN144">
        <v>34.6</v>
      </c>
      <c r="AO144">
        <v>66300</v>
      </c>
      <c r="AP144">
        <v>198100</v>
      </c>
      <c r="AQ144">
        <v>33.5</v>
      </c>
      <c r="AR144">
        <v>70000</v>
      </c>
      <c r="AS144">
        <v>200200</v>
      </c>
      <c r="AT144">
        <v>35</v>
      </c>
      <c r="AU144">
        <v>70900</v>
      </c>
      <c r="AV144">
        <v>202100</v>
      </c>
      <c r="AW144">
        <v>35.1</v>
      </c>
      <c r="AX144">
        <v>75700</v>
      </c>
      <c r="AY144">
        <v>205000</v>
      </c>
      <c r="AZ144">
        <v>36.9</v>
      </c>
      <c r="BA144">
        <v>85400</v>
      </c>
      <c r="BB144">
        <v>204700</v>
      </c>
      <c r="BC144">
        <v>41.7</v>
      </c>
      <c r="BD144">
        <v>85900</v>
      </c>
      <c r="BE144">
        <v>206400</v>
      </c>
      <c r="BF144">
        <v>41.6</v>
      </c>
    </row>
    <row r="145" spans="1:58"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57500</v>
      </c>
      <c r="F145">
        <v>120900</v>
      </c>
      <c r="G145">
        <v>47.5</v>
      </c>
      <c r="H145">
        <v>60700</v>
      </c>
      <c r="I145">
        <v>121800</v>
      </c>
      <c r="J145">
        <v>49.8</v>
      </c>
      <c r="K145">
        <v>60900</v>
      </c>
      <c r="L145">
        <v>122600</v>
      </c>
      <c r="M145">
        <v>49.7</v>
      </c>
      <c r="N145">
        <v>60200</v>
      </c>
      <c r="O145">
        <v>121700</v>
      </c>
      <c r="P145">
        <v>49.4</v>
      </c>
      <c r="Q145">
        <v>64100</v>
      </c>
      <c r="R145">
        <v>127400</v>
      </c>
      <c r="S145">
        <v>50.4</v>
      </c>
      <c r="T145">
        <v>61600</v>
      </c>
      <c r="U145">
        <v>127200</v>
      </c>
      <c r="V145">
        <v>48.5</v>
      </c>
      <c r="W145">
        <v>66100</v>
      </c>
      <c r="X145">
        <v>126100</v>
      </c>
      <c r="Y145">
        <v>52.4</v>
      </c>
      <c r="Z145">
        <v>67400</v>
      </c>
      <c r="AA145">
        <v>126100</v>
      </c>
      <c r="AB145">
        <v>53.5</v>
      </c>
      <c r="AC145">
        <v>70300</v>
      </c>
      <c r="AD145">
        <v>126600</v>
      </c>
      <c r="AE145">
        <v>55.6</v>
      </c>
      <c r="AF145">
        <v>74100</v>
      </c>
      <c r="AG145">
        <v>127200</v>
      </c>
      <c r="AH145">
        <v>58.2</v>
      </c>
      <c r="AI145">
        <v>70800</v>
      </c>
      <c r="AJ145">
        <v>126100</v>
      </c>
      <c r="AK145">
        <v>56.2</v>
      </c>
      <c r="AL145">
        <v>69200</v>
      </c>
      <c r="AM145">
        <v>126200</v>
      </c>
      <c r="AN145">
        <v>54.8</v>
      </c>
      <c r="AO145">
        <v>71000</v>
      </c>
      <c r="AP145">
        <v>128300</v>
      </c>
      <c r="AQ145">
        <v>55.3</v>
      </c>
      <c r="AR145">
        <v>72600</v>
      </c>
      <c r="AS145">
        <v>128200</v>
      </c>
      <c r="AT145">
        <v>56.7</v>
      </c>
      <c r="AU145">
        <v>77500</v>
      </c>
      <c r="AV145">
        <v>126200</v>
      </c>
      <c r="AW145">
        <v>61.4</v>
      </c>
      <c r="AX145">
        <v>81100</v>
      </c>
      <c r="AY145">
        <v>127400</v>
      </c>
      <c r="AZ145">
        <v>63.7</v>
      </c>
      <c r="BA145">
        <v>77800</v>
      </c>
      <c r="BB145">
        <v>126900</v>
      </c>
      <c r="BC145">
        <v>61.4</v>
      </c>
      <c r="BD145">
        <v>78400</v>
      </c>
      <c r="BE145">
        <v>126000</v>
      </c>
      <c r="BF145">
        <v>62.2</v>
      </c>
    </row>
    <row r="146" spans="1:58"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54700</v>
      </c>
      <c r="F146">
        <v>153800</v>
      </c>
      <c r="G146">
        <v>35.6</v>
      </c>
      <c r="H146">
        <v>52900</v>
      </c>
      <c r="I146">
        <v>154200</v>
      </c>
      <c r="J146">
        <v>34.299999999999997</v>
      </c>
      <c r="K146">
        <v>48800</v>
      </c>
      <c r="L146">
        <v>156500</v>
      </c>
      <c r="M146">
        <v>31.2</v>
      </c>
      <c r="N146">
        <v>52000</v>
      </c>
      <c r="O146">
        <v>157200</v>
      </c>
      <c r="P146">
        <v>33.1</v>
      </c>
      <c r="Q146">
        <v>55800</v>
      </c>
      <c r="R146">
        <v>162700</v>
      </c>
      <c r="S146">
        <v>34.299999999999997</v>
      </c>
      <c r="T146">
        <v>57900</v>
      </c>
      <c r="U146">
        <v>164200</v>
      </c>
      <c r="V146">
        <v>35.200000000000003</v>
      </c>
      <c r="W146">
        <v>57700</v>
      </c>
      <c r="X146">
        <v>165500</v>
      </c>
      <c r="Y146">
        <v>34.9</v>
      </c>
      <c r="Z146">
        <v>65100</v>
      </c>
      <c r="AA146">
        <v>164500</v>
      </c>
      <c r="AB146">
        <v>39.6</v>
      </c>
      <c r="AC146">
        <v>66700</v>
      </c>
      <c r="AD146">
        <v>164000</v>
      </c>
      <c r="AE146">
        <v>40.700000000000003</v>
      </c>
      <c r="AF146">
        <v>66500</v>
      </c>
      <c r="AG146">
        <v>166900</v>
      </c>
      <c r="AH146">
        <v>39.799999999999997</v>
      </c>
      <c r="AI146">
        <v>62500</v>
      </c>
      <c r="AJ146">
        <v>166400</v>
      </c>
      <c r="AK146">
        <v>37.6</v>
      </c>
      <c r="AL146">
        <v>62500</v>
      </c>
      <c r="AM146">
        <v>166600</v>
      </c>
      <c r="AN146">
        <v>37.5</v>
      </c>
      <c r="AO146">
        <v>73500</v>
      </c>
      <c r="AP146">
        <v>168100</v>
      </c>
      <c r="AQ146">
        <v>43.7</v>
      </c>
      <c r="AR146">
        <v>79300</v>
      </c>
      <c r="AS146">
        <v>168500</v>
      </c>
      <c r="AT146">
        <v>47.1</v>
      </c>
      <c r="AU146">
        <v>86600</v>
      </c>
      <c r="AV146">
        <v>170300</v>
      </c>
      <c r="AW146">
        <v>50.8</v>
      </c>
      <c r="AX146">
        <v>79000</v>
      </c>
      <c r="AY146">
        <v>171400</v>
      </c>
      <c r="AZ146">
        <v>46.1</v>
      </c>
      <c r="BA146">
        <v>86200</v>
      </c>
      <c r="BB146">
        <v>172600</v>
      </c>
      <c r="BC146">
        <v>49.9</v>
      </c>
      <c r="BD146">
        <v>84100</v>
      </c>
      <c r="BE146">
        <v>172000</v>
      </c>
      <c r="BF146">
        <v>48.9</v>
      </c>
    </row>
    <row r="147" spans="1:58"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47800</v>
      </c>
      <c r="F147">
        <v>146100</v>
      </c>
      <c r="G147">
        <v>32.700000000000003</v>
      </c>
      <c r="H147">
        <v>49000</v>
      </c>
      <c r="I147">
        <v>148200</v>
      </c>
      <c r="J147">
        <v>33.1</v>
      </c>
      <c r="K147">
        <v>46000</v>
      </c>
      <c r="L147">
        <v>149800</v>
      </c>
      <c r="M147">
        <v>30.7</v>
      </c>
      <c r="N147">
        <v>47800</v>
      </c>
      <c r="O147">
        <v>150100</v>
      </c>
      <c r="P147">
        <v>31.9</v>
      </c>
      <c r="Q147">
        <v>51200</v>
      </c>
      <c r="R147">
        <v>157400</v>
      </c>
      <c r="S147">
        <v>32.5</v>
      </c>
      <c r="T147">
        <v>53700</v>
      </c>
      <c r="U147">
        <v>156800</v>
      </c>
      <c r="V147">
        <v>34.200000000000003</v>
      </c>
      <c r="W147">
        <v>56600</v>
      </c>
      <c r="X147">
        <v>156000</v>
      </c>
      <c r="Y147">
        <v>36.299999999999997</v>
      </c>
      <c r="Z147">
        <v>61300</v>
      </c>
      <c r="AA147">
        <v>157500</v>
      </c>
      <c r="AB147">
        <v>38.9</v>
      </c>
      <c r="AC147">
        <v>63100</v>
      </c>
      <c r="AD147">
        <v>158700</v>
      </c>
      <c r="AE147">
        <v>39.700000000000003</v>
      </c>
      <c r="AF147">
        <v>63300</v>
      </c>
      <c r="AG147">
        <v>158900</v>
      </c>
      <c r="AH147">
        <v>39.9</v>
      </c>
      <c r="AI147">
        <v>65400</v>
      </c>
      <c r="AJ147">
        <v>158000</v>
      </c>
      <c r="AK147">
        <v>41.4</v>
      </c>
      <c r="AL147">
        <v>67400</v>
      </c>
      <c r="AM147">
        <v>158800</v>
      </c>
      <c r="AN147">
        <v>42.4</v>
      </c>
      <c r="AO147">
        <v>61700</v>
      </c>
      <c r="AP147">
        <v>161200</v>
      </c>
      <c r="AQ147">
        <v>38.299999999999997</v>
      </c>
      <c r="AR147">
        <v>67000</v>
      </c>
      <c r="AS147">
        <v>160800</v>
      </c>
      <c r="AT147">
        <v>41.6</v>
      </c>
      <c r="AU147">
        <v>59700</v>
      </c>
      <c r="AV147">
        <v>161900</v>
      </c>
      <c r="AW147">
        <v>36.9</v>
      </c>
      <c r="AX147">
        <v>64200</v>
      </c>
      <c r="AY147">
        <v>163100</v>
      </c>
      <c r="AZ147">
        <v>39.4</v>
      </c>
      <c r="BA147">
        <v>77700</v>
      </c>
      <c r="BB147">
        <v>161700</v>
      </c>
      <c r="BC147">
        <v>48</v>
      </c>
      <c r="BD147">
        <v>90400</v>
      </c>
      <c r="BE147">
        <v>162400</v>
      </c>
      <c r="BF147">
        <v>55.6</v>
      </c>
    </row>
    <row r="149" spans="1:58" x14ac:dyDescent="0.3">
      <c r="A149" t="s">
        <v>1282</v>
      </c>
    </row>
    <row r="150" spans="1:58"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107700</v>
      </c>
      <c r="F150">
        <v>295000</v>
      </c>
      <c r="G150">
        <v>36.5</v>
      </c>
      <c r="H150">
        <v>115900</v>
      </c>
      <c r="I150">
        <v>300500</v>
      </c>
      <c r="J150">
        <v>38.6</v>
      </c>
      <c r="K150">
        <v>112100</v>
      </c>
      <c r="L150">
        <v>305800</v>
      </c>
      <c r="M150">
        <v>36.700000000000003</v>
      </c>
      <c r="N150">
        <v>119000</v>
      </c>
      <c r="O150">
        <v>308200</v>
      </c>
      <c r="P150">
        <v>38.6</v>
      </c>
      <c r="Q150">
        <v>123600</v>
      </c>
      <c r="R150">
        <v>320400</v>
      </c>
      <c r="S150">
        <v>38.6</v>
      </c>
      <c r="T150">
        <v>127500</v>
      </c>
      <c r="U150">
        <v>325100</v>
      </c>
      <c r="V150">
        <v>39.200000000000003</v>
      </c>
      <c r="W150">
        <v>118100</v>
      </c>
      <c r="X150">
        <v>328300</v>
      </c>
      <c r="Y150">
        <v>36</v>
      </c>
      <c r="Z150">
        <v>126500</v>
      </c>
      <c r="AA150">
        <v>324700</v>
      </c>
      <c r="AB150">
        <v>38.9</v>
      </c>
      <c r="AC150">
        <v>135700</v>
      </c>
      <c r="AD150">
        <v>328700</v>
      </c>
      <c r="AE150">
        <v>41.3</v>
      </c>
      <c r="AF150">
        <v>138900</v>
      </c>
      <c r="AG150">
        <v>325000</v>
      </c>
      <c r="AH150">
        <v>42.7</v>
      </c>
      <c r="AI150">
        <v>147800</v>
      </c>
      <c r="AJ150">
        <v>326100</v>
      </c>
      <c r="AK150">
        <v>45.3</v>
      </c>
      <c r="AL150">
        <v>142500</v>
      </c>
      <c r="AM150">
        <v>325700</v>
      </c>
      <c r="AN150">
        <v>43.8</v>
      </c>
      <c r="AO150">
        <v>136200</v>
      </c>
      <c r="AP150">
        <v>324200</v>
      </c>
      <c r="AQ150">
        <v>42</v>
      </c>
      <c r="AR150">
        <v>150400</v>
      </c>
      <c r="AS150">
        <v>322500</v>
      </c>
      <c r="AT150">
        <v>46.6</v>
      </c>
      <c r="AU150">
        <v>141400</v>
      </c>
      <c r="AV150">
        <v>322100</v>
      </c>
      <c r="AW150">
        <v>43.9</v>
      </c>
      <c r="AX150">
        <v>134600</v>
      </c>
      <c r="AY150">
        <v>325300</v>
      </c>
      <c r="AZ150">
        <v>41.4</v>
      </c>
      <c r="BA150">
        <v>169400</v>
      </c>
      <c r="BB150">
        <v>330200</v>
      </c>
      <c r="BC150">
        <v>51.3</v>
      </c>
      <c r="BD150">
        <v>178500</v>
      </c>
      <c r="BE150">
        <v>326000</v>
      </c>
      <c r="BF150">
        <v>54.7</v>
      </c>
    </row>
    <row r="151" spans="1:58"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52800</v>
      </c>
      <c r="F151">
        <v>120900</v>
      </c>
      <c r="G151">
        <v>43.7</v>
      </c>
      <c r="H151">
        <v>53800</v>
      </c>
      <c r="I151">
        <v>121300</v>
      </c>
      <c r="J151">
        <v>44.4</v>
      </c>
      <c r="K151">
        <v>50900</v>
      </c>
      <c r="L151">
        <v>122800</v>
      </c>
      <c r="M151">
        <v>41.4</v>
      </c>
      <c r="N151">
        <v>51100</v>
      </c>
      <c r="O151">
        <v>123900</v>
      </c>
      <c r="P151">
        <v>41.2</v>
      </c>
      <c r="Q151">
        <v>52500</v>
      </c>
      <c r="R151">
        <v>128600</v>
      </c>
      <c r="S151">
        <v>40.9</v>
      </c>
      <c r="T151">
        <v>57800</v>
      </c>
      <c r="U151">
        <v>129700</v>
      </c>
      <c r="V151">
        <v>44.6</v>
      </c>
      <c r="W151">
        <v>60400</v>
      </c>
      <c r="X151">
        <v>129900</v>
      </c>
      <c r="Y151">
        <v>46.5</v>
      </c>
      <c r="Z151">
        <v>60100</v>
      </c>
      <c r="AA151">
        <v>128900</v>
      </c>
      <c r="AB151">
        <v>46.7</v>
      </c>
      <c r="AC151">
        <v>63700</v>
      </c>
      <c r="AD151">
        <v>130400</v>
      </c>
      <c r="AE151">
        <v>48.9</v>
      </c>
      <c r="AF151">
        <v>65300</v>
      </c>
      <c r="AG151">
        <v>128500</v>
      </c>
      <c r="AH151">
        <v>50.8</v>
      </c>
      <c r="AI151">
        <v>72500</v>
      </c>
      <c r="AJ151">
        <v>128700</v>
      </c>
      <c r="AK151">
        <v>56.3</v>
      </c>
      <c r="AL151">
        <v>71600</v>
      </c>
      <c r="AM151">
        <v>129400</v>
      </c>
      <c r="AN151">
        <v>55.3</v>
      </c>
      <c r="AO151">
        <v>67600</v>
      </c>
      <c r="AP151">
        <v>131000</v>
      </c>
      <c r="AQ151">
        <v>51.6</v>
      </c>
      <c r="AR151">
        <v>69800</v>
      </c>
      <c r="AS151">
        <v>130900</v>
      </c>
      <c r="AT151">
        <v>53.3</v>
      </c>
      <c r="AU151">
        <v>71200</v>
      </c>
      <c r="AV151">
        <v>130400</v>
      </c>
      <c r="AW151">
        <v>54.6</v>
      </c>
      <c r="AX151">
        <v>70600</v>
      </c>
      <c r="AY151">
        <v>129500</v>
      </c>
      <c r="AZ151">
        <v>54.5</v>
      </c>
      <c r="BA151">
        <v>72200</v>
      </c>
      <c r="BB151">
        <v>127600</v>
      </c>
      <c r="BC151">
        <v>56.6</v>
      </c>
      <c r="BD151">
        <v>74000</v>
      </c>
      <c r="BE151">
        <v>126800</v>
      </c>
      <c r="BF151">
        <v>58.4</v>
      </c>
    </row>
    <row r="152" spans="1:58"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104700</v>
      </c>
      <c r="F152">
        <v>247200</v>
      </c>
      <c r="G152">
        <v>42.3</v>
      </c>
      <c r="H152">
        <v>106800</v>
      </c>
      <c r="I152">
        <v>250000</v>
      </c>
      <c r="J152">
        <v>42.7</v>
      </c>
      <c r="K152">
        <v>105400</v>
      </c>
      <c r="L152">
        <v>251700</v>
      </c>
      <c r="M152">
        <v>41.9</v>
      </c>
      <c r="N152">
        <v>114800</v>
      </c>
      <c r="O152">
        <v>254400</v>
      </c>
      <c r="P152">
        <v>45.1</v>
      </c>
      <c r="Q152">
        <v>124500</v>
      </c>
      <c r="R152">
        <v>264800</v>
      </c>
      <c r="S152">
        <v>47</v>
      </c>
      <c r="T152">
        <v>129800</v>
      </c>
      <c r="U152">
        <v>268500</v>
      </c>
      <c r="V152">
        <v>48.3</v>
      </c>
      <c r="W152">
        <v>131400</v>
      </c>
      <c r="X152">
        <v>271400</v>
      </c>
      <c r="Y152">
        <v>48.4</v>
      </c>
      <c r="Z152">
        <v>116100</v>
      </c>
      <c r="AA152">
        <v>270000</v>
      </c>
      <c r="AB152">
        <v>43</v>
      </c>
      <c r="AC152">
        <v>134800</v>
      </c>
      <c r="AD152">
        <v>268800</v>
      </c>
      <c r="AE152">
        <v>50.1</v>
      </c>
      <c r="AF152">
        <v>139600</v>
      </c>
      <c r="AG152">
        <v>272000</v>
      </c>
      <c r="AH152">
        <v>51.3</v>
      </c>
      <c r="AI152">
        <v>129600</v>
      </c>
      <c r="AJ152">
        <v>269100</v>
      </c>
      <c r="AK152">
        <v>48.2</v>
      </c>
      <c r="AL152">
        <v>141400</v>
      </c>
      <c r="AM152">
        <v>268700</v>
      </c>
      <c r="AN152">
        <v>52.7</v>
      </c>
      <c r="AO152">
        <v>130500</v>
      </c>
      <c r="AP152">
        <v>271000</v>
      </c>
      <c r="AQ152">
        <v>48.2</v>
      </c>
      <c r="AR152">
        <v>138500</v>
      </c>
      <c r="AS152">
        <v>272900</v>
      </c>
      <c r="AT152">
        <v>50.8</v>
      </c>
      <c r="AU152">
        <v>139900</v>
      </c>
      <c r="AV152">
        <v>271600</v>
      </c>
      <c r="AW152">
        <v>51.5</v>
      </c>
      <c r="AX152">
        <v>133700</v>
      </c>
      <c r="AY152">
        <v>270200</v>
      </c>
      <c r="AZ152">
        <v>49.5</v>
      </c>
      <c r="BA152">
        <v>147700</v>
      </c>
      <c r="BB152">
        <v>271400</v>
      </c>
      <c r="BC152">
        <v>54.4</v>
      </c>
      <c r="BD152">
        <v>151900</v>
      </c>
      <c r="BE152">
        <v>269700</v>
      </c>
      <c r="BF152">
        <v>56.3</v>
      </c>
    </row>
    <row r="153" spans="1:58"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214100</v>
      </c>
      <c r="F153">
        <v>466300</v>
      </c>
      <c r="G153">
        <v>45.9</v>
      </c>
      <c r="H153">
        <v>227000</v>
      </c>
      <c r="I153">
        <v>478300</v>
      </c>
      <c r="J153">
        <v>47.5</v>
      </c>
      <c r="K153">
        <v>229500</v>
      </c>
      <c r="L153">
        <v>482200</v>
      </c>
      <c r="M153">
        <v>47.6</v>
      </c>
      <c r="N153">
        <v>223100</v>
      </c>
      <c r="O153">
        <v>482900</v>
      </c>
      <c r="P153">
        <v>46.2</v>
      </c>
      <c r="Q153">
        <v>235200</v>
      </c>
      <c r="R153">
        <v>496400</v>
      </c>
      <c r="S153">
        <v>47.4</v>
      </c>
      <c r="T153">
        <v>247800</v>
      </c>
      <c r="U153">
        <v>494400</v>
      </c>
      <c r="V153">
        <v>50.1</v>
      </c>
      <c r="W153">
        <v>237800</v>
      </c>
      <c r="X153">
        <v>496300</v>
      </c>
      <c r="Y153">
        <v>47.9</v>
      </c>
      <c r="Z153">
        <v>258900</v>
      </c>
      <c r="AA153">
        <v>489100</v>
      </c>
      <c r="AB153">
        <v>52.9</v>
      </c>
      <c r="AC153">
        <v>275400</v>
      </c>
      <c r="AD153">
        <v>499800</v>
      </c>
      <c r="AE153">
        <v>55.1</v>
      </c>
      <c r="AF153">
        <v>268300</v>
      </c>
      <c r="AG153">
        <v>500100</v>
      </c>
      <c r="AH153">
        <v>53.7</v>
      </c>
      <c r="AI153">
        <v>265200</v>
      </c>
      <c r="AJ153">
        <v>501700</v>
      </c>
      <c r="AK153">
        <v>52.9</v>
      </c>
      <c r="AL153">
        <v>279000</v>
      </c>
      <c r="AM153">
        <v>505600</v>
      </c>
      <c r="AN153">
        <v>55.2</v>
      </c>
      <c r="AO153">
        <v>293100</v>
      </c>
      <c r="AP153">
        <v>506500</v>
      </c>
      <c r="AQ153">
        <v>57.9</v>
      </c>
      <c r="AR153">
        <v>280400</v>
      </c>
      <c r="AS153">
        <v>508400</v>
      </c>
      <c r="AT153">
        <v>55.2</v>
      </c>
      <c r="AU153">
        <v>301100</v>
      </c>
      <c r="AV153">
        <v>516600</v>
      </c>
      <c r="AW153">
        <v>58.3</v>
      </c>
      <c r="AX153">
        <v>313300</v>
      </c>
      <c r="AY153">
        <v>513700</v>
      </c>
      <c r="AZ153">
        <v>61</v>
      </c>
      <c r="BA153">
        <v>340100</v>
      </c>
      <c r="BB153">
        <v>511100</v>
      </c>
      <c r="BC153">
        <v>66.5</v>
      </c>
      <c r="BD153">
        <v>333500</v>
      </c>
      <c r="BE153">
        <v>513200</v>
      </c>
      <c r="BF153">
        <v>65</v>
      </c>
    </row>
    <row r="154" spans="1:58"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66600</v>
      </c>
      <c r="F154">
        <v>197200</v>
      </c>
      <c r="G154">
        <v>33.799999999999997</v>
      </c>
      <c r="H154">
        <v>70800</v>
      </c>
      <c r="I154">
        <v>197800</v>
      </c>
      <c r="J154">
        <v>35.799999999999997</v>
      </c>
      <c r="K154">
        <v>74800</v>
      </c>
      <c r="L154">
        <v>199500</v>
      </c>
      <c r="M154">
        <v>37.5</v>
      </c>
      <c r="N154">
        <v>70000</v>
      </c>
      <c r="O154">
        <v>200700</v>
      </c>
      <c r="P154">
        <v>34.9</v>
      </c>
      <c r="Q154">
        <v>70400</v>
      </c>
      <c r="R154">
        <v>208400</v>
      </c>
      <c r="S154">
        <v>33.799999999999997</v>
      </c>
      <c r="T154">
        <v>79400</v>
      </c>
      <c r="U154">
        <v>206700</v>
      </c>
      <c r="V154">
        <v>38.4</v>
      </c>
      <c r="W154">
        <v>76300</v>
      </c>
      <c r="X154">
        <v>206400</v>
      </c>
      <c r="Y154">
        <v>37</v>
      </c>
      <c r="Z154">
        <v>77900</v>
      </c>
      <c r="AA154">
        <v>208300</v>
      </c>
      <c r="AB154">
        <v>37.4</v>
      </c>
      <c r="AC154">
        <v>80500</v>
      </c>
      <c r="AD154">
        <v>207000</v>
      </c>
      <c r="AE154">
        <v>38.9</v>
      </c>
      <c r="AF154">
        <v>83100</v>
      </c>
      <c r="AG154">
        <v>206100</v>
      </c>
      <c r="AH154">
        <v>40.299999999999997</v>
      </c>
      <c r="AI154">
        <v>85400</v>
      </c>
      <c r="AJ154">
        <v>205300</v>
      </c>
      <c r="AK154">
        <v>41.6</v>
      </c>
      <c r="AL154">
        <v>90200</v>
      </c>
      <c r="AM154">
        <v>206300</v>
      </c>
      <c r="AN154">
        <v>43.7</v>
      </c>
      <c r="AO154">
        <v>94000</v>
      </c>
      <c r="AP154">
        <v>208900</v>
      </c>
      <c r="AQ154">
        <v>45</v>
      </c>
      <c r="AR154">
        <v>102700</v>
      </c>
      <c r="AS154">
        <v>208500</v>
      </c>
      <c r="AT154">
        <v>49.3</v>
      </c>
      <c r="AU154">
        <v>98500</v>
      </c>
      <c r="AV154">
        <v>206600</v>
      </c>
      <c r="AW154">
        <v>47.7</v>
      </c>
      <c r="AX154">
        <v>99600</v>
      </c>
      <c r="AY154">
        <v>207800</v>
      </c>
      <c r="AZ154">
        <v>47.9</v>
      </c>
      <c r="BA154">
        <v>106200</v>
      </c>
      <c r="BB154">
        <v>208100</v>
      </c>
      <c r="BC154">
        <v>51</v>
      </c>
      <c r="BD154">
        <v>98800</v>
      </c>
      <c r="BE154">
        <v>207800</v>
      </c>
      <c r="BF154">
        <v>47.5</v>
      </c>
    </row>
    <row r="158" spans="1:58" x14ac:dyDescent="0.3">
      <c r="A158" t="s">
        <v>1286</v>
      </c>
    </row>
    <row r="159" spans="1:58" x14ac:dyDescent="0.3">
      <c r="B159" t="s">
        <v>26</v>
      </c>
    </row>
    <row r="160" spans="1:58"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58"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58"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row>
    <row r="164" spans="1:58"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58"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58"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58"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58"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180400</v>
      </c>
      <c r="F169">
        <v>360600</v>
      </c>
      <c r="G169">
        <v>50</v>
      </c>
      <c r="H169">
        <v>178100</v>
      </c>
      <c r="I169">
        <v>371900</v>
      </c>
      <c r="J169">
        <v>47.9</v>
      </c>
      <c r="K169">
        <v>180900</v>
      </c>
      <c r="L169">
        <v>372100</v>
      </c>
      <c r="M169">
        <v>48.6</v>
      </c>
      <c r="N169">
        <v>190400</v>
      </c>
      <c r="O169">
        <v>372600</v>
      </c>
      <c r="P169">
        <v>51.1</v>
      </c>
      <c r="Q169">
        <v>199400</v>
      </c>
      <c r="R169">
        <v>392100</v>
      </c>
      <c r="S169">
        <v>50.9</v>
      </c>
      <c r="T169">
        <v>204700</v>
      </c>
      <c r="U169">
        <v>393000</v>
      </c>
      <c r="V169">
        <v>52.1</v>
      </c>
      <c r="W169">
        <v>205700</v>
      </c>
      <c r="X169">
        <v>398600</v>
      </c>
      <c r="Y169">
        <v>51.6</v>
      </c>
      <c r="Z169">
        <v>214100</v>
      </c>
      <c r="AA169">
        <v>396400</v>
      </c>
      <c r="AB169">
        <v>54</v>
      </c>
      <c r="AC169">
        <v>238200</v>
      </c>
      <c r="AD169">
        <v>399900</v>
      </c>
      <c r="AE169">
        <v>59.6</v>
      </c>
      <c r="AF169">
        <v>248800</v>
      </c>
      <c r="AG169">
        <v>398200</v>
      </c>
      <c r="AH169">
        <v>62.5</v>
      </c>
      <c r="AI169">
        <v>243800</v>
      </c>
      <c r="AJ169">
        <v>399200</v>
      </c>
      <c r="AK169">
        <v>61.1</v>
      </c>
      <c r="AL169">
        <v>248500</v>
      </c>
      <c r="AM169">
        <v>402000</v>
      </c>
      <c r="AN169">
        <v>61.8</v>
      </c>
      <c r="AO169">
        <v>240600</v>
      </c>
      <c r="AP169">
        <v>399200</v>
      </c>
      <c r="AQ169">
        <v>60.3</v>
      </c>
      <c r="AR169">
        <v>239600</v>
      </c>
      <c r="AS169">
        <v>399800</v>
      </c>
      <c r="AT169">
        <v>59.9</v>
      </c>
      <c r="AU169">
        <v>253000</v>
      </c>
      <c r="AV169">
        <v>398900</v>
      </c>
      <c r="AW169">
        <v>63.4</v>
      </c>
      <c r="AX169">
        <v>255200</v>
      </c>
      <c r="AY169">
        <v>401800</v>
      </c>
      <c r="AZ169">
        <v>63.5</v>
      </c>
      <c r="BA169">
        <v>267800</v>
      </c>
      <c r="BB169">
        <v>406200</v>
      </c>
      <c r="BC169">
        <v>65.900000000000006</v>
      </c>
      <c r="BD169">
        <v>261000</v>
      </c>
      <c r="BE169">
        <v>398100</v>
      </c>
      <c r="BF169">
        <v>65.5</v>
      </c>
    </row>
    <row r="170" spans="1:58"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48600</v>
      </c>
      <c r="F170">
        <v>76800</v>
      </c>
      <c r="G170">
        <v>63.2</v>
      </c>
      <c r="H170">
        <v>44100</v>
      </c>
      <c r="I170">
        <v>81500</v>
      </c>
      <c r="J170">
        <v>54.1</v>
      </c>
      <c r="K170">
        <v>44700</v>
      </c>
      <c r="L170">
        <v>81400</v>
      </c>
      <c r="M170">
        <v>54.9</v>
      </c>
      <c r="N170">
        <v>43000</v>
      </c>
      <c r="O170">
        <v>80000</v>
      </c>
      <c r="P170">
        <v>53.7</v>
      </c>
      <c r="Q170">
        <v>47800</v>
      </c>
      <c r="R170">
        <v>84000</v>
      </c>
      <c r="S170">
        <v>56.9</v>
      </c>
      <c r="T170">
        <v>58000</v>
      </c>
      <c r="U170">
        <v>83600</v>
      </c>
      <c r="V170">
        <v>69.400000000000006</v>
      </c>
      <c r="W170">
        <v>54900</v>
      </c>
      <c r="X170">
        <v>87000</v>
      </c>
      <c r="Y170">
        <v>63.1</v>
      </c>
      <c r="Z170">
        <v>58300</v>
      </c>
      <c r="AA170">
        <v>87700</v>
      </c>
      <c r="AB170">
        <v>66.5</v>
      </c>
      <c r="AC170">
        <v>65000</v>
      </c>
      <c r="AD170">
        <v>87300</v>
      </c>
      <c r="AE170">
        <v>74.5</v>
      </c>
      <c r="AF170">
        <v>70400</v>
      </c>
      <c r="AG170">
        <v>88500</v>
      </c>
      <c r="AH170">
        <v>79.599999999999994</v>
      </c>
      <c r="AI170">
        <v>63500</v>
      </c>
      <c r="AJ170">
        <v>87400</v>
      </c>
      <c r="AK170">
        <v>72.7</v>
      </c>
      <c r="AL170">
        <v>66900</v>
      </c>
      <c r="AM170">
        <v>87800</v>
      </c>
      <c r="AN170">
        <v>76.2</v>
      </c>
      <c r="AO170">
        <v>67900</v>
      </c>
      <c r="AP170">
        <v>87300</v>
      </c>
      <c r="AQ170">
        <v>77.8</v>
      </c>
      <c r="AR170">
        <v>62100</v>
      </c>
      <c r="AS170">
        <v>86100</v>
      </c>
      <c r="AT170">
        <v>72.099999999999994</v>
      </c>
      <c r="AU170">
        <v>64500</v>
      </c>
      <c r="AV170">
        <v>84800</v>
      </c>
      <c r="AW170">
        <v>76</v>
      </c>
      <c r="AX170">
        <v>64300</v>
      </c>
      <c r="AY170">
        <v>84800</v>
      </c>
      <c r="AZ170">
        <v>75.900000000000006</v>
      </c>
      <c r="BA170">
        <v>64200</v>
      </c>
      <c r="BB170">
        <v>85300</v>
      </c>
      <c r="BC170">
        <v>75.3</v>
      </c>
      <c r="BD170">
        <v>65500</v>
      </c>
      <c r="BE170">
        <v>84300</v>
      </c>
      <c r="BF170">
        <v>77.7</v>
      </c>
    </row>
    <row r="171" spans="1:58"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18000</v>
      </c>
      <c r="F171">
        <v>46000</v>
      </c>
      <c r="G171">
        <v>39.200000000000003</v>
      </c>
      <c r="H171">
        <v>18300</v>
      </c>
      <c r="I171">
        <v>47500</v>
      </c>
      <c r="J171">
        <v>38.5</v>
      </c>
      <c r="K171">
        <v>24300</v>
      </c>
      <c r="L171">
        <v>48100</v>
      </c>
      <c r="M171">
        <v>50.5</v>
      </c>
      <c r="N171">
        <v>26500</v>
      </c>
      <c r="O171">
        <v>48100</v>
      </c>
      <c r="P171">
        <v>55</v>
      </c>
      <c r="Q171">
        <v>26500</v>
      </c>
      <c r="R171">
        <v>50500</v>
      </c>
      <c r="S171">
        <v>52.5</v>
      </c>
      <c r="T171">
        <v>26300</v>
      </c>
      <c r="U171">
        <v>50900</v>
      </c>
      <c r="V171">
        <v>51.6</v>
      </c>
      <c r="W171">
        <v>24900</v>
      </c>
      <c r="X171">
        <v>50800</v>
      </c>
      <c r="Y171">
        <v>49</v>
      </c>
      <c r="Z171">
        <v>29100</v>
      </c>
      <c r="AA171">
        <v>52200</v>
      </c>
      <c r="AB171">
        <v>55.7</v>
      </c>
      <c r="AC171">
        <v>30700</v>
      </c>
      <c r="AD171">
        <v>53300</v>
      </c>
      <c r="AE171">
        <v>57.7</v>
      </c>
      <c r="AF171">
        <v>30600</v>
      </c>
      <c r="AG171">
        <v>52400</v>
      </c>
      <c r="AH171">
        <v>58.3</v>
      </c>
      <c r="AI171">
        <v>29300</v>
      </c>
      <c r="AJ171">
        <v>53100</v>
      </c>
      <c r="AK171">
        <v>55.1</v>
      </c>
      <c r="AL171">
        <v>29500</v>
      </c>
      <c r="AM171">
        <v>52800</v>
      </c>
      <c r="AN171">
        <v>55.9</v>
      </c>
      <c r="AO171">
        <v>30400</v>
      </c>
      <c r="AP171">
        <v>54300</v>
      </c>
      <c r="AQ171">
        <v>56.1</v>
      </c>
      <c r="AR171">
        <v>26100</v>
      </c>
      <c r="AS171">
        <v>54400</v>
      </c>
      <c r="AT171">
        <v>48</v>
      </c>
      <c r="AU171">
        <v>28900</v>
      </c>
      <c r="AV171">
        <v>52400</v>
      </c>
      <c r="AW171">
        <v>55.1</v>
      </c>
      <c r="AX171">
        <v>31900</v>
      </c>
      <c r="AY171">
        <v>51400</v>
      </c>
      <c r="AZ171">
        <v>61.9</v>
      </c>
      <c r="BA171">
        <v>30300</v>
      </c>
      <c r="BB171">
        <v>51700</v>
      </c>
      <c r="BC171">
        <v>58.6</v>
      </c>
      <c r="BD171">
        <v>32100</v>
      </c>
      <c r="BE171">
        <v>51600</v>
      </c>
      <c r="BF171">
        <v>62.2</v>
      </c>
    </row>
    <row r="172" spans="1:58"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16100</v>
      </c>
      <c r="F172">
        <v>50600</v>
      </c>
      <c r="G172">
        <v>31.7</v>
      </c>
      <c r="H172">
        <v>16700</v>
      </c>
      <c r="I172">
        <v>52400</v>
      </c>
      <c r="J172">
        <v>31.9</v>
      </c>
      <c r="K172">
        <v>14600</v>
      </c>
      <c r="L172">
        <v>52800</v>
      </c>
      <c r="M172">
        <v>27.6</v>
      </c>
      <c r="N172">
        <v>16900</v>
      </c>
      <c r="O172">
        <v>54300</v>
      </c>
      <c r="P172">
        <v>31</v>
      </c>
      <c r="Q172">
        <v>16700</v>
      </c>
      <c r="R172">
        <v>57700</v>
      </c>
      <c r="S172">
        <v>29</v>
      </c>
      <c r="T172">
        <v>16900</v>
      </c>
      <c r="U172">
        <v>60600</v>
      </c>
      <c r="V172">
        <v>27.9</v>
      </c>
      <c r="W172">
        <v>20400</v>
      </c>
      <c r="X172">
        <v>60900</v>
      </c>
      <c r="Y172">
        <v>33.5</v>
      </c>
      <c r="Z172">
        <v>20300</v>
      </c>
      <c r="AA172">
        <v>59400</v>
      </c>
      <c r="AB172">
        <v>34.200000000000003</v>
      </c>
      <c r="AC172">
        <v>18700</v>
      </c>
      <c r="AD172">
        <v>57900</v>
      </c>
      <c r="AE172">
        <v>32.299999999999997</v>
      </c>
      <c r="AF172">
        <v>25000</v>
      </c>
      <c r="AG172">
        <v>58900</v>
      </c>
      <c r="AH172">
        <v>42.4</v>
      </c>
      <c r="AI172">
        <v>27500</v>
      </c>
      <c r="AJ172">
        <v>59100</v>
      </c>
      <c r="AK172">
        <v>46.6</v>
      </c>
      <c r="AL172">
        <v>28000</v>
      </c>
      <c r="AM172">
        <v>59500</v>
      </c>
      <c r="AN172">
        <v>47.2</v>
      </c>
      <c r="AO172">
        <v>23200</v>
      </c>
      <c r="AP172">
        <v>58500</v>
      </c>
      <c r="AQ172">
        <v>39.6</v>
      </c>
      <c r="AR172">
        <v>24900</v>
      </c>
      <c r="AS172">
        <v>59900</v>
      </c>
      <c r="AT172">
        <v>41.6</v>
      </c>
      <c r="AU172">
        <v>25700</v>
      </c>
      <c r="AV172">
        <v>59500</v>
      </c>
      <c r="AW172">
        <v>43.2</v>
      </c>
      <c r="AX172">
        <v>27700</v>
      </c>
      <c r="AY172">
        <v>61500</v>
      </c>
      <c r="AZ172">
        <v>45</v>
      </c>
      <c r="BA172">
        <v>34900</v>
      </c>
      <c r="BB172">
        <v>61800</v>
      </c>
      <c r="BC172">
        <v>56.5</v>
      </c>
      <c r="BD172">
        <v>24900</v>
      </c>
      <c r="BE172">
        <v>59800</v>
      </c>
      <c r="BF172">
        <v>41.7</v>
      </c>
    </row>
    <row r="173" spans="1:58"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47100</v>
      </c>
      <c r="F173">
        <v>103100</v>
      </c>
      <c r="G173">
        <v>45.7</v>
      </c>
      <c r="H173">
        <v>47200</v>
      </c>
      <c r="I173">
        <v>103200</v>
      </c>
      <c r="J173">
        <v>45.7</v>
      </c>
      <c r="K173">
        <v>49300</v>
      </c>
      <c r="L173">
        <v>102400</v>
      </c>
      <c r="M173">
        <v>48.1</v>
      </c>
      <c r="N173">
        <v>52800</v>
      </c>
      <c r="O173">
        <v>102400</v>
      </c>
      <c r="P173">
        <v>51.5</v>
      </c>
      <c r="Q173">
        <v>52700</v>
      </c>
      <c r="R173">
        <v>109100</v>
      </c>
      <c r="S173">
        <v>48.3</v>
      </c>
      <c r="T173">
        <v>54600</v>
      </c>
      <c r="U173">
        <v>107800</v>
      </c>
      <c r="V173">
        <v>50.6</v>
      </c>
      <c r="W173">
        <v>50100</v>
      </c>
      <c r="X173">
        <v>108100</v>
      </c>
      <c r="Y173">
        <v>46.3</v>
      </c>
      <c r="Z173">
        <v>51700</v>
      </c>
      <c r="AA173">
        <v>105900</v>
      </c>
      <c r="AB173">
        <v>48.8</v>
      </c>
      <c r="AC173">
        <v>60700</v>
      </c>
      <c r="AD173">
        <v>108600</v>
      </c>
      <c r="AE173">
        <v>55.9</v>
      </c>
      <c r="AF173">
        <v>61000</v>
      </c>
      <c r="AG173">
        <v>105900</v>
      </c>
      <c r="AH173">
        <v>57.6</v>
      </c>
      <c r="AI173">
        <v>59800</v>
      </c>
      <c r="AJ173">
        <v>107000</v>
      </c>
      <c r="AK173">
        <v>55.9</v>
      </c>
      <c r="AL173">
        <v>58600</v>
      </c>
      <c r="AM173">
        <v>108800</v>
      </c>
      <c r="AN173">
        <v>53.8</v>
      </c>
      <c r="AO173">
        <v>57100</v>
      </c>
      <c r="AP173">
        <v>106300</v>
      </c>
      <c r="AQ173">
        <v>53.7</v>
      </c>
      <c r="AR173">
        <v>58200</v>
      </c>
      <c r="AS173">
        <v>106100</v>
      </c>
      <c r="AT173">
        <v>54.9</v>
      </c>
      <c r="AU173">
        <v>66900</v>
      </c>
      <c r="AV173">
        <v>106700</v>
      </c>
      <c r="AW173">
        <v>62.7</v>
      </c>
      <c r="AX173">
        <v>64000</v>
      </c>
      <c r="AY173">
        <v>107400</v>
      </c>
      <c r="AZ173">
        <v>59.6</v>
      </c>
      <c r="BA173">
        <v>66600</v>
      </c>
      <c r="BB173">
        <v>109800</v>
      </c>
      <c r="BC173">
        <v>60.7</v>
      </c>
      <c r="BD173">
        <v>65900</v>
      </c>
      <c r="BE173">
        <v>108700</v>
      </c>
      <c r="BF173">
        <v>60.6</v>
      </c>
    </row>
    <row r="174" spans="1:58"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50600</v>
      </c>
      <c r="F174">
        <v>84100</v>
      </c>
      <c r="G174">
        <v>60.2</v>
      </c>
      <c r="H174">
        <v>51800</v>
      </c>
      <c r="I174">
        <v>87300</v>
      </c>
      <c r="J174">
        <v>59.3</v>
      </c>
      <c r="K174">
        <v>48000</v>
      </c>
      <c r="L174">
        <v>87400</v>
      </c>
      <c r="M174">
        <v>55</v>
      </c>
      <c r="N174">
        <v>51400</v>
      </c>
      <c r="O174">
        <v>87700</v>
      </c>
      <c r="P174">
        <v>58.6</v>
      </c>
      <c r="Q174">
        <v>55700</v>
      </c>
      <c r="R174">
        <v>90700</v>
      </c>
      <c r="S174">
        <v>61.4</v>
      </c>
      <c r="T174">
        <v>49000</v>
      </c>
      <c r="U174">
        <v>90200</v>
      </c>
      <c r="V174">
        <v>54.4</v>
      </c>
      <c r="W174">
        <v>55400</v>
      </c>
      <c r="X174">
        <v>91800</v>
      </c>
      <c r="Y174">
        <v>60.3</v>
      </c>
      <c r="Z174">
        <v>54700</v>
      </c>
      <c r="AA174">
        <v>91200</v>
      </c>
      <c r="AB174">
        <v>60</v>
      </c>
      <c r="AC174">
        <v>63100</v>
      </c>
      <c r="AD174">
        <v>92900</v>
      </c>
      <c r="AE174">
        <v>67.900000000000006</v>
      </c>
      <c r="AF174">
        <v>61800</v>
      </c>
      <c r="AG174">
        <v>92500</v>
      </c>
      <c r="AH174">
        <v>66.8</v>
      </c>
      <c r="AI174">
        <v>63600</v>
      </c>
      <c r="AJ174">
        <v>92700</v>
      </c>
      <c r="AK174">
        <v>68.599999999999994</v>
      </c>
      <c r="AL174">
        <v>65500</v>
      </c>
      <c r="AM174">
        <v>93300</v>
      </c>
      <c r="AN174">
        <v>70.2</v>
      </c>
      <c r="AO174">
        <v>62000</v>
      </c>
      <c r="AP174">
        <v>92900</v>
      </c>
      <c r="AQ174">
        <v>66.7</v>
      </c>
      <c r="AR174">
        <v>68300</v>
      </c>
      <c r="AS174">
        <v>93400</v>
      </c>
      <c r="AT174">
        <v>73.2</v>
      </c>
      <c r="AU174">
        <v>67100</v>
      </c>
      <c r="AV174">
        <v>95600</v>
      </c>
      <c r="AW174">
        <v>70.2</v>
      </c>
      <c r="AX174">
        <v>67400</v>
      </c>
      <c r="AY174">
        <v>96600</v>
      </c>
      <c r="AZ174">
        <v>69.7</v>
      </c>
      <c r="BA174">
        <v>71800</v>
      </c>
      <c r="BB174">
        <v>97500</v>
      </c>
      <c r="BC174">
        <v>73.599999999999994</v>
      </c>
      <c r="BD174">
        <v>72600</v>
      </c>
      <c r="BE174">
        <v>93800</v>
      </c>
      <c r="BF174">
        <v>77.400000000000006</v>
      </c>
    </row>
    <row r="176" spans="1:58"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58"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124700</v>
      </c>
      <c r="F193">
        <v>298300</v>
      </c>
      <c r="G193">
        <v>41.8</v>
      </c>
      <c r="H193">
        <v>122500</v>
      </c>
      <c r="I193">
        <v>299700</v>
      </c>
      <c r="J193">
        <v>40.9</v>
      </c>
      <c r="K193">
        <v>139300</v>
      </c>
      <c r="L193">
        <v>300800</v>
      </c>
      <c r="M193">
        <v>46.3</v>
      </c>
      <c r="N193">
        <v>136500</v>
      </c>
      <c r="O193">
        <v>302500</v>
      </c>
      <c r="P193">
        <v>45.1</v>
      </c>
      <c r="Q193">
        <v>130400</v>
      </c>
      <c r="R193">
        <v>313500</v>
      </c>
      <c r="S193">
        <v>41.6</v>
      </c>
      <c r="T193">
        <v>139000</v>
      </c>
      <c r="U193">
        <v>311700</v>
      </c>
      <c r="V193">
        <v>44.6</v>
      </c>
      <c r="W193">
        <v>152300</v>
      </c>
      <c r="X193">
        <v>310500</v>
      </c>
      <c r="Y193">
        <v>49.1</v>
      </c>
      <c r="Z193">
        <v>140800</v>
      </c>
      <c r="AA193">
        <v>306500</v>
      </c>
      <c r="AB193">
        <v>45.9</v>
      </c>
      <c r="AC193">
        <v>154100</v>
      </c>
      <c r="AD193">
        <v>304500</v>
      </c>
      <c r="AE193">
        <v>50.6</v>
      </c>
      <c r="AF193">
        <v>153200</v>
      </c>
      <c r="AG193">
        <v>301900</v>
      </c>
      <c r="AH193">
        <v>50.8</v>
      </c>
      <c r="AI193">
        <v>157500</v>
      </c>
      <c r="AJ193">
        <v>299400</v>
      </c>
      <c r="AK193">
        <v>52.6</v>
      </c>
      <c r="AL193">
        <v>159000</v>
      </c>
      <c r="AM193">
        <v>297000</v>
      </c>
      <c r="AN193">
        <v>53.5</v>
      </c>
      <c r="AO193">
        <v>160600</v>
      </c>
      <c r="AP193">
        <v>295600</v>
      </c>
      <c r="AQ193">
        <v>54.3</v>
      </c>
      <c r="AR193">
        <v>163700</v>
      </c>
      <c r="AS193">
        <v>294000</v>
      </c>
      <c r="AT193">
        <v>55.7</v>
      </c>
      <c r="AU193">
        <v>162000</v>
      </c>
      <c r="AV193">
        <v>289400</v>
      </c>
      <c r="AW193">
        <v>56</v>
      </c>
      <c r="AX193">
        <v>160200</v>
      </c>
      <c r="AY193">
        <v>289300</v>
      </c>
      <c r="AZ193">
        <v>55.4</v>
      </c>
      <c r="BA193">
        <v>171100</v>
      </c>
      <c r="BB193">
        <v>289600</v>
      </c>
      <c r="BC193">
        <v>59.1</v>
      </c>
      <c r="BD193">
        <v>156400</v>
      </c>
      <c r="BE193">
        <v>283800</v>
      </c>
      <c r="BF193">
        <v>55.1</v>
      </c>
    </row>
    <row r="194" spans="1:58"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19500</v>
      </c>
      <c r="F194">
        <v>56800</v>
      </c>
      <c r="G194">
        <v>34.4</v>
      </c>
      <c r="H194">
        <v>22400</v>
      </c>
      <c r="I194">
        <v>56900</v>
      </c>
      <c r="J194">
        <v>39.4</v>
      </c>
      <c r="K194">
        <v>25700</v>
      </c>
      <c r="L194">
        <v>57400</v>
      </c>
      <c r="M194">
        <v>44.8</v>
      </c>
      <c r="N194">
        <v>24200</v>
      </c>
      <c r="O194">
        <v>57700</v>
      </c>
      <c r="P194">
        <v>42</v>
      </c>
      <c r="Q194">
        <v>20300</v>
      </c>
      <c r="R194">
        <v>61600</v>
      </c>
      <c r="S194">
        <v>33</v>
      </c>
      <c r="T194">
        <v>23000</v>
      </c>
      <c r="U194">
        <v>61500</v>
      </c>
      <c r="V194">
        <v>37.5</v>
      </c>
      <c r="W194">
        <v>29100</v>
      </c>
      <c r="X194">
        <v>58900</v>
      </c>
      <c r="Y194">
        <v>49.4</v>
      </c>
      <c r="Z194">
        <v>24400</v>
      </c>
      <c r="AA194">
        <v>58900</v>
      </c>
      <c r="AB194">
        <v>41.4</v>
      </c>
      <c r="AC194">
        <v>28300</v>
      </c>
      <c r="AD194">
        <v>58100</v>
      </c>
      <c r="AE194">
        <v>48.8</v>
      </c>
      <c r="AF194">
        <v>31000</v>
      </c>
      <c r="AG194">
        <v>57000</v>
      </c>
      <c r="AH194">
        <v>54.4</v>
      </c>
      <c r="AI194">
        <v>30400</v>
      </c>
      <c r="AJ194">
        <v>57300</v>
      </c>
      <c r="AK194">
        <v>53</v>
      </c>
      <c r="AL194">
        <v>32600</v>
      </c>
      <c r="AM194">
        <v>58300</v>
      </c>
      <c r="AN194">
        <v>55.9</v>
      </c>
      <c r="AO194">
        <v>35000</v>
      </c>
      <c r="AP194">
        <v>56200</v>
      </c>
      <c r="AQ194">
        <v>62.3</v>
      </c>
      <c r="AR194">
        <v>36500</v>
      </c>
      <c r="AS194">
        <v>57500</v>
      </c>
      <c r="AT194">
        <v>63.5</v>
      </c>
      <c r="AU194">
        <v>33800</v>
      </c>
      <c r="AV194">
        <v>57400</v>
      </c>
      <c r="AW194">
        <v>58.8</v>
      </c>
      <c r="AX194">
        <v>31400</v>
      </c>
      <c r="AY194">
        <v>56400</v>
      </c>
      <c r="AZ194">
        <v>55.6</v>
      </c>
      <c r="BA194">
        <v>29300</v>
      </c>
      <c r="BB194">
        <v>54000</v>
      </c>
      <c r="BC194">
        <v>54.2</v>
      </c>
      <c r="BD194">
        <v>31400</v>
      </c>
      <c r="BE194">
        <v>55800</v>
      </c>
      <c r="BF194">
        <v>56.3</v>
      </c>
    </row>
    <row r="195" spans="1:58"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19000</v>
      </c>
      <c r="F195">
        <v>42700</v>
      </c>
      <c r="G195">
        <v>44.6</v>
      </c>
      <c r="H195">
        <v>15700</v>
      </c>
      <c r="I195">
        <v>42300</v>
      </c>
      <c r="J195">
        <v>37.200000000000003</v>
      </c>
      <c r="K195">
        <v>19900</v>
      </c>
      <c r="L195">
        <v>42400</v>
      </c>
      <c r="M195">
        <v>46.9</v>
      </c>
      <c r="N195">
        <v>16400</v>
      </c>
      <c r="O195">
        <v>43000</v>
      </c>
      <c r="P195">
        <v>38.1</v>
      </c>
      <c r="Q195">
        <v>17500</v>
      </c>
      <c r="R195">
        <v>42900</v>
      </c>
      <c r="S195">
        <v>40.799999999999997</v>
      </c>
      <c r="T195">
        <v>20500</v>
      </c>
      <c r="U195">
        <v>43900</v>
      </c>
      <c r="V195">
        <v>46.8</v>
      </c>
      <c r="W195">
        <v>22200</v>
      </c>
      <c r="X195">
        <v>44100</v>
      </c>
      <c r="Y195">
        <v>50.4</v>
      </c>
      <c r="Z195">
        <v>19700</v>
      </c>
      <c r="AA195">
        <v>44000</v>
      </c>
      <c r="AB195">
        <v>44.8</v>
      </c>
      <c r="AC195">
        <v>19200</v>
      </c>
      <c r="AD195">
        <v>43100</v>
      </c>
      <c r="AE195">
        <v>44.5</v>
      </c>
      <c r="AF195">
        <v>17400</v>
      </c>
      <c r="AG195">
        <v>42500</v>
      </c>
      <c r="AH195">
        <v>41</v>
      </c>
      <c r="AI195">
        <v>19300</v>
      </c>
      <c r="AJ195">
        <v>42200</v>
      </c>
      <c r="AK195">
        <v>45.7</v>
      </c>
      <c r="AL195">
        <v>20100</v>
      </c>
      <c r="AM195">
        <v>42600</v>
      </c>
      <c r="AN195">
        <v>47.2</v>
      </c>
      <c r="AO195">
        <v>18900</v>
      </c>
      <c r="AP195">
        <v>42900</v>
      </c>
      <c r="AQ195">
        <v>44.1</v>
      </c>
      <c r="AR195">
        <v>19600</v>
      </c>
      <c r="AS195">
        <v>41300</v>
      </c>
      <c r="AT195">
        <v>47.6</v>
      </c>
      <c r="AU195">
        <v>20700</v>
      </c>
      <c r="AV195">
        <v>39800</v>
      </c>
      <c r="AW195">
        <v>52.1</v>
      </c>
      <c r="AX195">
        <v>19100</v>
      </c>
      <c r="AY195">
        <v>39900</v>
      </c>
      <c r="AZ195">
        <v>47.8</v>
      </c>
      <c r="BA195">
        <v>21500</v>
      </c>
      <c r="BB195">
        <v>39600</v>
      </c>
      <c r="BC195">
        <v>54.2</v>
      </c>
      <c r="BD195">
        <v>18800</v>
      </c>
      <c r="BE195">
        <v>39000</v>
      </c>
      <c r="BF195">
        <v>48.1</v>
      </c>
    </row>
    <row r="196" spans="1:58"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24600</v>
      </c>
      <c r="F196">
        <v>65200</v>
      </c>
      <c r="G196">
        <v>37.700000000000003</v>
      </c>
      <c r="H196">
        <v>23200</v>
      </c>
      <c r="I196">
        <v>66200</v>
      </c>
      <c r="J196">
        <v>35</v>
      </c>
      <c r="K196">
        <v>30600</v>
      </c>
      <c r="L196">
        <v>67500</v>
      </c>
      <c r="M196">
        <v>45.4</v>
      </c>
      <c r="N196">
        <v>30600</v>
      </c>
      <c r="O196">
        <v>66600</v>
      </c>
      <c r="P196">
        <v>45.9</v>
      </c>
      <c r="Q196">
        <v>23300</v>
      </c>
      <c r="R196">
        <v>68100</v>
      </c>
      <c r="S196">
        <v>34.200000000000003</v>
      </c>
      <c r="T196">
        <v>26800</v>
      </c>
      <c r="U196">
        <v>67000</v>
      </c>
      <c r="V196">
        <v>40</v>
      </c>
      <c r="W196">
        <v>33500</v>
      </c>
      <c r="X196">
        <v>69200</v>
      </c>
      <c r="Y196">
        <v>48.4</v>
      </c>
      <c r="Z196">
        <v>30000</v>
      </c>
      <c r="AA196">
        <v>68500</v>
      </c>
      <c r="AB196">
        <v>43.8</v>
      </c>
      <c r="AC196">
        <v>33300</v>
      </c>
      <c r="AD196">
        <v>69700</v>
      </c>
      <c r="AE196">
        <v>47.9</v>
      </c>
      <c r="AF196">
        <v>31500</v>
      </c>
      <c r="AG196">
        <v>69000</v>
      </c>
      <c r="AH196">
        <v>45.6</v>
      </c>
      <c r="AI196">
        <v>34600</v>
      </c>
      <c r="AJ196">
        <v>67200</v>
      </c>
      <c r="AK196">
        <v>51.5</v>
      </c>
      <c r="AL196">
        <v>34500</v>
      </c>
      <c r="AM196">
        <v>67100</v>
      </c>
      <c r="AN196">
        <v>51.4</v>
      </c>
      <c r="AO196">
        <v>33100</v>
      </c>
      <c r="AP196">
        <v>68000</v>
      </c>
      <c r="AQ196">
        <v>48.7</v>
      </c>
      <c r="AR196">
        <v>31800</v>
      </c>
      <c r="AS196">
        <v>66100</v>
      </c>
      <c r="AT196">
        <v>48.1</v>
      </c>
      <c r="AU196">
        <v>31800</v>
      </c>
      <c r="AV196">
        <v>64200</v>
      </c>
      <c r="AW196">
        <v>49.6</v>
      </c>
      <c r="AX196">
        <v>33800</v>
      </c>
      <c r="AY196">
        <v>65300</v>
      </c>
      <c r="AZ196">
        <v>51.7</v>
      </c>
      <c r="BA196">
        <v>34600</v>
      </c>
      <c r="BB196">
        <v>65900</v>
      </c>
      <c r="BC196">
        <v>52.5</v>
      </c>
      <c r="BD196">
        <v>32500</v>
      </c>
      <c r="BE196">
        <v>62900</v>
      </c>
      <c r="BF196">
        <v>51.7</v>
      </c>
    </row>
    <row r="197" spans="1:58"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16500</v>
      </c>
      <c r="F197">
        <v>42200</v>
      </c>
      <c r="G197">
        <v>39.1</v>
      </c>
      <c r="H197">
        <v>18300</v>
      </c>
      <c r="I197">
        <v>42400</v>
      </c>
      <c r="J197">
        <v>43.2</v>
      </c>
      <c r="K197">
        <v>17900</v>
      </c>
      <c r="L197">
        <v>42700</v>
      </c>
      <c r="M197">
        <v>41.9</v>
      </c>
      <c r="N197">
        <v>18800</v>
      </c>
      <c r="O197">
        <v>43000</v>
      </c>
      <c r="P197">
        <v>43.6</v>
      </c>
      <c r="Q197">
        <v>18900</v>
      </c>
      <c r="R197">
        <v>45900</v>
      </c>
      <c r="S197">
        <v>41.3</v>
      </c>
      <c r="T197">
        <v>17700</v>
      </c>
      <c r="U197">
        <v>45200</v>
      </c>
      <c r="V197">
        <v>39.1</v>
      </c>
      <c r="W197">
        <v>15400</v>
      </c>
      <c r="X197">
        <v>45000</v>
      </c>
      <c r="Y197">
        <v>34.1</v>
      </c>
      <c r="Z197">
        <v>20800</v>
      </c>
      <c r="AA197">
        <v>44300</v>
      </c>
      <c r="AB197">
        <v>46.9</v>
      </c>
      <c r="AC197">
        <v>21600</v>
      </c>
      <c r="AD197">
        <v>42300</v>
      </c>
      <c r="AE197">
        <v>51</v>
      </c>
      <c r="AF197">
        <v>21500</v>
      </c>
      <c r="AG197">
        <v>42900</v>
      </c>
      <c r="AH197">
        <v>50.1</v>
      </c>
      <c r="AI197">
        <v>21600</v>
      </c>
      <c r="AJ197">
        <v>43000</v>
      </c>
      <c r="AK197">
        <v>50.2</v>
      </c>
      <c r="AL197">
        <v>18700</v>
      </c>
      <c r="AM197">
        <v>41500</v>
      </c>
      <c r="AN197">
        <v>45.2</v>
      </c>
      <c r="AO197">
        <v>21300</v>
      </c>
      <c r="AP197">
        <v>40100</v>
      </c>
      <c r="AQ197">
        <v>53</v>
      </c>
      <c r="AR197">
        <v>19300</v>
      </c>
      <c r="AS197">
        <v>42100</v>
      </c>
      <c r="AT197">
        <v>45.9</v>
      </c>
      <c r="AU197">
        <v>23100</v>
      </c>
      <c r="AV197">
        <v>41600</v>
      </c>
      <c r="AW197">
        <v>55.4</v>
      </c>
      <c r="AX197">
        <v>21900</v>
      </c>
      <c r="AY197">
        <v>39600</v>
      </c>
      <c r="AZ197">
        <v>55.3</v>
      </c>
      <c r="BA197">
        <v>24500</v>
      </c>
      <c r="BB197">
        <v>40300</v>
      </c>
      <c r="BC197">
        <v>60.9</v>
      </c>
      <c r="BD197">
        <v>21700</v>
      </c>
      <c r="BE197">
        <v>39700</v>
      </c>
      <c r="BF197">
        <v>54.6</v>
      </c>
    </row>
    <row r="198" spans="1:58"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13500</v>
      </c>
      <c r="F198">
        <v>30900</v>
      </c>
      <c r="G198">
        <v>43.7</v>
      </c>
      <c r="H198">
        <v>14600</v>
      </c>
      <c r="I198">
        <v>31300</v>
      </c>
      <c r="J198">
        <v>46.7</v>
      </c>
      <c r="K198">
        <v>14600</v>
      </c>
      <c r="L198">
        <v>31000</v>
      </c>
      <c r="M198">
        <v>47.3</v>
      </c>
      <c r="N198">
        <v>14600</v>
      </c>
      <c r="O198">
        <v>32100</v>
      </c>
      <c r="P198">
        <v>45.3</v>
      </c>
      <c r="Q198">
        <v>17900</v>
      </c>
      <c r="R198">
        <v>32400</v>
      </c>
      <c r="S198">
        <v>55.3</v>
      </c>
      <c r="T198">
        <v>15800</v>
      </c>
      <c r="U198">
        <v>32300</v>
      </c>
      <c r="V198">
        <v>48.9</v>
      </c>
      <c r="W198">
        <v>15400</v>
      </c>
      <c r="X198">
        <v>32500</v>
      </c>
      <c r="Y198">
        <v>47.6</v>
      </c>
      <c r="Z198">
        <v>14700</v>
      </c>
      <c r="AA198">
        <v>32000</v>
      </c>
      <c r="AB198">
        <v>45.9</v>
      </c>
      <c r="AC198">
        <v>18100</v>
      </c>
      <c r="AD198">
        <v>32200</v>
      </c>
      <c r="AE198">
        <v>56.2</v>
      </c>
      <c r="AF198">
        <v>15600</v>
      </c>
      <c r="AG198">
        <v>31700</v>
      </c>
      <c r="AH198">
        <v>49.1</v>
      </c>
      <c r="AI198">
        <v>16900</v>
      </c>
      <c r="AJ198">
        <v>31300</v>
      </c>
      <c r="AK198">
        <v>53.9</v>
      </c>
      <c r="AL198">
        <v>19500</v>
      </c>
      <c r="AM198">
        <v>31000</v>
      </c>
      <c r="AN198">
        <v>62.9</v>
      </c>
      <c r="AO198">
        <v>16600</v>
      </c>
      <c r="AP198">
        <v>30700</v>
      </c>
      <c r="AQ198">
        <v>54.1</v>
      </c>
      <c r="AR198">
        <v>18500</v>
      </c>
      <c r="AS198">
        <v>31200</v>
      </c>
      <c r="AT198">
        <v>59.3</v>
      </c>
      <c r="AU198">
        <v>17200</v>
      </c>
      <c r="AV198">
        <v>31200</v>
      </c>
      <c r="AW198">
        <v>55</v>
      </c>
      <c r="AX198">
        <v>18300</v>
      </c>
      <c r="AY198">
        <v>30500</v>
      </c>
      <c r="AZ198">
        <v>59.9</v>
      </c>
      <c r="BA198">
        <v>19600</v>
      </c>
      <c r="BB198">
        <v>30600</v>
      </c>
      <c r="BC198">
        <v>64</v>
      </c>
      <c r="BD198">
        <v>14200</v>
      </c>
      <c r="BE198">
        <v>30500</v>
      </c>
      <c r="BF198">
        <v>46.4</v>
      </c>
    </row>
    <row r="199" spans="1:58"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31500</v>
      </c>
      <c r="F199">
        <v>60600</v>
      </c>
      <c r="G199">
        <v>52</v>
      </c>
      <c r="H199">
        <v>28200</v>
      </c>
      <c r="I199">
        <v>60500</v>
      </c>
      <c r="J199">
        <v>46.6</v>
      </c>
      <c r="K199">
        <v>30400</v>
      </c>
      <c r="L199">
        <v>59800</v>
      </c>
      <c r="M199">
        <v>50.8</v>
      </c>
      <c r="N199">
        <v>32000</v>
      </c>
      <c r="O199">
        <v>60100</v>
      </c>
      <c r="P199">
        <v>53.2</v>
      </c>
      <c r="Q199">
        <v>32400</v>
      </c>
      <c r="R199">
        <v>62600</v>
      </c>
      <c r="S199">
        <v>51.7</v>
      </c>
      <c r="T199">
        <v>35100</v>
      </c>
      <c r="U199">
        <v>61800</v>
      </c>
      <c r="V199">
        <v>56.7</v>
      </c>
      <c r="W199">
        <v>36800</v>
      </c>
      <c r="X199">
        <v>60900</v>
      </c>
      <c r="Y199">
        <v>60.4</v>
      </c>
      <c r="Z199">
        <v>31200</v>
      </c>
      <c r="AA199">
        <v>58800</v>
      </c>
      <c r="AB199">
        <v>53.1</v>
      </c>
      <c r="AC199">
        <v>33500</v>
      </c>
      <c r="AD199">
        <v>59100</v>
      </c>
      <c r="AE199">
        <v>56.7</v>
      </c>
      <c r="AF199">
        <v>36200</v>
      </c>
      <c r="AG199">
        <v>58700</v>
      </c>
      <c r="AH199">
        <v>61.8</v>
      </c>
      <c r="AI199">
        <v>34700</v>
      </c>
      <c r="AJ199">
        <v>58400</v>
      </c>
      <c r="AK199">
        <v>59.4</v>
      </c>
      <c r="AL199">
        <v>33600</v>
      </c>
      <c r="AM199">
        <v>56500</v>
      </c>
      <c r="AN199">
        <v>59.5</v>
      </c>
      <c r="AO199">
        <v>35600</v>
      </c>
      <c r="AP199">
        <v>57600</v>
      </c>
      <c r="AQ199">
        <v>61.8</v>
      </c>
      <c r="AR199">
        <v>37900</v>
      </c>
      <c r="AS199">
        <v>55900</v>
      </c>
      <c r="AT199">
        <v>67.900000000000006</v>
      </c>
      <c r="AU199">
        <v>35500</v>
      </c>
      <c r="AV199">
        <v>55300</v>
      </c>
      <c r="AW199">
        <v>64.2</v>
      </c>
      <c r="AX199">
        <v>35800</v>
      </c>
      <c r="AY199">
        <v>57600</v>
      </c>
      <c r="AZ199">
        <v>62.2</v>
      </c>
      <c r="BA199">
        <v>41600</v>
      </c>
      <c r="BB199">
        <v>59200</v>
      </c>
      <c r="BC199">
        <v>70.3</v>
      </c>
      <c r="BD199">
        <v>38000</v>
      </c>
      <c r="BE199">
        <v>56000</v>
      </c>
      <c r="BF199">
        <v>67.900000000000006</v>
      </c>
    </row>
    <row r="201" spans="1:58"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182100</v>
      </c>
      <c r="F201">
        <v>462100</v>
      </c>
      <c r="G201">
        <v>39.4</v>
      </c>
      <c r="H201">
        <v>193700</v>
      </c>
      <c r="I201">
        <v>462100</v>
      </c>
      <c r="J201">
        <v>41.9</v>
      </c>
      <c r="K201">
        <v>201600</v>
      </c>
      <c r="L201">
        <v>464200</v>
      </c>
      <c r="M201">
        <v>43.4</v>
      </c>
      <c r="N201">
        <v>206600</v>
      </c>
      <c r="O201">
        <v>464300</v>
      </c>
      <c r="P201">
        <v>44.5</v>
      </c>
      <c r="Q201">
        <v>209700</v>
      </c>
      <c r="R201">
        <v>486600</v>
      </c>
      <c r="S201">
        <v>43.1</v>
      </c>
      <c r="T201">
        <v>234400</v>
      </c>
      <c r="U201">
        <v>486500</v>
      </c>
      <c r="V201">
        <v>48.2</v>
      </c>
      <c r="W201">
        <v>240100</v>
      </c>
      <c r="X201">
        <v>487300</v>
      </c>
      <c r="Y201">
        <v>49.3</v>
      </c>
      <c r="Z201">
        <v>231100</v>
      </c>
      <c r="AA201">
        <v>481100</v>
      </c>
      <c r="AB201">
        <v>48</v>
      </c>
      <c r="AC201">
        <v>240300</v>
      </c>
      <c r="AD201">
        <v>483000</v>
      </c>
      <c r="AE201">
        <v>49.8</v>
      </c>
      <c r="AF201">
        <v>237700</v>
      </c>
      <c r="AG201">
        <v>481600</v>
      </c>
      <c r="AH201">
        <v>49.3</v>
      </c>
      <c r="AI201">
        <v>260100</v>
      </c>
      <c r="AJ201">
        <v>481900</v>
      </c>
      <c r="AK201">
        <v>54</v>
      </c>
      <c r="AL201">
        <v>264700</v>
      </c>
      <c r="AM201">
        <v>481700</v>
      </c>
      <c r="AN201">
        <v>54.9</v>
      </c>
      <c r="AO201">
        <v>264800</v>
      </c>
      <c r="AP201">
        <v>481200</v>
      </c>
      <c r="AQ201">
        <v>55</v>
      </c>
      <c r="AR201">
        <v>260500</v>
      </c>
      <c r="AS201">
        <v>484600</v>
      </c>
      <c r="AT201">
        <v>53.8</v>
      </c>
      <c r="AU201">
        <v>277800</v>
      </c>
      <c r="AV201">
        <v>480400</v>
      </c>
      <c r="AW201">
        <v>57.8</v>
      </c>
      <c r="AX201">
        <v>285800</v>
      </c>
      <c r="AY201">
        <v>481100</v>
      </c>
      <c r="AZ201">
        <v>59.4</v>
      </c>
      <c r="BA201">
        <v>285700</v>
      </c>
      <c r="BB201">
        <v>481800</v>
      </c>
      <c r="BC201">
        <v>59.3</v>
      </c>
      <c r="BD201">
        <v>274500</v>
      </c>
      <c r="BE201">
        <v>480900</v>
      </c>
      <c r="BF201">
        <v>57.1</v>
      </c>
    </row>
    <row r="202" spans="1:58"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27800</v>
      </c>
      <c r="F202">
        <v>73800</v>
      </c>
      <c r="G202">
        <v>37.6</v>
      </c>
      <c r="H202">
        <v>29700</v>
      </c>
      <c r="I202">
        <v>73200</v>
      </c>
      <c r="J202">
        <v>40.6</v>
      </c>
      <c r="K202">
        <v>35300</v>
      </c>
      <c r="L202">
        <v>73800</v>
      </c>
      <c r="M202">
        <v>47.8</v>
      </c>
      <c r="N202">
        <v>33300</v>
      </c>
      <c r="O202">
        <v>73700</v>
      </c>
      <c r="P202">
        <v>45.1</v>
      </c>
      <c r="Q202">
        <v>29800</v>
      </c>
      <c r="R202">
        <v>77600</v>
      </c>
      <c r="S202">
        <v>38.4</v>
      </c>
      <c r="T202">
        <v>35800</v>
      </c>
      <c r="U202">
        <v>78200</v>
      </c>
      <c r="V202">
        <v>45.8</v>
      </c>
      <c r="W202">
        <v>36800</v>
      </c>
      <c r="X202">
        <v>78600</v>
      </c>
      <c r="Y202">
        <v>46.9</v>
      </c>
      <c r="Z202">
        <v>37000</v>
      </c>
      <c r="AA202">
        <v>78000</v>
      </c>
      <c r="AB202">
        <v>47.4</v>
      </c>
      <c r="AC202">
        <v>36700</v>
      </c>
      <c r="AD202">
        <v>75900</v>
      </c>
      <c r="AE202">
        <v>48.3</v>
      </c>
      <c r="AF202">
        <v>42400</v>
      </c>
      <c r="AG202">
        <v>78900</v>
      </c>
      <c r="AH202">
        <v>53.7</v>
      </c>
      <c r="AI202">
        <v>44500</v>
      </c>
      <c r="AJ202">
        <v>79300</v>
      </c>
      <c r="AK202">
        <v>56.2</v>
      </c>
      <c r="AL202">
        <v>41700</v>
      </c>
      <c r="AM202">
        <v>78500</v>
      </c>
      <c r="AN202">
        <v>53</v>
      </c>
      <c r="AO202">
        <v>45000</v>
      </c>
      <c r="AP202">
        <v>77800</v>
      </c>
      <c r="AQ202">
        <v>57.8</v>
      </c>
      <c r="AR202">
        <v>42600</v>
      </c>
      <c r="AS202">
        <v>78400</v>
      </c>
      <c r="AT202">
        <v>54.3</v>
      </c>
      <c r="AU202">
        <v>41800</v>
      </c>
      <c r="AV202">
        <v>75000</v>
      </c>
      <c r="AW202">
        <v>55.7</v>
      </c>
      <c r="AX202">
        <v>48700</v>
      </c>
      <c r="AY202">
        <v>76700</v>
      </c>
      <c r="AZ202">
        <v>63.5</v>
      </c>
      <c r="BA202">
        <v>54100</v>
      </c>
      <c r="BB202">
        <v>77500</v>
      </c>
      <c r="BC202">
        <v>69.8</v>
      </c>
      <c r="BD202">
        <v>40800</v>
      </c>
      <c r="BE202">
        <v>76400</v>
      </c>
      <c r="BF202">
        <v>53.4</v>
      </c>
    </row>
    <row r="203" spans="1:58"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12500</v>
      </c>
      <c r="F203">
        <v>45200</v>
      </c>
      <c r="G203">
        <v>27.8</v>
      </c>
      <c r="H203">
        <v>11600</v>
      </c>
      <c r="I203">
        <v>45800</v>
      </c>
      <c r="J203">
        <v>25.3</v>
      </c>
      <c r="K203">
        <v>13100</v>
      </c>
      <c r="L203">
        <v>45600</v>
      </c>
      <c r="M203">
        <v>28.8</v>
      </c>
      <c r="N203">
        <v>15400</v>
      </c>
      <c r="O203">
        <v>45600</v>
      </c>
      <c r="P203">
        <v>33.9</v>
      </c>
      <c r="Q203">
        <v>13400</v>
      </c>
      <c r="R203">
        <v>48200</v>
      </c>
      <c r="S203">
        <v>27.8</v>
      </c>
      <c r="T203">
        <v>18100</v>
      </c>
      <c r="U203">
        <v>48100</v>
      </c>
      <c r="V203">
        <v>37.6</v>
      </c>
      <c r="W203">
        <v>19400</v>
      </c>
      <c r="X203">
        <v>48200</v>
      </c>
      <c r="Y203">
        <v>40.1</v>
      </c>
      <c r="Z203">
        <v>19900</v>
      </c>
      <c r="AA203">
        <v>46800</v>
      </c>
      <c r="AB203">
        <v>42.4</v>
      </c>
      <c r="AC203">
        <v>23100</v>
      </c>
      <c r="AD203">
        <v>48900</v>
      </c>
      <c r="AE203">
        <v>47.3</v>
      </c>
      <c r="AF203">
        <v>17700</v>
      </c>
      <c r="AG203">
        <v>48900</v>
      </c>
      <c r="AH203">
        <v>36.1</v>
      </c>
      <c r="AI203">
        <v>17100</v>
      </c>
      <c r="AJ203">
        <v>48800</v>
      </c>
      <c r="AK203">
        <v>35.200000000000003</v>
      </c>
      <c r="AL203">
        <v>22200</v>
      </c>
      <c r="AM203">
        <v>47600</v>
      </c>
      <c r="AN203">
        <v>46.7</v>
      </c>
      <c r="AO203">
        <v>20200</v>
      </c>
      <c r="AP203">
        <v>49200</v>
      </c>
      <c r="AQ203">
        <v>41</v>
      </c>
      <c r="AR203">
        <v>18700</v>
      </c>
      <c r="AS203">
        <v>47600</v>
      </c>
      <c r="AT203">
        <v>39.4</v>
      </c>
      <c r="AU203">
        <v>25500</v>
      </c>
      <c r="AV203">
        <v>49200</v>
      </c>
      <c r="AW203">
        <v>51.9</v>
      </c>
      <c r="AX203">
        <v>22800</v>
      </c>
      <c r="AY203">
        <v>48800</v>
      </c>
      <c r="AZ203">
        <v>46.8</v>
      </c>
      <c r="BA203">
        <v>17800</v>
      </c>
      <c r="BB203">
        <v>48100</v>
      </c>
      <c r="BC203">
        <v>37</v>
      </c>
      <c r="BD203">
        <v>26700</v>
      </c>
      <c r="BE203">
        <v>50900</v>
      </c>
      <c r="BF203">
        <v>52.5</v>
      </c>
    </row>
    <row r="204" spans="1:58"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20500</v>
      </c>
      <c r="F204">
        <v>61700</v>
      </c>
      <c r="G204">
        <v>33.299999999999997</v>
      </c>
      <c r="H204">
        <v>25200</v>
      </c>
      <c r="I204">
        <v>62400</v>
      </c>
      <c r="J204">
        <v>40.4</v>
      </c>
      <c r="K204">
        <v>27800</v>
      </c>
      <c r="L204">
        <v>62400</v>
      </c>
      <c r="M204">
        <v>44.5</v>
      </c>
      <c r="N204">
        <v>27400</v>
      </c>
      <c r="O204">
        <v>62700</v>
      </c>
      <c r="P204">
        <v>43.6</v>
      </c>
      <c r="Q204">
        <v>30200</v>
      </c>
      <c r="R204">
        <v>66500</v>
      </c>
      <c r="S204">
        <v>45.4</v>
      </c>
      <c r="T204">
        <v>33500</v>
      </c>
      <c r="U204">
        <v>66000</v>
      </c>
      <c r="V204">
        <v>50.7</v>
      </c>
      <c r="W204">
        <v>28900</v>
      </c>
      <c r="X204">
        <v>66700</v>
      </c>
      <c r="Y204">
        <v>43.3</v>
      </c>
      <c r="Z204">
        <v>31300</v>
      </c>
      <c r="AA204">
        <v>64800</v>
      </c>
      <c r="AB204">
        <v>48.3</v>
      </c>
      <c r="AC204">
        <v>31700</v>
      </c>
      <c r="AD204">
        <v>65800</v>
      </c>
      <c r="AE204">
        <v>48.2</v>
      </c>
      <c r="AF204">
        <v>30200</v>
      </c>
      <c r="AG204">
        <v>65500</v>
      </c>
      <c r="AH204">
        <v>46.1</v>
      </c>
      <c r="AI204">
        <v>29500</v>
      </c>
      <c r="AJ204">
        <v>63000</v>
      </c>
      <c r="AK204">
        <v>46.8</v>
      </c>
      <c r="AL204">
        <v>31200</v>
      </c>
      <c r="AM204">
        <v>63200</v>
      </c>
      <c r="AN204">
        <v>49.4</v>
      </c>
      <c r="AO204">
        <v>33400</v>
      </c>
      <c r="AP204">
        <v>63900</v>
      </c>
      <c r="AQ204">
        <v>52.2</v>
      </c>
      <c r="AR204">
        <v>29700</v>
      </c>
      <c r="AS204">
        <v>63300</v>
      </c>
      <c r="AT204">
        <v>47</v>
      </c>
      <c r="AU204">
        <v>33400</v>
      </c>
      <c r="AV204">
        <v>66200</v>
      </c>
      <c r="AW204">
        <v>50.5</v>
      </c>
      <c r="AX204">
        <v>37300</v>
      </c>
      <c r="AY204">
        <v>65400</v>
      </c>
      <c r="AZ204">
        <v>57</v>
      </c>
      <c r="BA204">
        <v>36600</v>
      </c>
      <c r="BB204">
        <v>65100</v>
      </c>
      <c r="BC204">
        <v>56.2</v>
      </c>
      <c r="BD204">
        <v>37000</v>
      </c>
      <c r="BE204">
        <v>64300</v>
      </c>
      <c r="BF204">
        <v>57.5</v>
      </c>
    </row>
    <row r="205" spans="1:58"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22200</v>
      </c>
      <c r="F205">
        <v>42000</v>
      </c>
      <c r="G205">
        <v>52.9</v>
      </c>
      <c r="H205">
        <v>22900</v>
      </c>
      <c r="I205">
        <v>41100</v>
      </c>
      <c r="J205">
        <v>55.8</v>
      </c>
      <c r="K205">
        <v>20700</v>
      </c>
      <c r="L205">
        <v>41300</v>
      </c>
      <c r="M205">
        <v>50.2</v>
      </c>
      <c r="N205">
        <v>19800</v>
      </c>
      <c r="O205">
        <v>41000</v>
      </c>
      <c r="P205">
        <v>48.3</v>
      </c>
      <c r="Q205">
        <v>18700</v>
      </c>
      <c r="R205">
        <v>42200</v>
      </c>
      <c r="S205">
        <v>44.4</v>
      </c>
      <c r="T205">
        <v>19700</v>
      </c>
      <c r="U205">
        <v>41700</v>
      </c>
      <c r="V205">
        <v>47.3</v>
      </c>
      <c r="W205">
        <v>25600</v>
      </c>
      <c r="X205">
        <v>40600</v>
      </c>
      <c r="Y205">
        <v>62.9</v>
      </c>
      <c r="Z205">
        <v>20500</v>
      </c>
      <c r="AA205">
        <v>40700</v>
      </c>
      <c r="AB205">
        <v>50.2</v>
      </c>
      <c r="AC205">
        <v>20500</v>
      </c>
      <c r="AD205">
        <v>42600</v>
      </c>
      <c r="AE205">
        <v>48.1</v>
      </c>
      <c r="AF205">
        <v>21300</v>
      </c>
      <c r="AG205">
        <v>42100</v>
      </c>
      <c r="AH205">
        <v>50.7</v>
      </c>
      <c r="AI205">
        <v>25200</v>
      </c>
      <c r="AJ205">
        <v>41400</v>
      </c>
      <c r="AK205">
        <v>60.8</v>
      </c>
      <c r="AL205">
        <v>24400</v>
      </c>
      <c r="AM205">
        <v>41200</v>
      </c>
      <c r="AN205">
        <v>59.2</v>
      </c>
      <c r="AO205">
        <v>24100</v>
      </c>
      <c r="AP205">
        <v>42100</v>
      </c>
      <c r="AQ205">
        <v>57.3</v>
      </c>
      <c r="AR205">
        <v>30500</v>
      </c>
      <c r="AS205">
        <v>42000</v>
      </c>
      <c r="AT205">
        <v>72.7</v>
      </c>
      <c r="AU205">
        <v>27700</v>
      </c>
      <c r="AV205">
        <v>40900</v>
      </c>
      <c r="AW205">
        <v>67.7</v>
      </c>
      <c r="AX205">
        <v>22000</v>
      </c>
      <c r="AY205">
        <v>40400</v>
      </c>
      <c r="AZ205">
        <v>54.3</v>
      </c>
      <c r="BA205">
        <v>27000</v>
      </c>
      <c r="BB205">
        <v>37800</v>
      </c>
      <c r="BC205">
        <v>71.400000000000006</v>
      </c>
      <c r="BD205">
        <v>27500</v>
      </c>
      <c r="BE205">
        <v>39600</v>
      </c>
      <c r="BF205">
        <v>69.5</v>
      </c>
    </row>
    <row r="206" spans="1:58"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25100</v>
      </c>
      <c r="F206">
        <v>69500</v>
      </c>
      <c r="G206">
        <v>36.200000000000003</v>
      </c>
      <c r="H206">
        <v>26600</v>
      </c>
      <c r="I206">
        <v>68600</v>
      </c>
      <c r="J206">
        <v>38.799999999999997</v>
      </c>
      <c r="K206">
        <v>27700</v>
      </c>
      <c r="L206">
        <v>68000</v>
      </c>
      <c r="M206">
        <v>40.799999999999997</v>
      </c>
      <c r="N206">
        <v>29600</v>
      </c>
      <c r="O206">
        <v>68700</v>
      </c>
      <c r="P206">
        <v>43.2</v>
      </c>
      <c r="Q206">
        <v>30600</v>
      </c>
      <c r="R206">
        <v>72300</v>
      </c>
      <c r="S206">
        <v>42.4</v>
      </c>
      <c r="T206">
        <v>30600</v>
      </c>
      <c r="U206">
        <v>70500</v>
      </c>
      <c r="V206">
        <v>43.3</v>
      </c>
      <c r="W206">
        <v>29700</v>
      </c>
      <c r="X206">
        <v>70200</v>
      </c>
      <c r="Y206">
        <v>42.3</v>
      </c>
      <c r="Z206">
        <v>31600</v>
      </c>
      <c r="AA206">
        <v>72600</v>
      </c>
      <c r="AB206">
        <v>43.5</v>
      </c>
      <c r="AC206">
        <v>37100</v>
      </c>
      <c r="AD206">
        <v>71500</v>
      </c>
      <c r="AE206">
        <v>51.9</v>
      </c>
      <c r="AF206">
        <v>33200</v>
      </c>
      <c r="AG206">
        <v>69400</v>
      </c>
      <c r="AH206">
        <v>47.9</v>
      </c>
      <c r="AI206">
        <v>36200</v>
      </c>
      <c r="AJ206">
        <v>70500</v>
      </c>
      <c r="AK206">
        <v>51.3</v>
      </c>
      <c r="AL206">
        <v>39200</v>
      </c>
      <c r="AM206">
        <v>70800</v>
      </c>
      <c r="AN206">
        <v>55.4</v>
      </c>
      <c r="AO206">
        <v>39800</v>
      </c>
      <c r="AP206">
        <v>70700</v>
      </c>
      <c r="AQ206">
        <v>56.3</v>
      </c>
      <c r="AR206">
        <v>43800</v>
      </c>
      <c r="AS206">
        <v>73100</v>
      </c>
      <c r="AT206">
        <v>59.8</v>
      </c>
      <c r="AU206">
        <v>42500</v>
      </c>
      <c r="AV206">
        <v>71100</v>
      </c>
      <c r="AW206">
        <v>59.7</v>
      </c>
      <c r="AX206">
        <v>38600</v>
      </c>
      <c r="AY206">
        <v>69900</v>
      </c>
      <c r="AZ206">
        <v>55.2</v>
      </c>
      <c r="BA206">
        <v>40800</v>
      </c>
      <c r="BB206">
        <v>70200</v>
      </c>
      <c r="BC206">
        <v>58</v>
      </c>
      <c r="BD206">
        <v>40800</v>
      </c>
      <c r="BE206">
        <v>71100</v>
      </c>
      <c r="BF206">
        <v>57.4</v>
      </c>
    </row>
    <row r="207" spans="1:58"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24000</v>
      </c>
      <c r="F207">
        <v>55600</v>
      </c>
      <c r="G207">
        <v>43.2</v>
      </c>
      <c r="H207">
        <v>25800</v>
      </c>
      <c r="I207">
        <v>56000</v>
      </c>
      <c r="J207">
        <v>46.1</v>
      </c>
      <c r="K207">
        <v>30700</v>
      </c>
      <c r="L207">
        <v>56800</v>
      </c>
      <c r="M207">
        <v>53.9</v>
      </c>
      <c r="N207">
        <v>29600</v>
      </c>
      <c r="O207">
        <v>56600</v>
      </c>
      <c r="P207">
        <v>52.3</v>
      </c>
      <c r="Q207">
        <v>27200</v>
      </c>
      <c r="R207">
        <v>58600</v>
      </c>
      <c r="S207">
        <v>46.3</v>
      </c>
      <c r="T207">
        <v>33800</v>
      </c>
      <c r="U207">
        <v>58100</v>
      </c>
      <c r="V207">
        <v>58.1</v>
      </c>
      <c r="W207">
        <v>35500</v>
      </c>
      <c r="X207">
        <v>58200</v>
      </c>
      <c r="Y207">
        <v>61.1</v>
      </c>
      <c r="Z207">
        <v>35300</v>
      </c>
      <c r="AA207">
        <v>58700</v>
      </c>
      <c r="AB207">
        <v>60.1</v>
      </c>
      <c r="AC207">
        <v>32900</v>
      </c>
      <c r="AD207">
        <v>58500</v>
      </c>
      <c r="AE207">
        <v>56.2</v>
      </c>
      <c r="AF207">
        <v>32900</v>
      </c>
      <c r="AG207">
        <v>58500</v>
      </c>
      <c r="AH207">
        <v>56.1</v>
      </c>
      <c r="AI207">
        <v>40400</v>
      </c>
      <c r="AJ207">
        <v>57700</v>
      </c>
      <c r="AK207">
        <v>70.099999999999994</v>
      </c>
      <c r="AL207">
        <v>37300</v>
      </c>
      <c r="AM207">
        <v>57300</v>
      </c>
      <c r="AN207">
        <v>65.099999999999994</v>
      </c>
      <c r="AO207">
        <v>34500</v>
      </c>
      <c r="AP207">
        <v>57900</v>
      </c>
      <c r="AQ207">
        <v>59.6</v>
      </c>
      <c r="AR207">
        <v>33300</v>
      </c>
      <c r="AS207">
        <v>58000</v>
      </c>
      <c r="AT207">
        <v>57.4</v>
      </c>
      <c r="AU207">
        <v>38200</v>
      </c>
      <c r="AV207">
        <v>57800</v>
      </c>
      <c r="AW207">
        <v>66.099999999999994</v>
      </c>
      <c r="AX207">
        <v>41600</v>
      </c>
      <c r="AY207">
        <v>58100</v>
      </c>
      <c r="AZ207">
        <v>71.599999999999994</v>
      </c>
      <c r="BA207">
        <v>35200</v>
      </c>
      <c r="BB207">
        <v>57300</v>
      </c>
      <c r="BC207">
        <v>61.4</v>
      </c>
      <c r="BD207">
        <v>31300</v>
      </c>
      <c r="BE207">
        <v>57500</v>
      </c>
      <c r="BF207">
        <v>54.5</v>
      </c>
    </row>
    <row r="208" spans="1:58"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26000</v>
      </c>
      <c r="F208">
        <v>59400</v>
      </c>
      <c r="G208">
        <v>43.8</v>
      </c>
      <c r="H208">
        <v>22000</v>
      </c>
      <c r="I208">
        <v>59000</v>
      </c>
      <c r="J208">
        <v>37.299999999999997</v>
      </c>
      <c r="K208">
        <v>20600</v>
      </c>
      <c r="L208">
        <v>59200</v>
      </c>
      <c r="M208">
        <v>34.799999999999997</v>
      </c>
      <c r="N208">
        <v>23300</v>
      </c>
      <c r="O208">
        <v>59300</v>
      </c>
      <c r="P208">
        <v>39.299999999999997</v>
      </c>
      <c r="Q208">
        <v>28800</v>
      </c>
      <c r="R208">
        <v>62900</v>
      </c>
      <c r="S208">
        <v>45.7</v>
      </c>
      <c r="T208">
        <v>29800</v>
      </c>
      <c r="U208">
        <v>64200</v>
      </c>
      <c r="V208">
        <v>46.5</v>
      </c>
      <c r="W208">
        <v>30600</v>
      </c>
      <c r="X208">
        <v>62800</v>
      </c>
      <c r="Y208">
        <v>48.6</v>
      </c>
      <c r="Z208">
        <v>27100</v>
      </c>
      <c r="AA208">
        <v>59900</v>
      </c>
      <c r="AB208">
        <v>45.3</v>
      </c>
      <c r="AC208">
        <v>27300</v>
      </c>
      <c r="AD208">
        <v>59900</v>
      </c>
      <c r="AE208">
        <v>45.5</v>
      </c>
      <c r="AF208">
        <v>30200</v>
      </c>
      <c r="AG208">
        <v>59100</v>
      </c>
      <c r="AH208">
        <v>51.1</v>
      </c>
      <c r="AI208">
        <v>36000</v>
      </c>
      <c r="AJ208">
        <v>61100</v>
      </c>
      <c r="AK208">
        <v>58.8</v>
      </c>
      <c r="AL208">
        <v>32900</v>
      </c>
      <c r="AM208">
        <v>60900</v>
      </c>
      <c r="AN208">
        <v>54.1</v>
      </c>
      <c r="AO208">
        <v>32200</v>
      </c>
      <c r="AP208">
        <v>58700</v>
      </c>
      <c r="AQ208">
        <v>54.9</v>
      </c>
      <c r="AR208">
        <v>26500</v>
      </c>
      <c r="AS208">
        <v>57900</v>
      </c>
      <c r="AT208">
        <v>45.7</v>
      </c>
      <c r="AU208">
        <v>33600</v>
      </c>
      <c r="AV208">
        <v>58000</v>
      </c>
      <c r="AW208">
        <v>57.9</v>
      </c>
      <c r="AX208">
        <v>32500</v>
      </c>
      <c r="AY208">
        <v>58300</v>
      </c>
      <c r="AZ208">
        <v>55.7</v>
      </c>
      <c r="BA208">
        <v>34400</v>
      </c>
      <c r="BB208">
        <v>60100</v>
      </c>
      <c r="BC208">
        <v>57.3</v>
      </c>
      <c r="BD208">
        <v>36800</v>
      </c>
      <c r="BE208">
        <v>58200</v>
      </c>
      <c r="BF208">
        <v>63.3</v>
      </c>
    </row>
    <row r="209" spans="1:58"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23900</v>
      </c>
      <c r="F209">
        <v>54900</v>
      </c>
      <c r="G209">
        <v>43.6</v>
      </c>
      <c r="H209">
        <v>29800</v>
      </c>
      <c r="I209">
        <v>55900</v>
      </c>
      <c r="J209">
        <v>53.4</v>
      </c>
      <c r="K209">
        <v>25600</v>
      </c>
      <c r="L209">
        <v>57000</v>
      </c>
      <c r="M209">
        <v>45</v>
      </c>
      <c r="N209">
        <v>28100</v>
      </c>
      <c r="O209">
        <v>56700</v>
      </c>
      <c r="P209">
        <v>49.6</v>
      </c>
      <c r="Q209">
        <v>31000</v>
      </c>
      <c r="R209">
        <v>58300</v>
      </c>
      <c r="S209">
        <v>53.1</v>
      </c>
      <c r="T209">
        <v>33100</v>
      </c>
      <c r="U209">
        <v>59800</v>
      </c>
      <c r="V209">
        <v>55.4</v>
      </c>
      <c r="W209">
        <v>33700</v>
      </c>
      <c r="X209">
        <v>62000</v>
      </c>
      <c r="Y209">
        <v>54.4</v>
      </c>
      <c r="Z209">
        <v>28400</v>
      </c>
      <c r="AA209">
        <v>59500</v>
      </c>
      <c r="AB209">
        <v>47.8</v>
      </c>
      <c r="AC209">
        <v>31200</v>
      </c>
      <c r="AD209">
        <v>59900</v>
      </c>
      <c r="AE209">
        <v>52</v>
      </c>
      <c r="AF209">
        <v>29700</v>
      </c>
      <c r="AG209">
        <v>59200</v>
      </c>
      <c r="AH209">
        <v>50.2</v>
      </c>
      <c r="AI209">
        <v>31100</v>
      </c>
      <c r="AJ209">
        <v>60100</v>
      </c>
      <c r="AK209">
        <v>51.8</v>
      </c>
      <c r="AL209">
        <v>35800</v>
      </c>
      <c r="AM209">
        <v>62200</v>
      </c>
      <c r="AN209">
        <v>57.5</v>
      </c>
      <c r="AO209">
        <v>35500</v>
      </c>
      <c r="AP209">
        <v>60800</v>
      </c>
      <c r="AQ209">
        <v>58.4</v>
      </c>
      <c r="AR209">
        <v>35400</v>
      </c>
      <c r="AS209">
        <v>64300</v>
      </c>
      <c r="AT209">
        <v>55.1</v>
      </c>
      <c r="AU209">
        <v>35100</v>
      </c>
      <c r="AV209">
        <v>62200</v>
      </c>
      <c r="AW209">
        <v>56.5</v>
      </c>
      <c r="AX209">
        <v>42500</v>
      </c>
      <c r="AY209">
        <v>63500</v>
      </c>
      <c r="AZ209">
        <v>66.900000000000006</v>
      </c>
      <c r="BA209">
        <v>39800</v>
      </c>
      <c r="BB209">
        <v>65600</v>
      </c>
      <c r="BC209">
        <v>60.6</v>
      </c>
      <c r="BD209">
        <v>33600</v>
      </c>
      <c r="BE209">
        <v>62900</v>
      </c>
      <c r="BF209">
        <v>53.4</v>
      </c>
    </row>
    <row r="211" spans="1:58"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187400</v>
      </c>
      <c r="F211">
        <v>419600</v>
      </c>
      <c r="G211">
        <v>44.7</v>
      </c>
      <c r="H211">
        <v>192500</v>
      </c>
      <c r="I211">
        <v>425300</v>
      </c>
      <c r="J211">
        <v>45.3</v>
      </c>
      <c r="K211">
        <v>202000</v>
      </c>
      <c r="L211">
        <v>425900</v>
      </c>
      <c r="M211">
        <v>47.4</v>
      </c>
      <c r="N211">
        <v>220000</v>
      </c>
      <c r="O211">
        <v>429800</v>
      </c>
      <c r="P211">
        <v>51.2</v>
      </c>
      <c r="Q211">
        <v>216700</v>
      </c>
      <c r="R211">
        <v>446500</v>
      </c>
      <c r="S211">
        <v>48.5</v>
      </c>
      <c r="T211">
        <v>227800</v>
      </c>
      <c r="U211">
        <v>447600</v>
      </c>
      <c r="V211">
        <v>50.9</v>
      </c>
      <c r="W211">
        <v>236900</v>
      </c>
      <c r="X211">
        <v>450500</v>
      </c>
      <c r="Y211">
        <v>52.6</v>
      </c>
      <c r="Z211">
        <v>230900</v>
      </c>
      <c r="AA211">
        <v>444300</v>
      </c>
      <c r="AB211">
        <v>52</v>
      </c>
      <c r="AC211">
        <v>247500</v>
      </c>
      <c r="AD211">
        <v>444500</v>
      </c>
      <c r="AE211">
        <v>55.7</v>
      </c>
      <c r="AF211">
        <v>250900</v>
      </c>
      <c r="AG211">
        <v>441600</v>
      </c>
      <c r="AH211">
        <v>56.8</v>
      </c>
      <c r="AI211">
        <v>258900</v>
      </c>
      <c r="AJ211">
        <v>442700</v>
      </c>
      <c r="AK211">
        <v>58.5</v>
      </c>
      <c r="AL211">
        <v>279800</v>
      </c>
      <c r="AM211">
        <v>452700</v>
      </c>
      <c r="AN211">
        <v>61.8</v>
      </c>
      <c r="AO211">
        <v>267100</v>
      </c>
      <c r="AP211">
        <v>455700</v>
      </c>
      <c r="AQ211">
        <v>58.6</v>
      </c>
      <c r="AR211">
        <v>276500</v>
      </c>
      <c r="AS211">
        <v>454800</v>
      </c>
      <c r="AT211">
        <v>60.8</v>
      </c>
      <c r="AU211">
        <v>291800</v>
      </c>
      <c r="AV211">
        <v>450800</v>
      </c>
      <c r="AW211">
        <v>64.7</v>
      </c>
      <c r="AX211">
        <v>283100</v>
      </c>
      <c r="AY211">
        <v>450900</v>
      </c>
      <c r="AZ211">
        <v>62.8</v>
      </c>
      <c r="BA211">
        <v>292800</v>
      </c>
      <c r="BB211">
        <v>453500</v>
      </c>
      <c r="BC211">
        <v>64.599999999999994</v>
      </c>
      <c r="BD211">
        <v>279000</v>
      </c>
      <c r="BE211">
        <v>454100</v>
      </c>
      <c r="BF211">
        <v>61.4</v>
      </c>
    </row>
    <row r="212" spans="1:58"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31200</v>
      </c>
      <c r="F212">
        <v>70100</v>
      </c>
      <c r="G212">
        <v>44.5</v>
      </c>
      <c r="H212">
        <v>30900</v>
      </c>
      <c r="I212">
        <v>69600</v>
      </c>
      <c r="J212">
        <v>44.3</v>
      </c>
      <c r="K212">
        <v>31700</v>
      </c>
      <c r="L212">
        <v>70700</v>
      </c>
      <c r="M212">
        <v>44.9</v>
      </c>
      <c r="N212">
        <v>36000</v>
      </c>
      <c r="O212">
        <v>72000</v>
      </c>
      <c r="P212">
        <v>50</v>
      </c>
      <c r="Q212">
        <v>29900</v>
      </c>
      <c r="R212">
        <v>74800</v>
      </c>
      <c r="S212">
        <v>40</v>
      </c>
      <c r="T212">
        <v>33100</v>
      </c>
      <c r="U212">
        <v>74300</v>
      </c>
      <c r="V212">
        <v>44.6</v>
      </c>
      <c r="W212">
        <v>38900</v>
      </c>
      <c r="X212">
        <v>74000</v>
      </c>
      <c r="Y212">
        <v>52.6</v>
      </c>
      <c r="Z212">
        <v>38400</v>
      </c>
      <c r="AA212">
        <v>73200</v>
      </c>
      <c r="AB212">
        <v>52.4</v>
      </c>
      <c r="AC212">
        <v>41000</v>
      </c>
      <c r="AD212">
        <v>72700</v>
      </c>
      <c r="AE212">
        <v>56.4</v>
      </c>
      <c r="AF212">
        <v>43600</v>
      </c>
      <c r="AG212">
        <v>72800</v>
      </c>
      <c r="AH212">
        <v>60</v>
      </c>
      <c r="AI212">
        <v>45000</v>
      </c>
      <c r="AJ212">
        <v>74100</v>
      </c>
      <c r="AK212">
        <v>60.7</v>
      </c>
      <c r="AL212">
        <v>46200</v>
      </c>
      <c r="AM212">
        <v>74300</v>
      </c>
      <c r="AN212">
        <v>62.2</v>
      </c>
      <c r="AO212">
        <v>45100</v>
      </c>
      <c r="AP212">
        <v>76300</v>
      </c>
      <c r="AQ212">
        <v>59.1</v>
      </c>
      <c r="AR212">
        <v>49000</v>
      </c>
      <c r="AS212">
        <v>76200</v>
      </c>
      <c r="AT212">
        <v>64.3</v>
      </c>
      <c r="AU212">
        <v>45300</v>
      </c>
      <c r="AV212">
        <v>75200</v>
      </c>
      <c r="AW212">
        <v>60.2</v>
      </c>
      <c r="AX212">
        <v>45700</v>
      </c>
      <c r="AY212">
        <v>76100</v>
      </c>
      <c r="AZ212">
        <v>60</v>
      </c>
      <c r="BA212">
        <v>45200</v>
      </c>
      <c r="BB212">
        <v>74000</v>
      </c>
      <c r="BC212">
        <v>61.1</v>
      </c>
      <c r="BD212">
        <v>48600</v>
      </c>
      <c r="BE212">
        <v>78100</v>
      </c>
      <c r="BF212">
        <v>62.3</v>
      </c>
    </row>
    <row r="213" spans="1:58"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36800</v>
      </c>
      <c r="F213">
        <v>71500</v>
      </c>
      <c r="G213">
        <v>51.5</v>
      </c>
      <c r="H213">
        <v>35300</v>
      </c>
      <c r="I213">
        <v>73900</v>
      </c>
      <c r="J213">
        <v>47.7</v>
      </c>
      <c r="K213">
        <v>39700</v>
      </c>
      <c r="L213">
        <v>74100</v>
      </c>
      <c r="M213">
        <v>53.6</v>
      </c>
      <c r="N213">
        <v>41200</v>
      </c>
      <c r="O213">
        <v>74200</v>
      </c>
      <c r="P213">
        <v>55.4</v>
      </c>
      <c r="Q213">
        <v>42200</v>
      </c>
      <c r="R213">
        <v>76900</v>
      </c>
      <c r="S213">
        <v>54.8</v>
      </c>
      <c r="T213">
        <v>36600</v>
      </c>
      <c r="U213">
        <v>76100</v>
      </c>
      <c r="V213">
        <v>48.1</v>
      </c>
      <c r="W213">
        <v>40800</v>
      </c>
      <c r="X213">
        <v>77000</v>
      </c>
      <c r="Y213">
        <v>53</v>
      </c>
      <c r="Z213">
        <v>43300</v>
      </c>
      <c r="AA213">
        <v>78300</v>
      </c>
      <c r="AB213">
        <v>55.3</v>
      </c>
      <c r="AC213">
        <v>47600</v>
      </c>
      <c r="AD213">
        <v>80700</v>
      </c>
      <c r="AE213">
        <v>59</v>
      </c>
      <c r="AF213">
        <v>48900</v>
      </c>
      <c r="AG213">
        <v>80900</v>
      </c>
      <c r="AH213">
        <v>60.4</v>
      </c>
      <c r="AI213">
        <v>47500</v>
      </c>
      <c r="AJ213">
        <v>80300</v>
      </c>
      <c r="AK213">
        <v>59.2</v>
      </c>
      <c r="AL213">
        <v>54800</v>
      </c>
      <c r="AM213">
        <v>84400</v>
      </c>
      <c r="AN213">
        <v>65</v>
      </c>
      <c r="AO213">
        <v>58900</v>
      </c>
      <c r="AP213">
        <v>86000</v>
      </c>
      <c r="AQ213">
        <v>68.599999999999994</v>
      </c>
      <c r="AR213">
        <v>58700</v>
      </c>
      <c r="AS213">
        <v>86200</v>
      </c>
      <c r="AT213">
        <v>68.099999999999994</v>
      </c>
      <c r="AU213">
        <v>59600</v>
      </c>
      <c r="AV213">
        <v>87400</v>
      </c>
      <c r="AW213">
        <v>68.2</v>
      </c>
      <c r="AX213">
        <v>61000</v>
      </c>
      <c r="AY213">
        <v>89100</v>
      </c>
      <c r="AZ213">
        <v>68.5</v>
      </c>
      <c r="BA213">
        <v>66800</v>
      </c>
      <c r="BB213">
        <v>91100</v>
      </c>
      <c r="BC213">
        <v>73.3</v>
      </c>
      <c r="BD213">
        <v>62300</v>
      </c>
      <c r="BE213">
        <v>89500</v>
      </c>
      <c r="BF213">
        <v>69.599999999999994</v>
      </c>
    </row>
    <row r="214" spans="1:58"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22600</v>
      </c>
      <c r="F214">
        <v>43700</v>
      </c>
      <c r="G214">
        <v>51.7</v>
      </c>
      <c r="H214">
        <v>20000</v>
      </c>
      <c r="I214">
        <v>43900</v>
      </c>
      <c r="J214">
        <v>45.6</v>
      </c>
      <c r="K214">
        <v>16400</v>
      </c>
      <c r="L214">
        <v>43900</v>
      </c>
      <c r="M214">
        <v>37.299999999999997</v>
      </c>
      <c r="N214">
        <v>20500</v>
      </c>
      <c r="O214">
        <v>44600</v>
      </c>
      <c r="P214">
        <v>46</v>
      </c>
      <c r="Q214">
        <v>21400</v>
      </c>
      <c r="R214">
        <v>47600</v>
      </c>
      <c r="S214">
        <v>45</v>
      </c>
      <c r="T214">
        <v>23200</v>
      </c>
      <c r="U214">
        <v>48700</v>
      </c>
      <c r="V214">
        <v>47.7</v>
      </c>
      <c r="W214">
        <v>25500</v>
      </c>
      <c r="X214">
        <v>48200</v>
      </c>
      <c r="Y214">
        <v>52.9</v>
      </c>
      <c r="Z214">
        <v>24300</v>
      </c>
      <c r="AA214">
        <v>46100</v>
      </c>
      <c r="AB214">
        <v>52.7</v>
      </c>
      <c r="AC214">
        <v>23400</v>
      </c>
      <c r="AD214">
        <v>45200</v>
      </c>
      <c r="AE214">
        <v>51.9</v>
      </c>
      <c r="AF214">
        <v>24900</v>
      </c>
      <c r="AG214">
        <v>45400</v>
      </c>
      <c r="AH214">
        <v>54.9</v>
      </c>
      <c r="AI214">
        <v>28800</v>
      </c>
      <c r="AJ214">
        <v>46900</v>
      </c>
      <c r="AK214">
        <v>61.3</v>
      </c>
      <c r="AL214">
        <v>34400</v>
      </c>
      <c r="AM214">
        <v>47600</v>
      </c>
      <c r="AN214">
        <v>72.2</v>
      </c>
      <c r="AO214">
        <v>26000</v>
      </c>
      <c r="AP214">
        <v>45100</v>
      </c>
      <c r="AQ214">
        <v>57.7</v>
      </c>
      <c r="AR214">
        <v>23800</v>
      </c>
      <c r="AS214">
        <v>44300</v>
      </c>
      <c r="AT214">
        <v>53.8</v>
      </c>
      <c r="AU214">
        <v>30100</v>
      </c>
      <c r="AV214">
        <v>45600</v>
      </c>
      <c r="AW214">
        <v>66</v>
      </c>
      <c r="AX214">
        <v>27300</v>
      </c>
      <c r="AY214">
        <v>45300</v>
      </c>
      <c r="AZ214">
        <v>60.4</v>
      </c>
      <c r="BA214">
        <v>24800</v>
      </c>
      <c r="BB214">
        <v>46200</v>
      </c>
      <c r="BC214">
        <v>53.6</v>
      </c>
      <c r="BD214">
        <v>27600</v>
      </c>
      <c r="BE214">
        <v>46400</v>
      </c>
      <c r="BF214">
        <v>59.5</v>
      </c>
    </row>
    <row r="215" spans="1:58"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19300</v>
      </c>
      <c r="F215">
        <v>51400</v>
      </c>
      <c r="G215">
        <v>37.6</v>
      </c>
      <c r="H215">
        <v>22500</v>
      </c>
      <c r="I215">
        <v>54200</v>
      </c>
      <c r="J215">
        <v>41.4</v>
      </c>
      <c r="K215">
        <v>23100</v>
      </c>
      <c r="L215">
        <v>52600</v>
      </c>
      <c r="M215">
        <v>43.8</v>
      </c>
      <c r="N215">
        <v>27100</v>
      </c>
      <c r="O215">
        <v>53000</v>
      </c>
      <c r="P215">
        <v>51</v>
      </c>
      <c r="Q215">
        <v>28800</v>
      </c>
      <c r="R215">
        <v>54700</v>
      </c>
      <c r="S215">
        <v>52.6</v>
      </c>
      <c r="T215">
        <v>24300</v>
      </c>
      <c r="U215">
        <v>53100</v>
      </c>
      <c r="V215">
        <v>45.8</v>
      </c>
      <c r="W215">
        <v>25200</v>
      </c>
      <c r="X215">
        <v>55500</v>
      </c>
      <c r="Y215">
        <v>45.4</v>
      </c>
      <c r="Z215">
        <v>25800</v>
      </c>
      <c r="AA215">
        <v>53700</v>
      </c>
      <c r="AB215">
        <v>48</v>
      </c>
      <c r="AC215">
        <v>31200</v>
      </c>
      <c r="AD215">
        <v>54900</v>
      </c>
      <c r="AE215">
        <v>56.9</v>
      </c>
      <c r="AF215">
        <v>30700</v>
      </c>
      <c r="AG215">
        <v>55400</v>
      </c>
      <c r="AH215">
        <v>55.4</v>
      </c>
      <c r="AI215">
        <v>25700</v>
      </c>
      <c r="AJ215">
        <v>52300</v>
      </c>
      <c r="AK215">
        <v>49.2</v>
      </c>
      <c r="AL215">
        <v>27700</v>
      </c>
      <c r="AM215">
        <v>55500</v>
      </c>
      <c r="AN215">
        <v>49.8</v>
      </c>
      <c r="AO215">
        <v>29400</v>
      </c>
      <c r="AP215">
        <v>57100</v>
      </c>
      <c r="AQ215">
        <v>51.5</v>
      </c>
      <c r="AR215">
        <v>32300</v>
      </c>
      <c r="AS215">
        <v>55800</v>
      </c>
      <c r="AT215">
        <v>58</v>
      </c>
      <c r="AU215">
        <v>30100</v>
      </c>
      <c r="AV215">
        <v>53700</v>
      </c>
      <c r="AW215">
        <v>56.1</v>
      </c>
      <c r="AX215">
        <v>31500</v>
      </c>
      <c r="AY215">
        <v>54400</v>
      </c>
      <c r="AZ215">
        <v>57.9</v>
      </c>
      <c r="BA215">
        <v>36700</v>
      </c>
      <c r="BB215">
        <v>53300</v>
      </c>
      <c r="BC215">
        <v>68.8</v>
      </c>
      <c r="BD215">
        <v>29800</v>
      </c>
      <c r="BE215">
        <v>50700</v>
      </c>
      <c r="BF215">
        <v>58.7</v>
      </c>
    </row>
    <row r="216" spans="1:58"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24100</v>
      </c>
      <c r="F216">
        <v>47100</v>
      </c>
      <c r="G216">
        <v>51.2</v>
      </c>
      <c r="H216">
        <v>25800</v>
      </c>
      <c r="I216">
        <v>48000</v>
      </c>
      <c r="J216">
        <v>53.7</v>
      </c>
      <c r="K216">
        <v>28700</v>
      </c>
      <c r="L216">
        <v>48100</v>
      </c>
      <c r="M216">
        <v>59.6</v>
      </c>
      <c r="N216">
        <v>28300</v>
      </c>
      <c r="O216">
        <v>48700</v>
      </c>
      <c r="P216">
        <v>58.2</v>
      </c>
      <c r="Q216">
        <v>28000</v>
      </c>
      <c r="R216">
        <v>49600</v>
      </c>
      <c r="S216">
        <v>56.4</v>
      </c>
      <c r="T216">
        <v>33500</v>
      </c>
      <c r="U216">
        <v>50900</v>
      </c>
      <c r="V216">
        <v>65.8</v>
      </c>
      <c r="W216">
        <v>33100</v>
      </c>
      <c r="X216">
        <v>51100</v>
      </c>
      <c r="Y216">
        <v>64.7</v>
      </c>
      <c r="Z216">
        <v>29500</v>
      </c>
      <c r="AA216">
        <v>50300</v>
      </c>
      <c r="AB216">
        <v>58.7</v>
      </c>
      <c r="AC216">
        <v>29300</v>
      </c>
      <c r="AD216">
        <v>47900</v>
      </c>
      <c r="AE216">
        <v>61.1</v>
      </c>
      <c r="AF216">
        <v>28200</v>
      </c>
      <c r="AG216">
        <v>47600</v>
      </c>
      <c r="AH216">
        <v>59.2</v>
      </c>
      <c r="AI216">
        <v>29100</v>
      </c>
      <c r="AJ216">
        <v>48400</v>
      </c>
      <c r="AK216">
        <v>60.1</v>
      </c>
      <c r="AL216">
        <v>32200</v>
      </c>
      <c r="AM216">
        <v>48900</v>
      </c>
      <c r="AN216">
        <v>65.900000000000006</v>
      </c>
      <c r="AO216">
        <v>30700</v>
      </c>
      <c r="AP216">
        <v>46300</v>
      </c>
      <c r="AQ216">
        <v>66.3</v>
      </c>
      <c r="AR216">
        <v>30400</v>
      </c>
      <c r="AS216">
        <v>47500</v>
      </c>
      <c r="AT216">
        <v>63.9</v>
      </c>
      <c r="AU216">
        <v>31800</v>
      </c>
      <c r="AV216">
        <v>48000</v>
      </c>
      <c r="AW216">
        <v>66.2</v>
      </c>
      <c r="AX216">
        <v>33000</v>
      </c>
      <c r="AY216">
        <v>46200</v>
      </c>
      <c r="AZ216">
        <v>71.5</v>
      </c>
      <c r="BA216">
        <v>32100</v>
      </c>
      <c r="BB216">
        <v>45700</v>
      </c>
      <c r="BC216">
        <v>70.400000000000006</v>
      </c>
      <c r="BD216">
        <v>29700</v>
      </c>
      <c r="BE216">
        <v>45200</v>
      </c>
      <c r="BF216">
        <v>65.7</v>
      </c>
    </row>
    <row r="217" spans="1:58"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29300</v>
      </c>
      <c r="F217">
        <v>71000</v>
      </c>
      <c r="G217">
        <v>41.2</v>
      </c>
      <c r="H217">
        <v>32600</v>
      </c>
      <c r="I217">
        <v>70900</v>
      </c>
      <c r="J217">
        <v>45.9</v>
      </c>
      <c r="K217">
        <v>34700</v>
      </c>
      <c r="L217">
        <v>71200</v>
      </c>
      <c r="M217">
        <v>48.8</v>
      </c>
      <c r="N217">
        <v>36400</v>
      </c>
      <c r="O217">
        <v>71800</v>
      </c>
      <c r="P217">
        <v>50.8</v>
      </c>
      <c r="Q217">
        <v>36300</v>
      </c>
      <c r="R217">
        <v>73100</v>
      </c>
      <c r="S217">
        <v>49.7</v>
      </c>
      <c r="T217">
        <v>40800</v>
      </c>
      <c r="U217">
        <v>74500</v>
      </c>
      <c r="V217">
        <v>54.8</v>
      </c>
      <c r="W217">
        <v>42100</v>
      </c>
      <c r="X217">
        <v>73900</v>
      </c>
      <c r="Y217">
        <v>57</v>
      </c>
      <c r="Z217">
        <v>40200</v>
      </c>
      <c r="AA217">
        <v>74000</v>
      </c>
      <c r="AB217">
        <v>54.2</v>
      </c>
      <c r="AC217">
        <v>37200</v>
      </c>
      <c r="AD217">
        <v>73400</v>
      </c>
      <c r="AE217">
        <v>50.6</v>
      </c>
      <c r="AF217">
        <v>36800</v>
      </c>
      <c r="AG217">
        <v>69700</v>
      </c>
      <c r="AH217">
        <v>52.8</v>
      </c>
      <c r="AI217">
        <v>48600</v>
      </c>
      <c r="AJ217">
        <v>72800</v>
      </c>
      <c r="AK217">
        <v>66.8</v>
      </c>
      <c r="AL217">
        <v>44100</v>
      </c>
      <c r="AM217">
        <v>74100</v>
      </c>
      <c r="AN217">
        <v>59.6</v>
      </c>
      <c r="AO217">
        <v>37300</v>
      </c>
      <c r="AP217">
        <v>74200</v>
      </c>
      <c r="AQ217">
        <v>50.3</v>
      </c>
      <c r="AR217">
        <v>47800</v>
      </c>
      <c r="AS217">
        <v>74700</v>
      </c>
      <c r="AT217">
        <v>64</v>
      </c>
      <c r="AU217">
        <v>51000</v>
      </c>
      <c r="AV217">
        <v>73200</v>
      </c>
      <c r="AW217">
        <v>69.7</v>
      </c>
      <c r="AX217">
        <v>46000</v>
      </c>
      <c r="AY217">
        <v>73900</v>
      </c>
      <c r="AZ217">
        <v>62.2</v>
      </c>
      <c r="BA217">
        <v>47200</v>
      </c>
      <c r="BB217">
        <v>75800</v>
      </c>
      <c r="BC217">
        <v>62.4</v>
      </c>
      <c r="BD217">
        <v>41300</v>
      </c>
      <c r="BE217">
        <v>75600</v>
      </c>
      <c r="BF217">
        <v>54.6</v>
      </c>
    </row>
    <row r="218" spans="1:58"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12900</v>
      </c>
      <c r="F218">
        <v>36100</v>
      </c>
      <c r="G218">
        <v>35.799999999999997</v>
      </c>
      <c r="H218">
        <v>11900</v>
      </c>
      <c r="I218">
        <v>35900</v>
      </c>
      <c r="J218">
        <v>33.1</v>
      </c>
      <c r="K218">
        <v>15400</v>
      </c>
      <c r="L218">
        <v>36700</v>
      </c>
      <c r="M218">
        <v>41.9</v>
      </c>
      <c r="N218">
        <v>14900</v>
      </c>
      <c r="O218">
        <v>36300</v>
      </c>
      <c r="P218">
        <v>41</v>
      </c>
      <c r="Q218">
        <v>13800</v>
      </c>
      <c r="R218">
        <v>38300</v>
      </c>
      <c r="S218">
        <v>36</v>
      </c>
      <c r="T218">
        <v>16900</v>
      </c>
      <c r="U218">
        <v>37800</v>
      </c>
      <c r="V218">
        <v>44.7</v>
      </c>
      <c r="W218">
        <v>14900</v>
      </c>
      <c r="X218">
        <v>38000</v>
      </c>
      <c r="Y218">
        <v>39.200000000000003</v>
      </c>
      <c r="Z218">
        <v>14000</v>
      </c>
      <c r="AA218">
        <v>37800</v>
      </c>
      <c r="AB218">
        <v>37.1</v>
      </c>
      <c r="AC218">
        <v>16800</v>
      </c>
      <c r="AD218">
        <v>38500</v>
      </c>
      <c r="AE218">
        <v>43.6</v>
      </c>
      <c r="AF218">
        <v>17100</v>
      </c>
      <c r="AG218">
        <v>37800</v>
      </c>
      <c r="AH218">
        <v>45.1</v>
      </c>
      <c r="AI218">
        <v>16500</v>
      </c>
      <c r="AJ218">
        <v>36800</v>
      </c>
      <c r="AK218">
        <v>44.8</v>
      </c>
      <c r="AL218">
        <v>20100</v>
      </c>
      <c r="AM218">
        <v>38200</v>
      </c>
      <c r="AN218">
        <v>52.6</v>
      </c>
      <c r="AO218">
        <v>19600</v>
      </c>
      <c r="AP218">
        <v>38600</v>
      </c>
      <c r="AQ218">
        <v>50.7</v>
      </c>
      <c r="AR218">
        <v>17600</v>
      </c>
      <c r="AS218">
        <v>38900</v>
      </c>
      <c r="AT218">
        <v>45.1</v>
      </c>
      <c r="AU218">
        <v>23700</v>
      </c>
      <c r="AV218">
        <v>37400</v>
      </c>
      <c r="AW218">
        <v>63.2</v>
      </c>
      <c r="AX218">
        <v>19400</v>
      </c>
      <c r="AY218">
        <v>37400</v>
      </c>
      <c r="AZ218">
        <v>51.9</v>
      </c>
      <c r="BA218">
        <v>21600</v>
      </c>
      <c r="BB218">
        <v>37700</v>
      </c>
      <c r="BC218">
        <v>57.2</v>
      </c>
      <c r="BD218">
        <v>19400</v>
      </c>
      <c r="BE218">
        <v>38300</v>
      </c>
      <c r="BF218">
        <v>50.5</v>
      </c>
    </row>
    <row r="219" spans="1:58"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11200</v>
      </c>
      <c r="F219">
        <v>28600</v>
      </c>
      <c r="G219">
        <v>39</v>
      </c>
      <c r="H219">
        <v>13600</v>
      </c>
      <c r="I219">
        <v>28900</v>
      </c>
      <c r="J219">
        <v>47.2</v>
      </c>
      <c r="K219">
        <v>12300</v>
      </c>
      <c r="L219">
        <v>28600</v>
      </c>
      <c r="M219">
        <v>43</v>
      </c>
      <c r="N219">
        <v>15600</v>
      </c>
      <c r="O219">
        <v>29200</v>
      </c>
      <c r="P219">
        <v>53.5</v>
      </c>
      <c r="Q219">
        <v>16300</v>
      </c>
      <c r="R219">
        <v>31400</v>
      </c>
      <c r="S219">
        <v>51.9</v>
      </c>
      <c r="T219">
        <v>19300</v>
      </c>
      <c r="U219">
        <v>32300</v>
      </c>
      <c r="V219">
        <v>59.9</v>
      </c>
      <c r="W219">
        <v>16400</v>
      </c>
      <c r="X219">
        <v>32700</v>
      </c>
      <c r="Y219">
        <v>50.1</v>
      </c>
      <c r="Z219">
        <v>15400</v>
      </c>
      <c r="AA219">
        <v>30800</v>
      </c>
      <c r="AB219">
        <v>50</v>
      </c>
      <c r="AC219">
        <v>21100</v>
      </c>
      <c r="AD219">
        <v>31200</v>
      </c>
      <c r="AE219">
        <v>67.599999999999994</v>
      </c>
      <c r="AF219">
        <v>20700</v>
      </c>
      <c r="AG219">
        <v>32100</v>
      </c>
      <c r="AH219">
        <v>64.599999999999994</v>
      </c>
      <c r="AI219">
        <v>17800</v>
      </c>
      <c r="AJ219">
        <v>31100</v>
      </c>
      <c r="AK219">
        <v>57.2</v>
      </c>
      <c r="AL219">
        <v>20300</v>
      </c>
      <c r="AM219">
        <v>29900</v>
      </c>
      <c r="AN219">
        <v>68</v>
      </c>
      <c r="AO219">
        <v>20100</v>
      </c>
      <c r="AP219">
        <v>32100</v>
      </c>
      <c r="AQ219">
        <v>62.5</v>
      </c>
      <c r="AR219">
        <v>17000</v>
      </c>
      <c r="AS219">
        <v>31200</v>
      </c>
      <c r="AT219">
        <v>54.5</v>
      </c>
      <c r="AU219">
        <v>20200</v>
      </c>
      <c r="AV219">
        <v>30200</v>
      </c>
      <c r="AW219">
        <v>66.900000000000006</v>
      </c>
      <c r="AX219">
        <v>19200</v>
      </c>
      <c r="AY219">
        <v>28500</v>
      </c>
      <c r="AZ219">
        <v>67.099999999999994</v>
      </c>
      <c r="BA219">
        <v>18400</v>
      </c>
      <c r="BB219">
        <v>29800</v>
      </c>
      <c r="BC219">
        <v>61.9</v>
      </c>
      <c r="BD219">
        <v>20400</v>
      </c>
      <c r="BE219">
        <v>30300</v>
      </c>
      <c r="BF219">
        <v>67.400000000000006</v>
      </c>
    </row>
    <row r="221" spans="1:58"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row>
    <row r="222" spans="1:58"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58"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58"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58"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58"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58"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58" x14ac:dyDescent="0.3">
      <c r="A229" t="s">
        <v>1187</v>
      </c>
    </row>
    <row r="230" spans="1:58"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58"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58"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58"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58"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58"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58"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58"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132200</v>
      </c>
      <c r="F238">
        <v>287600</v>
      </c>
      <c r="G238">
        <v>46</v>
      </c>
      <c r="H238">
        <v>135900</v>
      </c>
      <c r="I238">
        <v>289000</v>
      </c>
      <c r="J238">
        <v>47</v>
      </c>
      <c r="K238">
        <v>137100</v>
      </c>
      <c r="L238">
        <v>292800</v>
      </c>
      <c r="M238">
        <v>46.8</v>
      </c>
      <c r="N238">
        <v>129400</v>
      </c>
      <c r="O238">
        <v>296800</v>
      </c>
      <c r="P238">
        <v>43.6</v>
      </c>
      <c r="Q238">
        <v>139500</v>
      </c>
      <c r="R238">
        <v>308100</v>
      </c>
      <c r="S238">
        <v>45.3</v>
      </c>
      <c r="T238">
        <v>146600</v>
      </c>
      <c r="U238">
        <v>306200</v>
      </c>
      <c r="V238">
        <v>47.9</v>
      </c>
      <c r="W238">
        <v>144500</v>
      </c>
      <c r="X238">
        <v>310500</v>
      </c>
      <c r="Y238">
        <v>46.5</v>
      </c>
      <c r="Z238">
        <v>155500</v>
      </c>
      <c r="AA238">
        <v>311200</v>
      </c>
      <c r="AB238">
        <v>50</v>
      </c>
      <c r="AC238">
        <v>153100</v>
      </c>
      <c r="AD238">
        <v>310000</v>
      </c>
      <c r="AE238">
        <v>49.4</v>
      </c>
      <c r="AF238">
        <v>162800</v>
      </c>
      <c r="AG238">
        <v>309500</v>
      </c>
      <c r="AH238">
        <v>52.6</v>
      </c>
      <c r="AI238">
        <v>176500</v>
      </c>
      <c r="AJ238">
        <v>310900</v>
      </c>
      <c r="AK238">
        <v>56.8</v>
      </c>
      <c r="AL238">
        <v>162100</v>
      </c>
      <c r="AM238">
        <v>311800</v>
      </c>
      <c r="AN238">
        <v>52</v>
      </c>
      <c r="AO238">
        <v>165300</v>
      </c>
      <c r="AP238">
        <v>312700</v>
      </c>
      <c r="AQ238">
        <v>52.9</v>
      </c>
      <c r="AR238">
        <v>184900</v>
      </c>
      <c r="AS238">
        <v>313000</v>
      </c>
      <c r="AT238">
        <v>59.1</v>
      </c>
      <c r="AU238">
        <v>168600</v>
      </c>
      <c r="AV238">
        <v>314600</v>
      </c>
      <c r="AW238">
        <v>53.6</v>
      </c>
      <c r="AX238">
        <v>167900</v>
      </c>
      <c r="AY238">
        <v>314900</v>
      </c>
      <c r="AZ238">
        <v>53.3</v>
      </c>
      <c r="BA238">
        <v>179500</v>
      </c>
      <c r="BB238">
        <v>316500</v>
      </c>
      <c r="BC238">
        <v>56.7</v>
      </c>
      <c r="BD238">
        <v>183400</v>
      </c>
      <c r="BE238">
        <v>317900</v>
      </c>
      <c r="BF238">
        <v>57.7</v>
      </c>
    </row>
    <row r="239" spans="1:58"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23900</v>
      </c>
      <c r="F239">
        <v>53500</v>
      </c>
      <c r="G239">
        <v>44.7</v>
      </c>
      <c r="H239">
        <v>27700</v>
      </c>
      <c r="I239">
        <v>56100</v>
      </c>
      <c r="J239">
        <v>49.3</v>
      </c>
      <c r="K239">
        <v>26100</v>
      </c>
      <c r="L239">
        <v>55300</v>
      </c>
      <c r="M239">
        <v>47.1</v>
      </c>
      <c r="N239">
        <v>20000</v>
      </c>
      <c r="O239">
        <v>56600</v>
      </c>
      <c r="P239">
        <v>35.4</v>
      </c>
      <c r="Q239">
        <v>27200</v>
      </c>
      <c r="R239">
        <v>59100</v>
      </c>
      <c r="S239">
        <v>46</v>
      </c>
      <c r="T239">
        <v>27200</v>
      </c>
      <c r="U239">
        <v>57500</v>
      </c>
      <c r="V239">
        <v>47.4</v>
      </c>
      <c r="W239">
        <v>27300</v>
      </c>
      <c r="X239">
        <v>60300</v>
      </c>
      <c r="Y239">
        <v>45.3</v>
      </c>
      <c r="Z239">
        <v>30000</v>
      </c>
      <c r="AA239">
        <v>59300</v>
      </c>
      <c r="AB239">
        <v>50.7</v>
      </c>
      <c r="AC239">
        <v>27600</v>
      </c>
      <c r="AD239">
        <v>57900</v>
      </c>
      <c r="AE239">
        <v>47.7</v>
      </c>
      <c r="AF239">
        <v>33000</v>
      </c>
      <c r="AG239">
        <v>58300</v>
      </c>
      <c r="AH239">
        <v>56.6</v>
      </c>
      <c r="AI239">
        <v>31700</v>
      </c>
      <c r="AJ239">
        <v>58200</v>
      </c>
      <c r="AK239">
        <v>54.6</v>
      </c>
      <c r="AL239">
        <v>33700</v>
      </c>
      <c r="AM239">
        <v>57800</v>
      </c>
      <c r="AN239">
        <v>58.2</v>
      </c>
      <c r="AO239">
        <v>31800</v>
      </c>
      <c r="AP239">
        <v>58300</v>
      </c>
      <c r="AQ239">
        <v>54.5</v>
      </c>
      <c r="AR239">
        <v>29300</v>
      </c>
      <c r="AS239">
        <v>58300</v>
      </c>
      <c r="AT239">
        <v>50.3</v>
      </c>
      <c r="AU239">
        <v>31400</v>
      </c>
      <c r="AV239">
        <v>59200</v>
      </c>
      <c r="AW239">
        <v>53</v>
      </c>
      <c r="AX239">
        <v>27000</v>
      </c>
      <c r="AY239">
        <v>60100</v>
      </c>
      <c r="AZ239">
        <v>44.9</v>
      </c>
      <c r="BA239">
        <v>28700</v>
      </c>
      <c r="BB239">
        <v>59400</v>
      </c>
      <c r="BC239">
        <v>48.2</v>
      </c>
      <c r="BD239">
        <v>33100</v>
      </c>
      <c r="BE239">
        <v>58300</v>
      </c>
      <c r="BF239">
        <v>56.7</v>
      </c>
    </row>
    <row r="240" spans="1:58"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18700</v>
      </c>
      <c r="F240">
        <v>52300</v>
      </c>
      <c r="G240">
        <v>35.700000000000003</v>
      </c>
      <c r="H240">
        <v>22300</v>
      </c>
      <c r="I240">
        <v>52600</v>
      </c>
      <c r="J240">
        <v>42.4</v>
      </c>
      <c r="K240">
        <v>22700</v>
      </c>
      <c r="L240">
        <v>53600</v>
      </c>
      <c r="M240">
        <v>42.3</v>
      </c>
      <c r="N240">
        <v>17900</v>
      </c>
      <c r="O240">
        <v>55000</v>
      </c>
      <c r="P240">
        <v>32.5</v>
      </c>
      <c r="Q240">
        <v>25400</v>
      </c>
      <c r="R240">
        <v>55600</v>
      </c>
      <c r="S240">
        <v>45.7</v>
      </c>
      <c r="T240">
        <v>23600</v>
      </c>
      <c r="U240">
        <v>56300</v>
      </c>
      <c r="V240">
        <v>42</v>
      </c>
      <c r="W240">
        <v>24600</v>
      </c>
      <c r="X240">
        <v>57600</v>
      </c>
      <c r="Y240">
        <v>42.7</v>
      </c>
      <c r="Z240">
        <v>23300</v>
      </c>
      <c r="AA240">
        <v>57000</v>
      </c>
      <c r="AB240">
        <v>40.9</v>
      </c>
      <c r="AC240">
        <v>24500</v>
      </c>
      <c r="AD240">
        <v>56800</v>
      </c>
      <c r="AE240">
        <v>43.2</v>
      </c>
      <c r="AF240">
        <v>27900</v>
      </c>
      <c r="AG240">
        <v>57100</v>
      </c>
      <c r="AH240">
        <v>48.8</v>
      </c>
      <c r="AI240">
        <v>29900</v>
      </c>
      <c r="AJ240">
        <v>57300</v>
      </c>
      <c r="AK240">
        <v>52.2</v>
      </c>
      <c r="AL240">
        <v>26500</v>
      </c>
      <c r="AM240">
        <v>57500</v>
      </c>
      <c r="AN240">
        <v>46.1</v>
      </c>
      <c r="AO240">
        <v>26500</v>
      </c>
      <c r="AP240">
        <v>57700</v>
      </c>
      <c r="AQ240">
        <v>45.9</v>
      </c>
      <c r="AR240">
        <v>31600</v>
      </c>
      <c r="AS240">
        <v>57900</v>
      </c>
      <c r="AT240">
        <v>54.6</v>
      </c>
      <c r="AU240">
        <v>27600</v>
      </c>
      <c r="AV240">
        <v>59400</v>
      </c>
      <c r="AW240">
        <v>46.5</v>
      </c>
      <c r="AX240">
        <v>27200</v>
      </c>
      <c r="AY240">
        <v>57000</v>
      </c>
      <c r="AZ240">
        <v>47.7</v>
      </c>
      <c r="BA240">
        <v>26500</v>
      </c>
      <c r="BB240">
        <v>56800</v>
      </c>
      <c r="BC240">
        <v>46.7</v>
      </c>
      <c r="BD240">
        <v>23000</v>
      </c>
      <c r="BE240">
        <v>55400</v>
      </c>
      <c r="BF240">
        <v>41.6</v>
      </c>
    </row>
    <row r="241" spans="1:58"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28500</v>
      </c>
      <c r="F241">
        <v>54300</v>
      </c>
      <c r="G241">
        <v>52.5</v>
      </c>
      <c r="H241">
        <v>24300</v>
      </c>
      <c r="I241">
        <v>53300</v>
      </c>
      <c r="J241">
        <v>45.7</v>
      </c>
      <c r="K241">
        <v>26900</v>
      </c>
      <c r="L241">
        <v>53600</v>
      </c>
      <c r="M241">
        <v>50.2</v>
      </c>
      <c r="N241">
        <v>30300</v>
      </c>
      <c r="O241">
        <v>54600</v>
      </c>
      <c r="P241">
        <v>55.4</v>
      </c>
      <c r="Q241">
        <v>24800</v>
      </c>
      <c r="R241">
        <v>57800</v>
      </c>
      <c r="S241">
        <v>42.9</v>
      </c>
      <c r="T241">
        <v>29300</v>
      </c>
      <c r="U241">
        <v>57500</v>
      </c>
      <c r="V241">
        <v>51</v>
      </c>
      <c r="W241">
        <v>28600</v>
      </c>
      <c r="X241">
        <v>57600</v>
      </c>
      <c r="Y241">
        <v>49.7</v>
      </c>
      <c r="Z241">
        <v>33400</v>
      </c>
      <c r="AA241">
        <v>58600</v>
      </c>
      <c r="AB241">
        <v>57.1</v>
      </c>
      <c r="AC241">
        <v>33100</v>
      </c>
      <c r="AD241">
        <v>57400</v>
      </c>
      <c r="AE241">
        <v>57.6</v>
      </c>
      <c r="AF241">
        <v>29700</v>
      </c>
      <c r="AG241">
        <v>56700</v>
      </c>
      <c r="AH241">
        <v>52.3</v>
      </c>
      <c r="AI241">
        <v>33500</v>
      </c>
      <c r="AJ241">
        <v>57500</v>
      </c>
      <c r="AK241">
        <v>58.3</v>
      </c>
      <c r="AL241">
        <v>33200</v>
      </c>
      <c r="AM241">
        <v>56400</v>
      </c>
      <c r="AN241">
        <v>59</v>
      </c>
      <c r="AO241">
        <v>34100</v>
      </c>
      <c r="AP241">
        <v>57200</v>
      </c>
      <c r="AQ241">
        <v>59.7</v>
      </c>
      <c r="AR241">
        <v>37100</v>
      </c>
      <c r="AS241">
        <v>57300</v>
      </c>
      <c r="AT241">
        <v>64.7</v>
      </c>
      <c r="AU241">
        <v>33600</v>
      </c>
      <c r="AV241">
        <v>59500</v>
      </c>
      <c r="AW241">
        <v>56.5</v>
      </c>
      <c r="AX241">
        <v>34900</v>
      </c>
      <c r="AY241">
        <v>57100</v>
      </c>
      <c r="AZ241">
        <v>61.2</v>
      </c>
      <c r="BA241">
        <v>36300</v>
      </c>
      <c r="BB241">
        <v>58100</v>
      </c>
      <c r="BC241">
        <v>62.6</v>
      </c>
      <c r="BD241">
        <v>39600</v>
      </c>
      <c r="BE241">
        <v>61800</v>
      </c>
      <c r="BF241">
        <v>64.2</v>
      </c>
    </row>
    <row r="242" spans="1:58"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22200</v>
      </c>
      <c r="F242">
        <v>45500</v>
      </c>
      <c r="G242">
        <v>48.8</v>
      </c>
      <c r="H242">
        <v>23100</v>
      </c>
      <c r="I242">
        <v>46300</v>
      </c>
      <c r="J242">
        <v>49.9</v>
      </c>
      <c r="K242">
        <v>20700</v>
      </c>
      <c r="L242">
        <v>46600</v>
      </c>
      <c r="M242">
        <v>44.4</v>
      </c>
      <c r="N242">
        <v>23900</v>
      </c>
      <c r="O242">
        <v>47200</v>
      </c>
      <c r="P242">
        <v>50.6</v>
      </c>
      <c r="Q242">
        <v>21800</v>
      </c>
      <c r="R242">
        <v>50200</v>
      </c>
      <c r="S242">
        <v>43.4</v>
      </c>
      <c r="T242">
        <v>23100</v>
      </c>
      <c r="U242">
        <v>49300</v>
      </c>
      <c r="V242">
        <v>46.8</v>
      </c>
      <c r="W242">
        <v>22700</v>
      </c>
      <c r="X242">
        <v>48600</v>
      </c>
      <c r="Y242">
        <v>46.7</v>
      </c>
      <c r="Z242">
        <v>21600</v>
      </c>
      <c r="AA242">
        <v>48700</v>
      </c>
      <c r="AB242">
        <v>44.5</v>
      </c>
      <c r="AC242">
        <v>20400</v>
      </c>
      <c r="AD242">
        <v>50300</v>
      </c>
      <c r="AE242">
        <v>40.5</v>
      </c>
      <c r="AF242">
        <v>26900</v>
      </c>
      <c r="AG242">
        <v>50500</v>
      </c>
      <c r="AH242">
        <v>53.3</v>
      </c>
      <c r="AI242">
        <v>28500</v>
      </c>
      <c r="AJ242">
        <v>50300</v>
      </c>
      <c r="AK242">
        <v>56.7</v>
      </c>
      <c r="AL242">
        <v>24000</v>
      </c>
      <c r="AM242">
        <v>50600</v>
      </c>
      <c r="AN242">
        <v>47.4</v>
      </c>
      <c r="AO242">
        <v>27800</v>
      </c>
      <c r="AP242">
        <v>50100</v>
      </c>
      <c r="AQ242">
        <v>55.5</v>
      </c>
      <c r="AR242">
        <v>31600</v>
      </c>
      <c r="AS242">
        <v>50000</v>
      </c>
      <c r="AT242">
        <v>63.1</v>
      </c>
      <c r="AU242">
        <v>23700</v>
      </c>
      <c r="AV242">
        <v>49600</v>
      </c>
      <c r="AW242">
        <v>47.7</v>
      </c>
      <c r="AX242">
        <v>26100</v>
      </c>
      <c r="AY242">
        <v>51400</v>
      </c>
      <c r="AZ242">
        <v>50.9</v>
      </c>
      <c r="BA242">
        <v>23800</v>
      </c>
      <c r="BB242">
        <v>50200</v>
      </c>
      <c r="BC242">
        <v>47.4</v>
      </c>
      <c r="BD242">
        <v>30000</v>
      </c>
      <c r="BE242">
        <v>51700</v>
      </c>
      <c r="BF242">
        <v>58.1</v>
      </c>
    </row>
    <row r="243" spans="1:58"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38900</v>
      </c>
      <c r="F243">
        <v>82000</v>
      </c>
      <c r="G243">
        <v>47.5</v>
      </c>
      <c r="H243">
        <v>38500</v>
      </c>
      <c r="I243">
        <v>80600</v>
      </c>
      <c r="J243">
        <v>47.7</v>
      </c>
      <c r="K243">
        <v>40900</v>
      </c>
      <c r="L243">
        <v>83800</v>
      </c>
      <c r="M243">
        <v>48.8</v>
      </c>
      <c r="N243">
        <v>37300</v>
      </c>
      <c r="O243">
        <v>83300</v>
      </c>
      <c r="P243">
        <v>44.8</v>
      </c>
      <c r="Q243">
        <v>40400</v>
      </c>
      <c r="R243">
        <v>85500</v>
      </c>
      <c r="S243">
        <v>47.3</v>
      </c>
      <c r="T243">
        <v>43400</v>
      </c>
      <c r="U243">
        <v>85600</v>
      </c>
      <c r="V243">
        <v>50.7</v>
      </c>
      <c r="W243">
        <v>41200</v>
      </c>
      <c r="X243">
        <v>86300</v>
      </c>
      <c r="Y243">
        <v>47.7</v>
      </c>
      <c r="Z243">
        <v>47200</v>
      </c>
      <c r="AA243">
        <v>87700</v>
      </c>
      <c r="AB243">
        <v>53.7</v>
      </c>
      <c r="AC243">
        <v>47500</v>
      </c>
      <c r="AD243">
        <v>87500</v>
      </c>
      <c r="AE243">
        <v>54.3</v>
      </c>
      <c r="AF243">
        <v>45400</v>
      </c>
      <c r="AG243">
        <v>86900</v>
      </c>
      <c r="AH243">
        <v>52.2</v>
      </c>
      <c r="AI243">
        <v>52800</v>
      </c>
      <c r="AJ243">
        <v>87600</v>
      </c>
      <c r="AK243">
        <v>60.2</v>
      </c>
      <c r="AL243">
        <v>44800</v>
      </c>
      <c r="AM243">
        <v>89500</v>
      </c>
      <c r="AN243">
        <v>50</v>
      </c>
      <c r="AO243">
        <v>45000</v>
      </c>
      <c r="AP243">
        <v>89300</v>
      </c>
      <c r="AQ243">
        <v>50.4</v>
      </c>
      <c r="AR243">
        <v>55400</v>
      </c>
      <c r="AS243">
        <v>89600</v>
      </c>
      <c r="AT243">
        <v>61.8</v>
      </c>
      <c r="AU243">
        <v>52300</v>
      </c>
      <c r="AV243">
        <v>86800</v>
      </c>
      <c r="AW243">
        <v>60.2</v>
      </c>
      <c r="AX243">
        <v>52700</v>
      </c>
      <c r="AY243">
        <v>89400</v>
      </c>
      <c r="AZ243">
        <v>58.9</v>
      </c>
      <c r="BA243">
        <v>64100</v>
      </c>
      <c r="BB243">
        <v>92000</v>
      </c>
      <c r="BC243">
        <v>69.7</v>
      </c>
      <c r="BD243">
        <v>57600</v>
      </c>
      <c r="BE243">
        <v>90800</v>
      </c>
      <c r="BF243">
        <v>63.5</v>
      </c>
    </row>
    <row r="245" spans="1:58"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311100</v>
      </c>
      <c r="F245">
        <v>815800</v>
      </c>
      <c r="G245">
        <v>38.1</v>
      </c>
      <c r="H245">
        <v>319500</v>
      </c>
      <c r="I245">
        <v>822100</v>
      </c>
      <c r="J245">
        <v>38.9</v>
      </c>
      <c r="K245">
        <v>315900</v>
      </c>
      <c r="L245">
        <v>828700</v>
      </c>
      <c r="M245">
        <v>38.1</v>
      </c>
      <c r="N245">
        <v>325100</v>
      </c>
      <c r="O245">
        <v>832300</v>
      </c>
      <c r="P245">
        <v>39.1</v>
      </c>
      <c r="Q245">
        <v>342600</v>
      </c>
      <c r="R245">
        <v>865400</v>
      </c>
      <c r="S245">
        <v>39.6</v>
      </c>
      <c r="T245">
        <v>356000</v>
      </c>
      <c r="U245">
        <v>865100</v>
      </c>
      <c r="V245">
        <v>41.2</v>
      </c>
      <c r="W245">
        <v>358700</v>
      </c>
      <c r="X245">
        <v>870200</v>
      </c>
      <c r="Y245">
        <v>41.2</v>
      </c>
      <c r="Z245">
        <v>380900</v>
      </c>
      <c r="AA245">
        <v>865800</v>
      </c>
      <c r="AB245">
        <v>44</v>
      </c>
      <c r="AC245">
        <v>417700</v>
      </c>
      <c r="AD245">
        <v>867800</v>
      </c>
      <c r="AE245">
        <v>48.1</v>
      </c>
      <c r="AF245">
        <v>409200</v>
      </c>
      <c r="AG245">
        <v>866100</v>
      </c>
      <c r="AH245">
        <v>47.3</v>
      </c>
      <c r="AI245">
        <v>415000</v>
      </c>
      <c r="AJ245">
        <v>873900</v>
      </c>
      <c r="AK245">
        <v>47.5</v>
      </c>
      <c r="AL245">
        <v>420700</v>
      </c>
      <c r="AM245">
        <v>873700</v>
      </c>
      <c r="AN245">
        <v>48.2</v>
      </c>
      <c r="AO245">
        <v>469600</v>
      </c>
      <c r="AP245">
        <v>880000</v>
      </c>
      <c r="AQ245">
        <v>53.4</v>
      </c>
      <c r="AR245">
        <v>446700</v>
      </c>
      <c r="AS245">
        <v>883900</v>
      </c>
      <c r="AT245">
        <v>50.5</v>
      </c>
      <c r="AU245">
        <v>437000</v>
      </c>
      <c r="AV245">
        <v>887700</v>
      </c>
      <c r="AW245">
        <v>49.2</v>
      </c>
      <c r="AX245">
        <v>463100</v>
      </c>
      <c r="AY245">
        <v>890300</v>
      </c>
      <c r="AZ245">
        <v>52</v>
      </c>
      <c r="BA245">
        <v>497900</v>
      </c>
      <c r="BB245">
        <v>893300</v>
      </c>
      <c r="BC245">
        <v>55.7</v>
      </c>
      <c r="BD245">
        <v>478600</v>
      </c>
      <c r="BE245">
        <v>895400</v>
      </c>
      <c r="BF245">
        <v>53.5</v>
      </c>
    </row>
    <row r="246" spans="1:58"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34200</v>
      </c>
      <c r="F246">
        <v>105300</v>
      </c>
      <c r="G246">
        <v>32.4</v>
      </c>
      <c r="H246">
        <v>33600</v>
      </c>
      <c r="I246">
        <v>105600</v>
      </c>
      <c r="J246">
        <v>31.8</v>
      </c>
      <c r="K246">
        <v>37200</v>
      </c>
      <c r="L246">
        <v>107000</v>
      </c>
      <c r="M246">
        <v>34.700000000000003</v>
      </c>
      <c r="N246">
        <v>34100</v>
      </c>
      <c r="O246">
        <v>106400</v>
      </c>
      <c r="P246">
        <v>32.1</v>
      </c>
      <c r="Q246">
        <v>41800</v>
      </c>
      <c r="R246">
        <v>110600</v>
      </c>
      <c r="S246">
        <v>37.700000000000003</v>
      </c>
      <c r="T246">
        <v>39300</v>
      </c>
      <c r="U246">
        <v>112000</v>
      </c>
      <c r="V246">
        <v>35.1</v>
      </c>
      <c r="W246">
        <v>35200</v>
      </c>
      <c r="X246">
        <v>112000</v>
      </c>
      <c r="Y246">
        <v>31.4</v>
      </c>
      <c r="Z246">
        <v>38500</v>
      </c>
      <c r="AA246">
        <v>108600</v>
      </c>
      <c r="AB246">
        <v>35.5</v>
      </c>
      <c r="AC246">
        <v>49300</v>
      </c>
      <c r="AD246">
        <v>111700</v>
      </c>
      <c r="AE246">
        <v>44.1</v>
      </c>
      <c r="AF246">
        <v>45100</v>
      </c>
      <c r="AG246">
        <v>113900</v>
      </c>
      <c r="AH246">
        <v>39.6</v>
      </c>
      <c r="AI246">
        <v>54900</v>
      </c>
      <c r="AJ246">
        <v>113200</v>
      </c>
      <c r="AK246">
        <v>48.5</v>
      </c>
      <c r="AL246">
        <v>61400</v>
      </c>
      <c r="AM246">
        <v>112600</v>
      </c>
      <c r="AN246">
        <v>54.5</v>
      </c>
      <c r="AO246">
        <v>56400</v>
      </c>
      <c r="AP246">
        <v>112600</v>
      </c>
      <c r="AQ246">
        <v>50.1</v>
      </c>
      <c r="AR246">
        <v>50900</v>
      </c>
      <c r="AS246">
        <v>116100</v>
      </c>
      <c r="AT246">
        <v>43.9</v>
      </c>
      <c r="AU246">
        <v>46100</v>
      </c>
      <c r="AV246">
        <v>111100</v>
      </c>
      <c r="AW246">
        <v>41.5</v>
      </c>
      <c r="AX246">
        <v>49700</v>
      </c>
      <c r="AY246">
        <v>112600</v>
      </c>
      <c r="AZ246">
        <v>44.2</v>
      </c>
      <c r="BA246">
        <v>49200</v>
      </c>
      <c r="BB246">
        <v>115700</v>
      </c>
      <c r="BC246">
        <v>42.5</v>
      </c>
      <c r="BD246">
        <v>64400</v>
      </c>
      <c r="BE246">
        <v>117500</v>
      </c>
      <c r="BF246">
        <v>54.8</v>
      </c>
    </row>
    <row r="247" spans="1:58"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35300</v>
      </c>
      <c r="F247">
        <v>86000</v>
      </c>
      <c r="G247">
        <v>41</v>
      </c>
      <c r="H247">
        <v>35500</v>
      </c>
      <c r="I247">
        <v>87100</v>
      </c>
      <c r="J247">
        <v>40.700000000000003</v>
      </c>
      <c r="K247">
        <v>29300</v>
      </c>
      <c r="L247">
        <v>88300</v>
      </c>
      <c r="M247">
        <v>33.200000000000003</v>
      </c>
      <c r="N247">
        <v>32600</v>
      </c>
      <c r="O247">
        <v>87900</v>
      </c>
      <c r="P247">
        <v>37.1</v>
      </c>
      <c r="Q247">
        <v>34800</v>
      </c>
      <c r="R247">
        <v>93300</v>
      </c>
      <c r="S247">
        <v>37.299999999999997</v>
      </c>
      <c r="T247">
        <v>33200</v>
      </c>
      <c r="U247">
        <v>90600</v>
      </c>
      <c r="V247">
        <v>36.700000000000003</v>
      </c>
      <c r="W247">
        <v>37000</v>
      </c>
      <c r="X247">
        <v>93400</v>
      </c>
      <c r="Y247">
        <v>39.6</v>
      </c>
      <c r="Z247">
        <v>41900</v>
      </c>
      <c r="AA247">
        <v>93300</v>
      </c>
      <c r="AB247">
        <v>44.8</v>
      </c>
      <c r="AC247">
        <v>41300</v>
      </c>
      <c r="AD247">
        <v>92000</v>
      </c>
      <c r="AE247">
        <v>44.9</v>
      </c>
      <c r="AF247">
        <v>41400</v>
      </c>
      <c r="AG247">
        <v>90400</v>
      </c>
      <c r="AH247">
        <v>45.8</v>
      </c>
      <c r="AI247">
        <v>42100</v>
      </c>
      <c r="AJ247">
        <v>91900</v>
      </c>
      <c r="AK247">
        <v>45.8</v>
      </c>
      <c r="AL247">
        <v>40400</v>
      </c>
      <c r="AM247">
        <v>92400</v>
      </c>
      <c r="AN247">
        <v>43.7</v>
      </c>
      <c r="AO247">
        <v>46500</v>
      </c>
      <c r="AP247">
        <v>92100</v>
      </c>
      <c r="AQ247">
        <v>50.5</v>
      </c>
      <c r="AR247">
        <v>48500</v>
      </c>
      <c r="AS247">
        <v>90000</v>
      </c>
      <c r="AT247">
        <v>54</v>
      </c>
      <c r="AU247">
        <v>44700</v>
      </c>
      <c r="AV247">
        <v>91900</v>
      </c>
      <c r="AW247">
        <v>48.7</v>
      </c>
      <c r="AX247">
        <v>41600</v>
      </c>
      <c r="AY247">
        <v>92000</v>
      </c>
      <c r="AZ247">
        <v>45.2</v>
      </c>
      <c r="BA247">
        <v>55200</v>
      </c>
      <c r="BB247">
        <v>91000</v>
      </c>
      <c r="BC247">
        <v>60.7</v>
      </c>
      <c r="BD247">
        <v>44600</v>
      </c>
      <c r="BE247">
        <v>94100</v>
      </c>
      <c r="BF247">
        <v>47.4</v>
      </c>
    </row>
    <row r="248" spans="1:58"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17700</v>
      </c>
      <c r="F248">
        <v>41200</v>
      </c>
      <c r="G248">
        <v>43</v>
      </c>
      <c r="H248">
        <v>21200</v>
      </c>
      <c r="I248">
        <v>42200</v>
      </c>
      <c r="J248">
        <v>50.2</v>
      </c>
      <c r="K248">
        <v>18200</v>
      </c>
      <c r="L248">
        <v>42300</v>
      </c>
      <c r="M248">
        <v>43.1</v>
      </c>
      <c r="N248">
        <v>20600</v>
      </c>
      <c r="O248">
        <v>42800</v>
      </c>
      <c r="P248">
        <v>48.1</v>
      </c>
      <c r="Q248">
        <v>20200</v>
      </c>
      <c r="R248">
        <v>44800</v>
      </c>
      <c r="S248">
        <v>44.9</v>
      </c>
      <c r="T248">
        <v>21200</v>
      </c>
      <c r="U248">
        <v>46600</v>
      </c>
      <c r="V248">
        <v>45.6</v>
      </c>
      <c r="W248">
        <v>20300</v>
      </c>
      <c r="X248">
        <v>45100</v>
      </c>
      <c r="Y248">
        <v>44.9</v>
      </c>
      <c r="Z248">
        <v>22700</v>
      </c>
      <c r="AA248">
        <v>47400</v>
      </c>
      <c r="AB248">
        <v>48</v>
      </c>
      <c r="AC248">
        <v>25200</v>
      </c>
      <c r="AD248">
        <v>45800</v>
      </c>
      <c r="AE248">
        <v>55</v>
      </c>
      <c r="AF248">
        <v>28700</v>
      </c>
      <c r="AG248">
        <v>45100</v>
      </c>
      <c r="AH248">
        <v>63.6</v>
      </c>
      <c r="AI248">
        <v>27100</v>
      </c>
      <c r="AJ248">
        <v>47200</v>
      </c>
      <c r="AK248">
        <v>57.3</v>
      </c>
      <c r="AL248">
        <v>23100</v>
      </c>
      <c r="AM248">
        <v>46400</v>
      </c>
      <c r="AN248">
        <v>49.9</v>
      </c>
      <c r="AO248">
        <v>26700</v>
      </c>
      <c r="AP248">
        <v>47000</v>
      </c>
      <c r="AQ248">
        <v>56.7</v>
      </c>
      <c r="AR248">
        <v>25600</v>
      </c>
      <c r="AS248">
        <v>47400</v>
      </c>
      <c r="AT248">
        <v>53.9</v>
      </c>
      <c r="AU248">
        <v>23600</v>
      </c>
      <c r="AV248">
        <v>46000</v>
      </c>
      <c r="AW248">
        <v>51.2</v>
      </c>
      <c r="AX248">
        <v>30100</v>
      </c>
      <c r="AY248">
        <v>46600</v>
      </c>
      <c r="AZ248">
        <v>64.7</v>
      </c>
      <c r="BA248">
        <v>35200</v>
      </c>
      <c r="BB248">
        <v>47800</v>
      </c>
      <c r="BC248">
        <v>73.7</v>
      </c>
      <c r="BD248">
        <v>23500</v>
      </c>
      <c r="BE248">
        <v>48900</v>
      </c>
      <c r="BF248">
        <v>48.1</v>
      </c>
    </row>
    <row r="249" spans="1:58"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17500</v>
      </c>
      <c r="F249">
        <v>53500</v>
      </c>
      <c r="G249">
        <v>32.6</v>
      </c>
      <c r="H249">
        <v>14500</v>
      </c>
      <c r="I249">
        <v>52500</v>
      </c>
      <c r="J249">
        <v>27.7</v>
      </c>
      <c r="K249">
        <v>14400</v>
      </c>
      <c r="L249">
        <v>53000</v>
      </c>
      <c r="M249">
        <v>27.1</v>
      </c>
      <c r="N249">
        <v>16400</v>
      </c>
      <c r="O249">
        <v>52700</v>
      </c>
      <c r="P249">
        <v>31.2</v>
      </c>
      <c r="Q249">
        <v>17000</v>
      </c>
      <c r="R249">
        <v>52700</v>
      </c>
      <c r="S249">
        <v>32.299999999999997</v>
      </c>
      <c r="T249">
        <v>18200</v>
      </c>
      <c r="U249">
        <v>53700</v>
      </c>
      <c r="V249">
        <v>34</v>
      </c>
      <c r="W249">
        <v>20200</v>
      </c>
      <c r="X249">
        <v>54700</v>
      </c>
      <c r="Y249">
        <v>36.9</v>
      </c>
      <c r="Z249">
        <v>14800</v>
      </c>
      <c r="AA249">
        <v>52700</v>
      </c>
      <c r="AB249">
        <v>28</v>
      </c>
      <c r="AC249">
        <v>16700</v>
      </c>
      <c r="AD249">
        <v>51800</v>
      </c>
      <c r="AE249">
        <v>32.299999999999997</v>
      </c>
      <c r="AF249">
        <v>19600</v>
      </c>
      <c r="AG249">
        <v>52200</v>
      </c>
      <c r="AH249">
        <v>37.6</v>
      </c>
      <c r="AI249">
        <v>18600</v>
      </c>
      <c r="AJ249">
        <v>52400</v>
      </c>
      <c r="AK249">
        <v>35.5</v>
      </c>
      <c r="AL249">
        <v>20100</v>
      </c>
      <c r="AM249">
        <v>53900</v>
      </c>
      <c r="AN249">
        <v>37.200000000000003</v>
      </c>
      <c r="AO249">
        <v>26200</v>
      </c>
      <c r="AP249">
        <v>52000</v>
      </c>
      <c r="AQ249">
        <v>50.4</v>
      </c>
      <c r="AR249">
        <v>18200</v>
      </c>
      <c r="AS249">
        <v>51900</v>
      </c>
      <c r="AT249">
        <v>35.1</v>
      </c>
      <c r="AU249">
        <v>18100</v>
      </c>
      <c r="AV249">
        <v>52100</v>
      </c>
      <c r="AW249">
        <v>34.799999999999997</v>
      </c>
      <c r="AX249">
        <v>23500</v>
      </c>
      <c r="AY249">
        <v>54300</v>
      </c>
      <c r="AZ249">
        <v>43.3</v>
      </c>
      <c r="BA249">
        <v>26900</v>
      </c>
      <c r="BB249">
        <v>52800</v>
      </c>
      <c r="BC249">
        <v>51.1</v>
      </c>
      <c r="BD249">
        <v>22600</v>
      </c>
      <c r="BE249">
        <v>50700</v>
      </c>
      <c r="BF249">
        <v>44.5</v>
      </c>
    </row>
    <row r="250" spans="1:58"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47600</v>
      </c>
      <c r="F250">
        <v>103900</v>
      </c>
      <c r="G250">
        <v>45.8</v>
      </c>
      <c r="H250">
        <v>50500</v>
      </c>
      <c r="I250">
        <v>104800</v>
      </c>
      <c r="J250">
        <v>48.2</v>
      </c>
      <c r="K250">
        <v>49300</v>
      </c>
      <c r="L250">
        <v>104500</v>
      </c>
      <c r="M250">
        <v>47.2</v>
      </c>
      <c r="N250">
        <v>51500</v>
      </c>
      <c r="O250">
        <v>103800</v>
      </c>
      <c r="P250">
        <v>49.5</v>
      </c>
      <c r="Q250">
        <v>49800</v>
      </c>
      <c r="R250">
        <v>107000</v>
      </c>
      <c r="S250">
        <v>46.5</v>
      </c>
      <c r="T250">
        <v>49900</v>
      </c>
      <c r="U250">
        <v>107600</v>
      </c>
      <c r="V250">
        <v>46.4</v>
      </c>
      <c r="W250">
        <v>51100</v>
      </c>
      <c r="X250">
        <v>107000</v>
      </c>
      <c r="Y250">
        <v>47.8</v>
      </c>
      <c r="Z250">
        <v>54000</v>
      </c>
      <c r="AA250">
        <v>107800</v>
      </c>
      <c r="AB250">
        <v>50.1</v>
      </c>
      <c r="AC250">
        <v>56600</v>
      </c>
      <c r="AD250">
        <v>107700</v>
      </c>
      <c r="AE250">
        <v>52.6</v>
      </c>
      <c r="AF250">
        <v>56600</v>
      </c>
      <c r="AG250">
        <v>106900</v>
      </c>
      <c r="AH250">
        <v>52.9</v>
      </c>
      <c r="AI250">
        <v>57200</v>
      </c>
      <c r="AJ250">
        <v>109600</v>
      </c>
      <c r="AK250">
        <v>52.1</v>
      </c>
      <c r="AL250">
        <v>52500</v>
      </c>
      <c r="AM250">
        <v>105600</v>
      </c>
      <c r="AN250">
        <v>49.7</v>
      </c>
      <c r="AO250">
        <v>63200</v>
      </c>
      <c r="AP250">
        <v>108300</v>
      </c>
      <c r="AQ250">
        <v>58.4</v>
      </c>
      <c r="AR250">
        <v>61700</v>
      </c>
      <c r="AS250">
        <v>109700</v>
      </c>
      <c r="AT250">
        <v>56.3</v>
      </c>
      <c r="AU250">
        <v>62400</v>
      </c>
      <c r="AV250">
        <v>109900</v>
      </c>
      <c r="AW250">
        <v>56.8</v>
      </c>
      <c r="AX250">
        <v>64200</v>
      </c>
      <c r="AY250">
        <v>107400</v>
      </c>
      <c r="AZ250">
        <v>59.8</v>
      </c>
      <c r="BA250">
        <v>68800</v>
      </c>
      <c r="BB250">
        <v>110000</v>
      </c>
      <c r="BC250">
        <v>62.5</v>
      </c>
      <c r="BD250">
        <v>67200</v>
      </c>
      <c r="BE250">
        <v>107700</v>
      </c>
      <c r="BF250">
        <v>62.5</v>
      </c>
    </row>
    <row r="251" spans="1:58"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37400</v>
      </c>
      <c r="F251">
        <v>99000</v>
      </c>
      <c r="G251">
        <v>37.799999999999997</v>
      </c>
      <c r="H251">
        <v>43000</v>
      </c>
      <c r="I251">
        <v>102200</v>
      </c>
      <c r="J251">
        <v>42.1</v>
      </c>
      <c r="K251">
        <v>42700</v>
      </c>
      <c r="L251">
        <v>103500</v>
      </c>
      <c r="M251">
        <v>41.3</v>
      </c>
      <c r="N251">
        <v>49000</v>
      </c>
      <c r="O251">
        <v>104600</v>
      </c>
      <c r="P251">
        <v>46.8</v>
      </c>
      <c r="Q251">
        <v>47000</v>
      </c>
      <c r="R251">
        <v>109000</v>
      </c>
      <c r="S251">
        <v>43.1</v>
      </c>
      <c r="T251">
        <v>48700</v>
      </c>
      <c r="U251">
        <v>107100</v>
      </c>
      <c r="V251">
        <v>45.5</v>
      </c>
      <c r="W251">
        <v>52800</v>
      </c>
      <c r="X251">
        <v>112100</v>
      </c>
      <c r="Y251">
        <v>47.1</v>
      </c>
      <c r="Z251">
        <v>59400</v>
      </c>
      <c r="AA251">
        <v>111900</v>
      </c>
      <c r="AB251">
        <v>53.1</v>
      </c>
      <c r="AC251">
        <v>66600</v>
      </c>
      <c r="AD251">
        <v>113000</v>
      </c>
      <c r="AE251">
        <v>59</v>
      </c>
      <c r="AF251">
        <v>58700</v>
      </c>
      <c r="AG251">
        <v>112200</v>
      </c>
      <c r="AH251">
        <v>52.3</v>
      </c>
      <c r="AI251">
        <v>57200</v>
      </c>
      <c r="AJ251">
        <v>113900</v>
      </c>
      <c r="AK251">
        <v>50.2</v>
      </c>
      <c r="AL251">
        <v>61800</v>
      </c>
      <c r="AM251">
        <v>114900</v>
      </c>
      <c r="AN251">
        <v>53.8</v>
      </c>
      <c r="AO251">
        <v>69000</v>
      </c>
      <c r="AP251">
        <v>116600</v>
      </c>
      <c r="AQ251">
        <v>59.2</v>
      </c>
      <c r="AR251">
        <v>72700</v>
      </c>
      <c r="AS251">
        <v>117500</v>
      </c>
      <c r="AT251">
        <v>61.9</v>
      </c>
      <c r="AU251">
        <v>64900</v>
      </c>
      <c r="AV251">
        <v>120100</v>
      </c>
      <c r="AW251">
        <v>54.1</v>
      </c>
      <c r="AX251">
        <v>70600</v>
      </c>
      <c r="AY251">
        <v>124100</v>
      </c>
      <c r="AZ251">
        <v>56.9</v>
      </c>
      <c r="BA251">
        <v>66900</v>
      </c>
      <c r="BB251">
        <v>123200</v>
      </c>
      <c r="BC251">
        <v>54.3</v>
      </c>
      <c r="BD251">
        <v>68400</v>
      </c>
      <c r="BE251">
        <v>123300</v>
      </c>
      <c r="BF251">
        <v>55.4</v>
      </c>
    </row>
    <row r="252" spans="1:58"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31100</v>
      </c>
      <c r="F252">
        <v>76000</v>
      </c>
      <c r="G252">
        <v>40.9</v>
      </c>
      <c r="H252">
        <v>28100</v>
      </c>
      <c r="I252">
        <v>75500</v>
      </c>
      <c r="J252">
        <v>37.200000000000003</v>
      </c>
      <c r="K252">
        <v>31300</v>
      </c>
      <c r="L252">
        <v>75200</v>
      </c>
      <c r="M252">
        <v>41.7</v>
      </c>
      <c r="N252">
        <v>26400</v>
      </c>
      <c r="O252">
        <v>76200</v>
      </c>
      <c r="P252">
        <v>34.700000000000003</v>
      </c>
      <c r="Q252">
        <v>33100</v>
      </c>
      <c r="R252">
        <v>78400</v>
      </c>
      <c r="S252">
        <v>42.2</v>
      </c>
      <c r="T252">
        <v>29600</v>
      </c>
      <c r="U252">
        <v>78300</v>
      </c>
      <c r="V252">
        <v>37.799999999999997</v>
      </c>
      <c r="W252">
        <v>33800</v>
      </c>
      <c r="X252">
        <v>77900</v>
      </c>
      <c r="Y252">
        <v>43.4</v>
      </c>
      <c r="Z252">
        <v>36900</v>
      </c>
      <c r="AA252">
        <v>78500</v>
      </c>
      <c r="AB252">
        <v>47</v>
      </c>
      <c r="AC252">
        <v>39100</v>
      </c>
      <c r="AD252">
        <v>81600</v>
      </c>
      <c r="AE252">
        <v>47.9</v>
      </c>
      <c r="AF252">
        <v>43500</v>
      </c>
      <c r="AG252">
        <v>79300</v>
      </c>
      <c r="AH252">
        <v>54.9</v>
      </c>
      <c r="AI252">
        <v>39000</v>
      </c>
      <c r="AJ252">
        <v>78800</v>
      </c>
      <c r="AK252">
        <v>49.5</v>
      </c>
      <c r="AL252">
        <v>39600</v>
      </c>
      <c r="AM252">
        <v>78100</v>
      </c>
      <c r="AN252">
        <v>50.7</v>
      </c>
      <c r="AO252">
        <v>46300</v>
      </c>
      <c r="AP252">
        <v>78000</v>
      </c>
      <c r="AQ252">
        <v>59.3</v>
      </c>
      <c r="AR252">
        <v>39400</v>
      </c>
      <c r="AS252">
        <v>78800</v>
      </c>
      <c r="AT252">
        <v>50.1</v>
      </c>
      <c r="AU252">
        <v>42900</v>
      </c>
      <c r="AV252">
        <v>80600</v>
      </c>
      <c r="AW252">
        <v>53.3</v>
      </c>
      <c r="AX252">
        <v>47200</v>
      </c>
      <c r="AY252">
        <v>80000</v>
      </c>
      <c r="AZ252">
        <v>59</v>
      </c>
      <c r="BA252">
        <v>55700</v>
      </c>
      <c r="BB252">
        <v>81700</v>
      </c>
      <c r="BC252">
        <v>68.2</v>
      </c>
      <c r="BD252">
        <v>46100</v>
      </c>
      <c r="BE252">
        <v>81200</v>
      </c>
      <c r="BF252">
        <v>56.8</v>
      </c>
    </row>
    <row r="253" spans="1:58"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17700</v>
      </c>
      <c r="F253">
        <v>48300</v>
      </c>
      <c r="G253">
        <v>36.5</v>
      </c>
      <c r="H253">
        <v>18600</v>
      </c>
      <c r="I253">
        <v>48400</v>
      </c>
      <c r="J253">
        <v>38.4</v>
      </c>
      <c r="K253">
        <v>16800</v>
      </c>
      <c r="L253">
        <v>49100</v>
      </c>
      <c r="M253">
        <v>34.200000000000003</v>
      </c>
      <c r="N253">
        <v>20300</v>
      </c>
      <c r="O253">
        <v>50700</v>
      </c>
      <c r="P253">
        <v>39.9</v>
      </c>
      <c r="Q253">
        <v>21200</v>
      </c>
      <c r="R253">
        <v>51300</v>
      </c>
      <c r="S253">
        <v>41.4</v>
      </c>
      <c r="T253">
        <v>20700</v>
      </c>
      <c r="U253">
        <v>51500</v>
      </c>
      <c r="V253">
        <v>40.299999999999997</v>
      </c>
      <c r="W253">
        <v>19400</v>
      </c>
      <c r="X253">
        <v>51000</v>
      </c>
      <c r="Y253">
        <v>38.1</v>
      </c>
      <c r="Z253">
        <v>22900</v>
      </c>
      <c r="AA253">
        <v>51900</v>
      </c>
      <c r="AB253">
        <v>44</v>
      </c>
      <c r="AC253">
        <v>27500</v>
      </c>
      <c r="AD253">
        <v>51600</v>
      </c>
      <c r="AE253">
        <v>53.3</v>
      </c>
      <c r="AF253">
        <v>22400</v>
      </c>
      <c r="AG253">
        <v>52300</v>
      </c>
      <c r="AH253">
        <v>42.9</v>
      </c>
      <c r="AI253">
        <v>22800</v>
      </c>
      <c r="AJ253">
        <v>52600</v>
      </c>
      <c r="AK253">
        <v>43.4</v>
      </c>
      <c r="AL253">
        <v>18900</v>
      </c>
      <c r="AM253">
        <v>52500</v>
      </c>
      <c r="AN253">
        <v>36</v>
      </c>
      <c r="AO253">
        <v>21700</v>
      </c>
      <c r="AP253">
        <v>54200</v>
      </c>
      <c r="AQ253">
        <v>39.9</v>
      </c>
      <c r="AR253">
        <v>18400</v>
      </c>
      <c r="AS253">
        <v>55000</v>
      </c>
      <c r="AT253">
        <v>33.6</v>
      </c>
      <c r="AU253">
        <v>25900</v>
      </c>
      <c r="AV253">
        <v>53400</v>
      </c>
      <c r="AW253">
        <v>48.6</v>
      </c>
      <c r="AX253">
        <v>28300</v>
      </c>
      <c r="AY253">
        <v>52500</v>
      </c>
      <c r="AZ253">
        <v>54</v>
      </c>
      <c r="BA253">
        <v>22200</v>
      </c>
      <c r="BB253">
        <v>51100</v>
      </c>
      <c r="BC253">
        <v>43.5</v>
      </c>
      <c r="BD253">
        <v>20800</v>
      </c>
      <c r="BE253">
        <v>54200</v>
      </c>
      <c r="BF253">
        <v>38.4</v>
      </c>
    </row>
    <row r="254" spans="1:58"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12100</v>
      </c>
      <c r="F254">
        <v>36900</v>
      </c>
      <c r="G254">
        <v>32.799999999999997</v>
      </c>
      <c r="H254">
        <v>12000</v>
      </c>
      <c r="I254">
        <v>37100</v>
      </c>
      <c r="J254">
        <v>32.299999999999997</v>
      </c>
      <c r="K254">
        <v>11500</v>
      </c>
      <c r="L254">
        <v>37300</v>
      </c>
      <c r="M254">
        <v>30.8</v>
      </c>
      <c r="N254">
        <v>12000</v>
      </c>
      <c r="O254">
        <v>37500</v>
      </c>
      <c r="P254">
        <v>32</v>
      </c>
      <c r="Q254">
        <v>11700</v>
      </c>
      <c r="R254">
        <v>38800</v>
      </c>
      <c r="S254">
        <v>30.3</v>
      </c>
      <c r="T254">
        <v>17200</v>
      </c>
      <c r="U254">
        <v>39300</v>
      </c>
      <c r="V254">
        <v>43.9</v>
      </c>
      <c r="W254">
        <v>15900</v>
      </c>
      <c r="X254">
        <v>38800</v>
      </c>
      <c r="Y254">
        <v>41.1</v>
      </c>
      <c r="Z254">
        <v>18500</v>
      </c>
      <c r="AA254">
        <v>37800</v>
      </c>
      <c r="AB254">
        <v>49</v>
      </c>
      <c r="AC254">
        <v>18500</v>
      </c>
      <c r="AD254">
        <v>37700</v>
      </c>
      <c r="AE254">
        <v>49.2</v>
      </c>
      <c r="AF254">
        <v>14600</v>
      </c>
      <c r="AG254">
        <v>38400</v>
      </c>
      <c r="AH254">
        <v>38.1</v>
      </c>
      <c r="AI254">
        <v>14400</v>
      </c>
      <c r="AJ254">
        <v>39100</v>
      </c>
      <c r="AK254">
        <v>36.700000000000003</v>
      </c>
      <c r="AL254">
        <v>21800</v>
      </c>
      <c r="AM254">
        <v>38600</v>
      </c>
      <c r="AN254">
        <v>56.5</v>
      </c>
      <c r="AO254">
        <v>22700</v>
      </c>
      <c r="AP254">
        <v>38400</v>
      </c>
      <c r="AQ254">
        <v>59.1</v>
      </c>
      <c r="AR254">
        <v>15600</v>
      </c>
      <c r="AS254">
        <v>37400</v>
      </c>
      <c r="AT254">
        <v>41.7</v>
      </c>
      <c r="AU254">
        <v>16900</v>
      </c>
      <c r="AV254">
        <v>36200</v>
      </c>
      <c r="AW254">
        <v>46.7</v>
      </c>
      <c r="AX254">
        <v>17100</v>
      </c>
      <c r="AY254">
        <v>36200</v>
      </c>
      <c r="AZ254">
        <v>47.1</v>
      </c>
      <c r="BA254">
        <v>17700</v>
      </c>
      <c r="BB254">
        <v>35900</v>
      </c>
      <c r="BC254">
        <v>49.2</v>
      </c>
      <c r="BD254">
        <v>19100</v>
      </c>
      <c r="BE254">
        <v>36200</v>
      </c>
      <c r="BF254">
        <v>52.7</v>
      </c>
    </row>
    <row r="255" spans="1:58"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20000</v>
      </c>
      <c r="F255">
        <v>47900</v>
      </c>
      <c r="G255">
        <v>41.8</v>
      </c>
      <c r="H255">
        <v>17200</v>
      </c>
      <c r="I255">
        <v>47800</v>
      </c>
      <c r="J255">
        <v>36.1</v>
      </c>
      <c r="K255">
        <v>22000</v>
      </c>
      <c r="L255">
        <v>49400</v>
      </c>
      <c r="M255">
        <v>44.6</v>
      </c>
      <c r="N255">
        <v>20400</v>
      </c>
      <c r="O255">
        <v>49500</v>
      </c>
      <c r="P255">
        <v>41.3</v>
      </c>
      <c r="Q255">
        <v>20500</v>
      </c>
      <c r="R255">
        <v>53200</v>
      </c>
      <c r="S255">
        <v>38.5</v>
      </c>
      <c r="T255">
        <v>25600</v>
      </c>
      <c r="U255">
        <v>52000</v>
      </c>
      <c r="V255">
        <v>49.2</v>
      </c>
      <c r="W255">
        <v>18600</v>
      </c>
      <c r="X255">
        <v>51900</v>
      </c>
      <c r="Y255">
        <v>35.9</v>
      </c>
      <c r="Z255">
        <v>19800</v>
      </c>
      <c r="AA255">
        <v>50500</v>
      </c>
      <c r="AB255">
        <v>39.299999999999997</v>
      </c>
      <c r="AC255">
        <v>23200</v>
      </c>
      <c r="AD255">
        <v>50500</v>
      </c>
      <c r="AE255">
        <v>45.8</v>
      </c>
      <c r="AF255">
        <v>21600</v>
      </c>
      <c r="AG255">
        <v>50300</v>
      </c>
      <c r="AH255">
        <v>42.9</v>
      </c>
      <c r="AI255">
        <v>24200</v>
      </c>
      <c r="AJ255">
        <v>49800</v>
      </c>
      <c r="AK255">
        <v>48.6</v>
      </c>
      <c r="AL255">
        <v>21700</v>
      </c>
      <c r="AM255">
        <v>51100</v>
      </c>
      <c r="AN255">
        <v>42.4</v>
      </c>
      <c r="AO255">
        <v>23500</v>
      </c>
      <c r="AP255">
        <v>52300</v>
      </c>
      <c r="AQ255">
        <v>45.1</v>
      </c>
      <c r="AR255">
        <v>28900</v>
      </c>
      <c r="AS255">
        <v>52200</v>
      </c>
      <c r="AT255">
        <v>55.5</v>
      </c>
      <c r="AU255">
        <v>25000</v>
      </c>
      <c r="AV255">
        <v>52400</v>
      </c>
      <c r="AW255">
        <v>47.7</v>
      </c>
      <c r="AX255">
        <v>25100</v>
      </c>
      <c r="AY255">
        <v>52800</v>
      </c>
      <c r="AZ255">
        <v>47.6</v>
      </c>
      <c r="BA255">
        <v>30900</v>
      </c>
      <c r="BB255">
        <v>51600</v>
      </c>
      <c r="BC255">
        <v>59.9</v>
      </c>
      <c r="BD255">
        <v>28600</v>
      </c>
      <c r="BE255">
        <v>50700</v>
      </c>
      <c r="BF255">
        <v>56.3</v>
      </c>
    </row>
    <row r="256" spans="1:58"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19600</v>
      </c>
      <c r="F256">
        <v>74500</v>
      </c>
      <c r="G256">
        <v>26.3</v>
      </c>
      <c r="H256">
        <v>23100</v>
      </c>
      <c r="I256">
        <v>75100</v>
      </c>
      <c r="J256">
        <v>30.7</v>
      </c>
      <c r="K256">
        <v>23900</v>
      </c>
      <c r="L256">
        <v>74100</v>
      </c>
      <c r="M256">
        <v>32.200000000000003</v>
      </c>
      <c r="N256">
        <v>19800</v>
      </c>
      <c r="O256">
        <v>74700</v>
      </c>
      <c r="P256">
        <v>26.5</v>
      </c>
      <c r="Q256">
        <v>19700</v>
      </c>
      <c r="R256">
        <v>79200</v>
      </c>
      <c r="S256">
        <v>24.9</v>
      </c>
      <c r="T256">
        <v>24300</v>
      </c>
      <c r="U256">
        <v>79100</v>
      </c>
      <c r="V256">
        <v>30.7</v>
      </c>
      <c r="W256">
        <v>27500</v>
      </c>
      <c r="X256">
        <v>78800</v>
      </c>
      <c r="Y256">
        <v>34.9</v>
      </c>
      <c r="Z256">
        <v>24900</v>
      </c>
      <c r="AA256">
        <v>77000</v>
      </c>
      <c r="AB256">
        <v>32.299999999999997</v>
      </c>
      <c r="AC256">
        <v>28800</v>
      </c>
      <c r="AD256">
        <v>76300</v>
      </c>
      <c r="AE256">
        <v>37.700000000000003</v>
      </c>
      <c r="AF256">
        <v>29600</v>
      </c>
      <c r="AG256">
        <v>76100</v>
      </c>
      <c r="AH256">
        <v>38.9</v>
      </c>
      <c r="AI256">
        <v>28400</v>
      </c>
      <c r="AJ256">
        <v>75400</v>
      </c>
      <c r="AK256">
        <v>37.700000000000003</v>
      </c>
      <c r="AL256">
        <v>31700</v>
      </c>
      <c r="AM256">
        <v>77000</v>
      </c>
      <c r="AN256">
        <v>41.1</v>
      </c>
      <c r="AO256">
        <v>33500</v>
      </c>
      <c r="AP256">
        <v>76700</v>
      </c>
      <c r="AQ256">
        <v>43.7</v>
      </c>
      <c r="AR256">
        <v>31100</v>
      </c>
      <c r="AS256">
        <v>75000</v>
      </c>
      <c r="AT256">
        <v>41.5</v>
      </c>
      <c r="AU256">
        <v>35400</v>
      </c>
      <c r="AV256">
        <v>81900</v>
      </c>
      <c r="AW256">
        <v>43.3</v>
      </c>
      <c r="AX256">
        <v>37900</v>
      </c>
      <c r="AY256">
        <v>78900</v>
      </c>
      <c r="AZ256">
        <v>48</v>
      </c>
      <c r="BA256">
        <v>38300</v>
      </c>
      <c r="BB256">
        <v>79500</v>
      </c>
      <c r="BC256">
        <v>48.2</v>
      </c>
      <c r="BD256">
        <v>35000</v>
      </c>
      <c r="BE256">
        <v>77500</v>
      </c>
      <c r="BF256">
        <v>45.2</v>
      </c>
    </row>
    <row r="257" spans="1:58"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21100</v>
      </c>
      <c r="F257">
        <v>43200</v>
      </c>
      <c r="G257">
        <v>48.8</v>
      </c>
      <c r="H257">
        <v>22200</v>
      </c>
      <c r="I257">
        <v>43900</v>
      </c>
      <c r="J257">
        <v>50.6</v>
      </c>
      <c r="K257">
        <v>19400</v>
      </c>
      <c r="L257">
        <v>45100</v>
      </c>
      <c r="M257">
        <v>43</v>
      </c>
      <c r="N257">
        <v>21900</v>
      </c>
      <c r="O257">
        <v>45300</v>
      </c>
      <c r="P257">
        <v>48.4</v>
      </c>
      <c r="Q257">
        <v>25900</v>
      </c>
      <c r="R257">
        <v>47100</v>
      </c>
      <c r="S257">
        <v>54.9</v>
      </c>
      <c r="T257">
        <v>27900</v>
      </c>
      <c r="U257">
        <v>47500</v>
      </c>
      <c r="V257">
        <v>58.8</v>
      </c>
      <c r="W257">
        <v>27000</v>
      </c>
      <c r="X257">
        <v>47500</v>
      </c>
      <c r="Y257">
        <v>56.9</v>
      </c>
      <c r="Z257">
        <v>26600</v>
      </c>
      <c r="AA257">
        <v>48200</v>
      </c>
      <c r="AB257">
        <v>55.2</v>
      </c>
      <c r="AC257">
        <v>24900</v>
      </c>
      <c r="AD257">
        <v>48300</v>
      </c>
      <c r="AE257">
        <v>51.5</v>
      </c>
      <c r="AF257">
        <v>27600</v>
      </c>
      <c r="AG257">
        <v>49300</v>
      </c>
      <c r="AH257">
        <v>55.9</v>
      </c>
      <c r="AI257">
        <v>29100</v>
      </c>
      <c r="AJ257">
        <v>50000</v>
      </c>
      <c r="AK257">
        <v>58.2</v>
      </c>
      <c r="AL257">
        <v>27800</v>
      </c>
      <c r="AM257">
        <v>50600</v>
      </c>
      <c r="AN257">
        <v>55</v>
      </c>
      <c r="AO257">
        <v>34000</v>
      </c>
      <c r="AP257">
        <v>51800</v>
      </c>
      <c r="AQ257">
        <v>65.5</v>
      </c>
      <c r="AR257">
        <v>35600</v>
      </c>
      <c r="AS257">
        <v>53100</v>
      </c>
      <c r="AT257">
        <v>66.900000000000006</v>
      </c>
      <c r="AU257">
        <v>31000</v>
      </c>
      <c r="AV257">
        <v>52200</v>
      </c>
      <c r="AW257">
        <v>59.4</v>
      </c>
      <c r="AX257">
        <v>27700</v>
      </c>
      <c r="AY257">
        <v>53100</v>
      </c>
      <c r="AZ257">
        <v>52.2</v>
      </c>
      <c r="BA257">
        <v>30900</v>
      </c>
      <c r="BB257">
        <v>53000</v>
      </c>
      <c r="BC257">
        <v>58.3</v>
      </c>
      <c r="BD257">
        <v>38300</v>
      </c>
      <c r="BE257">
        <v>53500</v>
      </c>
      <c r="BF257">
        <v>71.7</v>
      </c>
    </row>
    <row r="259" spans="1:58"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164200</v>
      </c>
      <c r="F259">
        <v>348900</v>
      </c>
      <c r="G259">
        <v>47.1</v>
      </c>
      <c r="H259">
        <v>167600</v>
      </c>
      <c r="I259">
        <v>354600</v>
      </c>
      <c r="J259">
        <v>47.3</v>
      </c>
      <c r="K259">
        <v>173800</v>
      </c>
      <c r="L259">
        <v>356500</v>
      </c>
      <c r="M259">
        <v>48.8</v>
      </c>
      <c r="N259">
        <v>191900</v>
      </c>
      <c r="O259">
        <v>358100</v>
      </c>
      <c r="P259">
        <v>53.6</v>
      </c>
      <c r="Q259">
        <v>182100</v>
      </c>
      <c r="R259">
        <v>370100</v>
      </c>
      <c r="S259">
        <v>49.2</v>
      </c>
      <c r="T259">
        <v>189100</v>
      </c>
      <c r="U259">
        <v>371200</v>
      </c>
      <c r="V259">
        <v>50.9</v>
      </c>
      <c r="W259">
        <v>204900</v>
      </c>
      <c r="X259">
        <v>372900</v>
      </c>
      <c r="Y259">
        <v>55</v>
      </c>
      <c r="Z259">
        <v>202500</v>
      </c>
      <c r="AA259">
        <v>373100</v>
      </c>
      <c r="AB259">
        <v>54.3</v>
      </c>
      <c r="AC259">
        <v>212300</v>
      </c>
      <c r="AD259">
        <v>372500</v>
      </c>
      <c r="AE259">
        <v>57</v>
      </c>
      <c r="AF259">
        <v>215000</v>
      </c>
      <c r="AG259">
        <v>372800</v>
      </c>
      <c r="AH259">
        <v>57.7</v>
      </c>
      <c r="AI259">
        <v>226200</v>
      </c>
      <c r="AJ259">
        <v>373400</v>
      </c>
      <c r="AK259">
        <v>60.6</v>
      </c>
      <c r="AL259">
        <v>224900</v>
      </c>
      <c r="AM259">
        <v>375800</v>
      </c>
      <c r="AN259">
        <v>59.8</v>
      </c>
      <c r="AO259">
        <v>222000</v>
      </c>
      <c r="AP259">
        <v>377000</v>
      </c>
      <c r="AQ259">
        <v>58.9</v>
      </c>
      <c r="AR259">
        <v>224000</v>
      </c>
      <c r="AS259">
        <v>377900</v>
      </c>
      <c r="AT259">
        <v>59.3</v>
      </c>
      <c r="AU259">
        <v>223300</v>
      </c>
      <c r="AV259">
        <v>377200</v>
      </c>
      <c r="AW259">
        <v>59.2</v>
      </c>
      <c r="AX259">
        <v>230600</v>
      </c>
      <c r="AY259">
        <v>378000</v>
      </c>
      <c r="AZ259">
        <v>61</v>
      </c>
      <c r="BA259">
        <v>241400</v>
      </c>
      <c r="BB259">
        <v>379000</v>
      </c>
      <c r="BC259">
        <v>63.7</v>
      </c>
      <c r="BD259">
        <v>246400</v>
      </c>
      <c r="BE259">
        <v>377800</v>
      </c>
      <c r="BF259">
        <v>65.2</v>
      </c>
    </row>
    <row r="260" spans="1:58"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34200</v>
      </c>
      <c r="F260">
        <v>68700</v>
      </c>
      <c r="G260">
        <v>49.9</v>
      </c>
      <c r="H260">
        <v>39900</v>
      </c>
      <c r="I260">
        <v>70400</v>
      </c>
      <c r="J260">
        <v>56.6</v>
      </c>
      <c r="K260">
        <v>37000</v>
      </c>
      <c r="L260">
        <v>71300</v>
      </c>
      <c r="M260">
        <v>51.9</v>
      </c>
      <c r="N260">
        <v>46800</v>
      </c>
      <c r="O260">
        <v>71800</v>
      </c>
      <c r="P260">
        <v>65.099999999999994</v>
      </c>
      <c r="Q260">
        <v>41100</v>
      </c>
      <c r="R260">
        <v>73000</v>
      </c>
      <c r="S260">
        <v>56.2</v>
      </c>
      <c r="T260">
        <v>47700</v>
      </c>
      <c r="U260">
        <v>74300</v>
      </c>
      <c r="V260">
        <v>64.099999999999994</v>
      </c>
      <c r="W260">
        <v>48800</v>
      </c>
      <c r="X260">
        <v>75000</v>
      </c>
      <c r="Y260">
        <v>65.099999999999994</v>
      </c>
      <c r="Z260">
        <v>45500</v>
      </c>
      <c r="AA260">
        <v>73800</v>
      </c>
      <c r="AB260">
        <v>61.6</v>
      </c>
      <c r="AC260">
        <v>46600</v>
      </c>
      <c r="AD260">
        <v>73700</v>
      </c>
      <c r="AE260">
        <v>63.3</v>
      </c>
      <c r="AF260">
        <v>48400</v>
      </c>
      <c r="AG260">
        <v>74200</v>
      </c>
      <c r="AH260">
        <v>65.2</v>
      </c>
      <c r="AI260">
        <v>53600</v>
      </c>
      <c r="AJ260">
        <v>74700</v>
      </c>
      <c r="AK260">
        <v>71.7</v>
      </c>
      <c r="AL260">
        <v>54300</v>
      </c>
      <c r="AM260">
        <v>72700</v>
      </c>
      <c r="AN260">
        <v>74.599999999999994</v>
      </c>
      <c r="AO260">
        <v>49100</v>
      </c>
      <c r="AP260">
        <v>71400</v>
      </c>
      <c r="AQ260">
        <v>68.8</v>
      </c>
      <c r="AR260">
        <v>51000</v>
      </c>
      <c r="AS260">
        <v>72000</v>
      </c>
      <c r="AT260">
        <v>70.8</v>
      </c>
      <c r="AU260">
        <v>48300</v>
      </c>
      <c r="AV260">
        <v>73800</v>
      </c>
      <c r="AW260">
        <v>65.5</v>
      </c>
      <c r="AX260">
        <v>51600</v>
      </c>
      <c r="AY260">
        <v>73200</v>
      </c>
      <c r="AZ260">
        <v>70.5</v>
      </c>
      <c r="BA260">
        <v>50600</v>
      </c>
      <c r="BB260">
        <v>72200</v>
      </c>
      <c r="BC260">
        <v>70.099999999999994</v>
      </c>
      <c r="BD260">
        <v>53400</v>
      </c>
      <c r="BE260">
        <v>71500</v>
      </c>
      <c r="BF260">
        <v>74.599999999999994</v>
      </c>
    </row>
    <row r="261" spans="1:58"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22900</v>
      </c>
      <c r="F261">
        <v>48200</v>
      </c>
      <c r="G261">
        <v>47.5</v>
      </c>
      <c r="H261">
        <v>22500</v>
      </c>
      <c r="I261">
        <v>48700</v>
      </c>
      <c r="J261">
        <v>46.2</v>
      </c>
      <c r="K261">
        <v>22400</v>
      </c>
      <c r="L261">
        <v>49200</v>
      </c>
      <c r="M261">
        <v>45.4</v>
      </c>
      <c r="N261">
        <v>25100</v>
      </c>
      <c r="O261">
        <v>50500</v>
      </c>
      <c r="P261">
        <v>49.8</v>
      </c>
      <c r="Q261">
        <v>27300</v>
      </c>
      <c r="R261">
        <v>50400</v>
      </c>
      <c r="S261">
        <v>54.2</v>
      </c>
      <c r="T261">
        <v>26200</v>
      </c>
      <c r="U261">
        <v>50600</v>
      </c>
      <c r="V261">
        <v>51.8</v>
      </c>
      <c r="W261">
        <v>26400</v>
      </c>
      <c r="X261">
        <v>49600</v>
      </c>
      <c r="Y261">
        <v>53.2</v>
      </c>
      <c r="Z261">
        <v>26800</v>
      </c>
      <c r="AA261">
        <v>49700</v>
      </c>
      <c r="AB261">
        <v>53.8</v>
      </c>
      <c r="AC261">
        <v>26900</v>
      </c>
      <c r="AD261">
        <v>49700</v>
      </c>
      <c r="AE261">
        <v>54.1</v>
      </c>
      <c r="AF261">
        <v>27100</v>
      </c>
      <c r="AG261">
        <v>50900</v>
      </c>
      <c r="AH261">
        <v>53.2</v>
      </c>
      <c r="AI261">
        <v>26900</v>
      </c>
      <c r="AJ261">
        <v>49800</v>
      </c>
      <c r="AK261">
        <v>54</v>
      </c>
      <c r="AL261">
        <v>27500</v>
      </c>
      <c r="AM261">
        <v>51500</v>
      </c>
      <c r="AN261">
        <v>53.5</v>
      </c>
      <c r="AO261">
        <v>36600</v>
      </c>
      <c r="AP261">
        <v>50500</v>
      </c>
      <c r="AQ261">
        <v>72.400000000000006</v>
      </c>
      <c r="AR261">
        <v>34900</v>
      </c>
      <c r="AS261">
        <v>51200</v>
      </c>
      <c r="AT261">
        <v>68.099999999999994</v>
      </c>
      <c r="AU261">
        <v>29000</v>
      </c>
      <c r="AV261">
        <v>50000</v>
      </c>
      <c r="AW261">
        <v>58</v>
      </c>
      <c r="AX261">
        <v>33700</v>
      </c>
      <c r="AY261">
        <v>50900</v>
      </c>
      <c r="AZ261">
        <v>66.3</v>
      </c>
      <c r="BA261">
        <v>32500</v>
      </c>
      <c r="BB261">
        <v>47300</v>
      </c>
      <c r="BC261">
        <v>68.8</v>
      </c>
      <c r="BD261">
        <v>33700</v>
      </c>
      <c r="BE261">
        <v>49800</v>
      </c>
      <c r="BF261">
        <v>67.7</v>
      </c>
    </row>
    <row r="262" spans="1:58"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20800</v>
      </c>
      <c r="F262">
        <v>48900</v>
      </c>
      <c r="G262">
        <v>42.5</v>
      </c>
      <c r="H262">
        <v>21800</v>
      </c>
      <c r="I262">
        <v>49400</v>
      </c>
      <c r="J262">
        <v>44.1</v>
      </c>
      <c r="K262">
        <v>19900</v>
      </c>
      <c r="L262">
        <v>50200</v>
      </c>
      <c r="M262">
        <v>39.700000000000003</v>
      </c>
      <c r="N262">
        <v>25600</v>
      </c>
      <c r="O262">
        <v>48400</v>
      </c>
      <c r="P262">
        <v>52.9</v>
      </c>
      <c r="Q262">
        <v>24200</v>
      </c>
      <c r="R262">
        <v>51100</v>
      </c>
      <c r="S262">
        <v>47.3</v>
      </c>
      <c r="T262">
        <v>22700</v>
      </c>
      <c r="U262">
        <v>48400</v>
      </c>
      <c r="V262">
        <v>46.8</v>
      </c>
      <c r="W262">
        <v>28800</v>
      </c>
      <c r="X262">
        <v>48400</v>
      </c>
      <c r="Y262">
        <v>59.5</v>
      </c>
      <c r="Z262">
        <v>23400</v>
      </c>
      <c r="AA262">
        <v>49300</v>
      </c>
      <c r="AB262">
        <v>47.5</v>
      </c>
      <c r="AC262">
        <v>22700</v>
      </c>
      <c r="AD262">
        <v>48700</v>
      </c>
      <c r="AE262">
        <v>46.7</v>
      </c>
      <c r="AF262">
        <v>27200</v>
      </c>
      <c r="AG262">
        <v>49100</v>
      </c>
      <c r="AH262">
        <v>55.4</v>
      </c>
      <c r="AI262">
        <v>26800</v>
      </c>
      <c r="AJ262">
        <v>49600</v>
      </c>
      <c r="AK262">
        <v>54.1</v>
      </c>
      <c r="AL262">
        <v>28300</v>
      </c>
      <c r="AM262">
        <v>49600</v>
      </c>
      <c r="AN262">
        <v>57.1</v>
      </c>
      <c r="AO262">
        <v>23000</v>
      </c>
      <c r="AP262">
        <v>49600</v>
      </c>
      <c r="AQ262">
        <v>46.4</v>
      </c>
      <c r="AR262">
        <v>21900</v>
      </c>
      <c r="AS262">
        <v>48900</v>
      </c>
      <c r="AT262">
        <v>44.8</v>
      </c>
      <c r="AU262">
        <v>23200</v>
      </c>
      <c r="AV262">
        <v>47700</v>
      </c>
      <c r="AW262">
        <v>48.5</v>
      </c>
      <c r="AX262">
        <v>24700</v>
      </c>
      <c r="AY262">
        <v>48800</v>
      </c>
      <c r="AZ262">
        <v>50.5</v>
      </c>
      <c r="BA262">
        <v>27200</v>
      </c>
      <c r="BB262">
        <v>49600</v>
      </c>
      <c r="BC262">
        <v>54.8</v>
      </c>
      <c r="BD262">
        <v>28400</v>
      </c>
      <c r="BE262">
        <v>49800</v>
      </c>
      <c r="BF262">
        <v>57.2</v>
      </c>
    </row>
    <row r="263" spans="1:58"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33000</v>
      </c>
      <c r="F263">
        <v>69000</v>
      </c>
      <c r="G263">
        <v>47.8</v>
      </c>
      <c r="H263">
        <v>28500</v>
      </c>
      <c r="I263">
        <v>71000</v>
      </c>
      <c r="J263">
        <v>40.1</v>
      </c>
      <c r="K263">
        <v>34100</v>
      </c>
      <c r="L263">
        <v>71700</v>
      </c>
      <c r="M263">
        <v>47.6</v>
      </c>
      <c r="N263">
        <v>30700</v>
      </c>
      <c r="O263">
        <v>73100</v>
      </c>
      <c r="P263">
        <v>42</v>
      </c>
      <c r="Q263">
        <v>30700</v>
      </c>
      <c r="R263">
        <v>78100</v>
      </c>
      <c r="S263">
        <v>39.299999999999997</v>
      </c>
      <c r="T263">
        <v>29900</v>
      </c>
      <c r="U263">
        <v>78600</v>
      </c>
      <c r="V263">
        <v>38</v>
      </c>
      <c r="W263">
        <v>35800</v>
      </c>
      <c r="X263">
        <v>77900</v>
      </c>
      <c r="Y263">
        <v>45.9</v>
      </c>
      <c r="Z263">
        <v>37400</v>
      </c>
      <c r="AA263">
        <v>77800</v>
      </c>
      <c r="AB263">
        <v>48.1</v>
      </c>
      <c r="AC263">
        <v>42000</v>
      </c>
      <c r="AD263">
        <v>79200</v>
      </c>
      <c r="AE263">
        <v>53.1</v>
      </c>
      <c r="AF263">
        <v>42400</v>
      </c>
      <c r="AG263">
        <v>80100</v>
      </c>
      <c r="AH263">
        <v>52.9</v>
      </c>
      <c r="AI263">
        <v>41500</v>
      </c>
      <c r="AJ263">
        <v>79200</v>
      </c>
      <c r="AK263">
        <v>52.4</v>
      </c>
      <c r="AL263">
        <v>42500</v>
      </c>
      <c r="AM263">
        <v>78900</v>
      </c>
      <c r="AN263">
        <v>53.9</v>
      </c>
      <c r="AO263">
        <v>39100</v>
      </c>
      <c r="AP263">
        <v>80900</v>
      </c>
      <c r="AQ263">
        <v>48.3</v>
      </c>
      <c r="AR263">
        <v>38000</v>
      </c>
      <c r="AS263">
        <v>80600</v>
      </c>
      <c r="AT263">
        <v>47.2</v>
      </c>
      <c r="AU263">
        <v>41700</v>
      </c>
      <c r="AV263">
        <v>82200</v>
      </c>
      <c r="AW263">
        <v>50.7</v>
      </c>
      <c r="AX263">
        <v>37000</v>
      </c>
      <c r="AY263">
        <v>80500</v>
      </c>
      <c r="AZ263">
        <v>46</v>
      </c>
      <c r="BA263">
        <v>45700</v>
      </c>
      <c r="BB263">
        <v>83700</v>
      </c>
      <c r="BC263">
        <v>54.6</v>
      </c>
      <c r="BD263">
        <v>49600</v>
      </c>
      <c r="BE263">
        <v>82100</v>
      </c>
      <c r="BF263">
        <v>60.4</v>
      </c>
    </row>
    <row r="264" spans="1:58"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33500</v>
      </c>
      <c r="F264">
        <v>65900</v>
      </c>
      <c r="G264">
        <v>50.9</v>
      </c>
      <c r="H264">
        <v>34500</v>
      </c>
      <c r="I264">
        <v>66700</v>
      </c>
      <c r="J264">
        <v>51.7</v>
      </c>
      <c r="K264">
        <v>36300</v>
      </c>
      <c r="L264">
        <v>67100</v>
      </c>
      <c r="M264">
        <v>54.1</v>
      </c>
      <c r="N264">
        <v>37400</v>
      </c>
      <c r="O264">
        <v>66700</v>
      </c>
      <c r="P264">
        <v>56</v>
      </c>
      <c r="Q264">
        <v>32500</v>
      </c>
      <c r="R264">
        <v>68400</v>
      </c>
      <c r="S264">
        <v>47.5</v>
      </c>
      <c r="T264">
        <v>34100</v>
      </c>
      <c r="U264">
        <v>70700</v>
      </c>
      <c r="V264">
        <v>48.2</v>
      </c>
      <c r="W264">
        <v>36800</v>
      </c>
      <c r="X264">
        <v>70800</v>
      </c>
      <c r="Y264">
        <v>52</v>
      </c>
      <c r="Z264">
        <v>40400</v>
      </c>
      <c r="AA264">
        <v>72600</v>
      </c>
      <c r="AB264">
        <v>55.7</v>
      </c>
      <c r="AC264">
        <v>44100</v>
      </c>
      <c r="AD264">
        <v>70300</v>
      </c>
      <c r="AE264">
        <v>62.7</v>
      </c>
      <c r="AF264">
        <v>41900</v>
      </c>
      <c r="AG264">
        <v>68600</v>
      </c>
      <c r="AH264">
        <v>61.1</v>
      </c>
      <c r="AI264">
        <v>47600</v>
      </c>
      <c r="AJ264">
        <v>69200</v>
      </c>
      <c r="AK264">
        <v>68.7</v>
      </c>
      <c r="AL264">
        <v>43700</v>
      </c>
      <c r="AM264">
        <v>70900</v>
      </c>
      <c r="AN264">
        <v>61.5</v>
      </c>
      <c r="AO264">
        <v>45000</v>
      </c>
      <c r="AP264">
        <v>70200</v>
      </c>
      <c r="AQ264">
        <v>64.099999999999994</v>
      </c>
      <c r="AR264">
        <v>43800</v>
      </c>
      <c r="AS264">
        <v>70100</v>
      </c>
      <c r="AT264">
        <v>62.5</v>
      </c>
      <c r="AU264">
        <v>45500</v>
      </c>
      <c r="AV264">
        <v>70900</v>
      </c>
      <c r="AW264">
        <v>64.2</v>
      </c>
      <c r="AX264">
        <v>48400</v>
      </c>
      <c r="AY264">
        <v>72800</v>
      </c>
      <c r="AZ264">
        <v>66.5</v>
      </c>
      <c r="BA264">
        <v>45400</v>
      </c>
      <c r="BB264">
        <v>72000</v>
      </c>
      <c r="BC264">
        <v>63.1</v>
      </c>
      <c r="BD264">
        <v>49600</v>
      </c>
      <c r="BE264">
        <v>71200</v>
      </c>
      <c r="BF264">
        <v>69.7</v>
      </c>
    </row>
    <row r="265" spans="1:58"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19700</v>
      </c>
      <c r="F265">
        <v>48200</v>
      </c>
      <c r="G265">
        <v>40.9</v>
      </c>
      <c r="H265">
        <v>20500</v>
      </c>
      <c r="I265">
        <v>48400</v>
      </c>
      <c r="J265">
        <v>42.3</v>
      </c>
      <c r="K265">
        <v>24100</v>
      </c>
      <c r="L265">
        <v>47100</v>
      </c>
      <c r="M265">
        <v>51.2</v>
      </c>
      <c r="N265">
        <v>26300</v>
      </c>
      <c r="O265">
        <v>47600</v>
      </c>
      <c r="P265">
        <v>55.2</v>
      </c>
      <c r="Q265">
        <v>26300</v>
      </c>
      <c r="R265">
        <v>49000</v>
      </c>
      <c r="S265">
        <v>53.7</v>
      </c>
      <c r="T265">
        <v>28600</v>
      </c>
      <c r="U265">
        <v>48600</v>
      </c>
      <c r="V265">
        <v>58.8</v>
      </c>
      <c r="W265">
        <v>28400</v>
      </c>
      <c r="X265">
        <v>51200</v>
      </c>
      <c r="Y265">
        <v>55.4</v>
      </c>
      <c r="Z265">
        <v>29000</v>
      </c>
      <c r="AA265">
        <v>49900</v>
      </c>
      <c r="AB265">
        <v>58.1</v>
      </c>
      <c r="AC265">
        <v>29900</v>
      </c>
      <c r="AD265">
        <v>51000</v>
      </c>
      <c r="AE265">
        <v>58.7</v>
      </c>
      <c r="AF265">
        <v>28000</v>
      </c>
      <c r="AG265">
        <v>49900</v>
      </c>
      <c r="AH265">
        <v>56.2</v>
      </c>
      <c r="AI265">
        <v>29800</v>
      </c>
      <c r="AJ265">
        <v>50900</v>
      </c>
      <c r="AK265">
        <v>58.5</v>
      </c>
      <c r="AL265">
        <v>28600</v>
      </c>
      <c r="AM265">
        <v>52200</v>
      </c>
      <c r="AN265">
        <v>54.8</v>
      </c>
      <c r="AO265">
        <v>29200</v>
      </c>
      <c r="AP265">
        <v>54500</v>
      </c>
      <c r="AQ265">
        <v>53.6</v>
      </c>
      <c r="AR265">
        <v>34400</v>
      </c>
      <c r="AS265">
        <v>55200</v>
      </c>
      <c r="AT265">
        <v>62.3</v>
      </c>
      <c r="AU265">
        <v>35700</v>
      </c>
      <c r="AV265">
        <v>52700</v>
      </c>
      <c r="AW265">
        <v>67.8</v>
      </c>
      <c r="AX265">
        <v>35300</v>
      </c>
      <c r="AY265">
        <v>51900</v>
      </c>
      <c r="AZ265">
        <v>68.099999999999994</v>
      </c>
      <c r="BA265">
        <v>39900</v>
      </c>
      <c r="BB265">
        <v>54100</v>
      </c>
      <c r="BC265">
        <v>73.8</v>
      </c>
      <c r="BD265">
        <v>31700</v>
      </c>
      <c r="BE265">
        <v>53500</v>
      </c>
      <c r="BF265">
        <v>59.3</v>
      </c>
    </row>
    <row r="267" spans="1:58"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358500</v>
      </c>
      <c r="F267">
        <v>763400</v>
      </c>
      <c r="G267">
        <v>47</v>
      </c>
      <c r="H267">
        <v>367100</v>
      </c>
      <c r="I267">
        <v>767600</v>
      </c>
      <c r="J267">
        <v>47.8</v>
      </c>
      <c r="K267">
        <v>385900</v>
      </c>
      <c r="L267">
        <v>780100</v>
      </c>
      <c r="M267">
        <v>49.5</v>
      </c>
      <c r="N267">
        <v>386500</v>
      </c>
      <c r="O267">
        <v>784100</v>
      </c>
      <c r="P267">
        <v>49.3</v>
      </c>
      <c r="Q267">
        <v>395200</v>
      </c>
      <c r="R267">
        <v>812300</v>
      </c>
      <c r="S267">
        <v>48.7</v>
      </c>
      <c r="T267">
        <v>398600</v>
      </c>
      <c r="U267">
        <v>816300</v>
      </c>
      <c r="V267">
        <v>48.8</v>
      </c>
      <c r="W267">
        <v>412300</v>
      </c>
      <c r="X267">
        <v>821200</v>
      </c>
      <c r="Y267">
        <v>50.2</v>
      </c>
      <c r="Z267">
        <v>440100</v>
      </c>
      <c r="AA267">
        <v>815800</v>
      </c>
      <c r="AB267">
        <v>53.9</v>
      </c>
      <c r="AC267">
        <v>465600</v>
      </c>
      <c r="AD267">
        <v>815200</v>
      </c>
      <c r="AE267">
        <v>57.1</v>
      </c>
      <c r="AF267">
        <v>468800</v>
      </c>
      <c r="AG267">
        <v>814300</v>
      </c>
      <c r="AH267">
        <v>57.6</v>
      </c>
      <c r="AI267">
        <v>486800</v>
      </c>
      <c r="AJ267">
        <v>817000</v>
      </c>
      <c r="AK267">
        <v>59.6</v>
      </c>
      <c r="AL267">
        <v>477100</v>
      </c>
      <c r="AM267">
        <v>818300</v>
      </c>
      <c r="AN267">
        <v>58.3</v>
      </c>
      <c r="AO267">
        <v>496100</v>
      </c>
      <c r="AP267">
        <v>820400</v>
      </c>
      <c r="AQ267">
        <v>60.5</v>
      </c>
      <c r="AR267">
        <v>494500</v>
      </c>
      <c r="AS267">
        <v>820600</v>
      </c>
      <c r="AT267">
        <v>60.3</v>
      </c>
      <c r="AU267">
        <v>499200</v>
      </c>
      <c r="AV267">
        <v>819700</v>
      </c>
      <c r="AW267">
        <v>60.9</v>
      </c>
      <c r="AX267">
        <v>513000</v>
      </c>
      <c r="AY267">
        <v>817300</v>
      </c>
      <c r="AZ267">
        <v>62.8</v>
      </c>
      <c r="BA267">
        <v>537700</v>
      </c>
      <c r="BB267">
        <v>822200</v>
      </c>
      <c r="BC267">
        <v>65.400000000000006</v>
      </c>
      <c r="BD267">
        <v>492700</v>
      </c>
      <c r="BE267">
        <v>814900</v>
      </c>
      <c r="BF267">
        <v>60.5</v>
      </c>
    </row>
    <row r="268" spans="1:58"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42400</v>
      </c>
      <c r="F268">
        <v>99900</v>
      </c>
      <c r="G268">
        <v>42.4</v>
      </c>
      <c r="H268">
        <v>49500</v>
      </c>
      <c r="I268">
        <v>100900</v>
      </c>
      <c r="J268">
        <v>49</v>
      </c>
      <c r="K268">
        <v>51900</v>
      </c>
      <c r="L268">
        <v>102500</v>
      </c>
      <c r="M268">
        <v>50.6</v>
      </c>
      <c r="N268">
        <v>47000</v>
      </c>
      <c r="O268">
        <v>104000</v>
      </c>
      <c r="P268">
        <v>45.2</v>
      </c>
      <c r="Q268">
        <v>48600</v>
      </c>
      <c r="R268">
        <v>106700</v>
      </c>
      <c r="S268">
        <v>45.5</v>
      </c>
      <c r="T268">
        <v>54700</v>
      </c>
      <c r="U268">
        <v>109000</v>
      </c>
      <c r="V268">
        <v>50.2</v>
      </c>
      <c r="W268">
        <v>57700</v>
      </c>
      <c r="X268">
        <v>109400</v>
      </c>
      <c r="Y268">
        <v>52.8</v>
      </c>
      <c r="Z268">
        <v>57500</v>
      </c>
      <c r="AA268">
        <v>110500</v>
      </c>
      <c r="AB268">
        <v>52</v>
      </c>
      <c r="AC268">
        <v>61700</v>
      </c>
      <c r="AD268">
        <v>109700</v>
      </c>
      <c r="AE268">
        <v>56.2</v>
      </c>
      <c r="AF268">
        <v>60500</v>
      </c>
      <c r="AG268">
        <v>108300</v>
      </c>
      <c r="AH268">
        <v>55.9</v>
      </c>
      <c r="AI268">
        <v>63500</v>
      </c>
      <c r="AJ268">
        <v>110700</v>
      </c>
      <c r="AK268">
        <v>57.3</v>
      </c>
      <c r="AL268">
        <v>61500</v>
      </c>
      <c r="AM268">
        <v>108000</v>
      </c>
      <c r="AN268">
        <v>56.9</v>
      </c>
      <c r="AO268">
        <v>67800</v>
      </c>
      <c r="AP268">
        <v>108700</v>
      </c>
      <c r="AQ268">
        <v>62.4</v>
      </c>
      <c r="AR268">
        <v>63500</v>
      </c>
      <c r="AS268">
        <v>109200</v>
      </c>
      <c r="AT268">
        <v>58.2</v>
      </c>
      <c r="AU268">
        <v>69200</v>
      </c>
      <c r="AV268">
        <v>112000</v>
      </c>
      <c r="AW268">
        <v>61.7</v>
      </c>
      <c r="AX268">
        <v>71000</v>
      </c>
      <c r="AY268">
        <v>111500</v>
      </c>
      <c r="AZ268">
        <v>63.7</v>
      </c>
      <c r="BA268">
        <v>71300</v>
      </c>
      <c r="BB268">
        <v>110200</v>
      </c>
      <c r="BC268">
        <v>64.7</v>
      </c>
      <c r="BD268">
        <v>66700</v>
      </c>
      <c r="BE268">
        <v>110800</v>
      </c>
      <c r="BF268">
        <v>60.2</v>
      </c>
    </row>
    <row r="269" spans="1:58"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37200</v>
      </c>
      <c r="F269">
        <v>66300</v>
      </c>
      <c r="G269">
        <v>56.1</v>
      </c>
      <c r="H269">
        <v>33300</v>
      </c>
      <c r="I269">
        <v>67000</v>
      </c>
      <c r="J269">
        <v>49.7</v>
      </c>
      <c r="K269">
        <v>32500</v>
      </c>
      <c r="L269">
        <v>68700</v>
      </c>
      <c r="M269">
        <v>47.3</v>
      </c>
      <c r="N269">
        <v>34500</v>
      </c>
      <c r="O269">
        <v>68500</v>
      </c>
      <c r="P269">
        <v>50.5</v>
      </c>
      <c r="Q269">
        <v>35200</v>
      </c>
      <c r="R269">
        <v>70400</v>
      </c>
      <c r="S269">
        <v>50</v>
      </c>
      <c r="T269">
        <v>36600</v>
      </c>
      <c r="U269">
        <v>70300</v>
      </c>
      <c r="V269">
        <v>52.1</v>
      </c>
      <c r="W269">
        <v>38300</v>
      </c>
      <c r="X269">
        <v>70900</v>
      </c>
      <c r="Y269">
        <v>54.1</v>
      </c>
      <c r="Z269">
        <v>43000</v>
      </c>
      <c r="AA269">
        <v>70100</v>
      </c>
      <c r="AB269">
        <v>61.3</v>
      </c>
      <c r="AC269">
        <v>42200</v>
      </c>
      <c r="AD269">
        <v>67600</v>
      </c>
      <c r="AE269">
        <v>62.4</v>
      </c>
      <c r="AF269">
        <v>39300</v>
      </c>
      <c r="AG269">
        <v>67900</v>
      </c>
      <c r="AH269">
        <v>57.9</v>
      </c>
      <c r="AI269">
        <v>38800</v>
      </c>
      <c r="AJ269">
        <v>70100</v>
      </c>
      <c r="AK269">
        <v>55.3</v>
      </c>
      <c r="AL269">
        <v>43000</v>
      </c>
      <c r="AM269">
        <v>71700</v>
      </c>
      <c r="AN269">
        <v>59.9</v>
      </c>
      <c r="AO269">
        <v>41800</v>
      </c>
      <c r="AP269">
        <v>67300</v>
      </c>
      <c r="AQ269">
        <v>62.1</v>
      </c>
      <c r="AR269">
        <v>42400</v>
      </c>
      <c r="AS269">
        <v>68500</v>
      </c>
      <c r="AT269">
        <v>62</v>
      </c>
      <c r="AU269">
        <v>48100</v>
      </c>
      <c r="AV269">
        <v>68300</v>
      </c>
      <c r="AW269">
        <v>70.400000000000006</v>
      </c>
      <c r="AX269">
        <v>50900</v>
      </c>
      <c r="AY269">
        <v>68700</v>
      </c>
      <c r="AZ269">
        <v>74.099999999999994</v>
      </c>
      <c r="BA269">
        <v>47200</v>
      </c>
      <c r="BB269">
        <v>68700</v>
      </c>
      <c r="BC269">
        <v>68.7</v>
      </c>
      <c r="BD269">
        <v>39100</v>
      </c>
      <c r="BE269">
        <v>69200</v>
      </c>
      <c r="BF269">
        <v>56.5</v>
      </c>
    </row>
    <row r="270" spans="1:58"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34200</v>
      </c>
      <c r="F270">
        <v>72900</v>
      </c>
      <c r="G270">
        <v>46.9</v>
      </c>
      <c r="H270">
        <v>35400</v>
      </c>
      <c r="I270">
        <v>73400</v>
      </c>
      <c r="J270">
        <v>48.2</v>
      </c>
      <c r="K270">
        <v>38400</v>
      </c>
      <c r="L270">
        <v>75300</v>
      </c>
      <c r="M270">
        <v>51</v>
      </c>
      <c r="N270">
        <v>36400</v>
      </c>
      <c r="O270">
        <v>76300</v>
      </c>
      <c r="P270">
        <v>47.7</v>
      </c>
      <c r="Q270">
        <v>37600</v>
      </c>
      <c r="R270">
        <v>79000</v>
      </c>
      <c r="S270">
        <v>47.6</v>
      </c>
      <c r="T270">
        <v>37100</v>
      </c>
      <c r="U270">
        <v>79600</v>
      </c>
      <c r="V270">
        <v>46.6</v>
      </c>
      <c r="W270">
        <v>39300</v>
      </c>
      <c r="X270">
        <v>79400</v>
      </c>
      <c r="Y270">
        <v>49.5</v>
      </c>
      <c r="Z270">
        <v>45000</v>
      </c>
      <c r="AA270">
        <v>77900</v>
      </c>
      <c r="AB270">
        <v>57.8</v>
      </c>
      <c r="AC270">
        <v>49700</v>
      </c>
      <c r="AD270">
        <v>78800</v>
      </c>
      <c r="AE270">
        <v>63.1</v>
      </c>
      <c r="AF270">
        <v>45200</v>
      </c>
      <c r="AG270">
        <v>78800</v>
      </c>
      <c r="AH270">
        <v>57.4</v>
      </c>
      <c r="AI270">
        <v>48100</v>
      </c>
      <c r="AJ270">
        <v>78700</v>
      </c>
      <c r="AK270">
        <v>61.1</v>
      </c>
      <c r="AL270">
        <v>46400</v>
      </c>
      <c r="AM270">
        <v>80000</v>
      </c>
      <c r="AN270">
        <v>58</v>
      </c>
      <c r="AO270">
        <v>47900</v>
      </c>
      <c r="AP270">
        <v>79500</v>
      </c>
      <c r="AQ270">
        <v>60.3</v>
      </c>
      <c r="AR270">
        <v>49500</v>
      </c>
      <c r="AS270">
        <v>78600</v>
      </c>
      <c r="AT270">
        <v>63</v>
      </c>
      <c r="AU270">
        <v>56300</v>
      </c>
      <c r="AV270">
        <v>79600</v>
      </c>
      <c r="AW270">
        <v>70.7</v>
      </c>
      <c r="AX270">
        <v>45800</v>
      </c>
      <c r="AY270">
        <v>80900</v>
      </c>
      <c r="AZ270">
        <v>56.7</v>
      </c>
      <c r="BA270">
        <v>53500</v>
      </c>
      <c r="BB270">
        <v>80100</v>
      </c>
      <c r="BC270">
        <v>66.8</v>
      </c>
      <c r="BD270">
        <v>44700</v>
      </c>
      <c r="BE270">
        <v>78800</v>
      </c>
      <c r="BF270">
        <v>56.7</v>
      </c>
    </row>
    <row r="271" spans="1:58"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30600</v>
      </c>
      <c r="F271">
        <v>65100</v>
      </c>
      <c r="G271">
        <v>47.1</v>
      </c>
      <c r="H271">
        <v>30900</v>
      </c>
      <c r="I271">
        <v>64900</v>
      </c>
      <c r="J271">
        <v>47.6</v>
      </c>
      <c r="K271">
        <v>30800</v>
      </c>
      <c r="L271">
        <v>66500</v>
      </c>
      <c r="M271">
        <v>46.3</v>
      </c>
      <c r="N271">
        <v>30700</v>
      </c>
      <c r="O271">
        <v>66000</v>
      </c>
      <c r="P271">
        <v>46.5</v>
      </c>
      <c r="Q271">
        <v>31200</v>
      </c>
      <c r="R271">
        <v>68500</v>
      </c>
      <c r="S271">
        <v>45.6</v>
      </c>
      <c r="T271">
        <v>29800</v>
      </c>
      <c r="U271">
        <v>69300</v>
      </c>
      <c r="V271">
        <v>43</v>
      </c>
      <c r="W271">
        <v>34000</v>
      </c>
      <c r="X271">
        <v>70400</v>
      </c>
      <c r="Y271">
        <v>48.3</v>
      </c>
      <c r="Z271">
        <v>39900</v>
      </c>
      <c r="AA271">
        <v>71200</v>
      </c>
      <c r="AB271">
        <v>56.1</v>
      </c>
      <c r="AC271">
        <v>38100</v>
      </c>
      <c r="AD271">
        <v>67500</v>
      </c>
      <c r="AE271">
        <v>56.4</v>
      </c>
      <c r="AF271">
        <v>39700</v>
      </c>
      <c r="AG271">
        <v>67500</v>
      </c>
      <c r="AH271">
        <v>58.8</v>
      </c>
      <c r="AI271">
        <v>42600</v>
      </c>
      <c r="AJ271">
        <v>69900</v>
      </c>
      <c r="AK271">
        <v>61</v>
      </c>
      <c r="AL271">
        <v>44300</v>
      </c>
      <c r="AM271">
        <v>70300</v>
      </c>
      <c r="AN271">
        <v>63</v>
      </c>
      <c r="AO271">
        <v>41800</v>
      </c>
      <c r="AP271">
        <v>68500</v>
      </c>
      <c r="AQ271">
        <v>61</v>
      </c>
      <c r="AR271">
        <v>45400</v>
      </c>
      <c r="AS271">
        <v>69900</v>
      </c>
      <c r="AT271">
        <v>65</v>
      </c>
      <c r="AU271">
        <v>42000</v>
      </c>
      <c r="AV271">
        <v>69000</v>
      </c>
      <c r="AW271">
        <v>60.9</v>
      </c>
      <c r="AX271">
        <v>45300</v>
      </c>
      <c r="AY271">
        <v>70000</v>
      </c>
      <c r="AZ271">
        <v>64.8</v>
      </c>
      <c r="BA271">
        <v>47800</v>
      </c>
      <c r="BB271">
        <v>70000</v>
      </c>
      <c r="BC271">
        <v>68.2</v>
      </c>
      <c r="BD271">
        <v>46900</v>
      </c>
      <c r="BE271">
        <v>70100</v>
      </c>
      <c r="BF271">
        <v>67</v>
      </c>
    </row>
    <row r="272" spans="1:58"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16700</v>
      </c>
      <c r="F272">
        <v>46900</v>
      </c>
      <c r="G272">
        <v>35.700000000000003</v>
      </c>
      <c r="H272">
        <v>16700</v>
      </c>
      <c r="I272">
        <v>47200</v>
      </c>
      <c r="J272">
        <v>35.299999999999997</v>
      </c>
      <c r="K272">
        <v>19700</v>
      </c>
      <c r="L272">
        <v>48900</v>
      </c>
      <c r="M272">
        <v>40.299999999999997</v>
      </c>
      <c r="N272">
        <v>21800</v>
      </c>
      <c r="O272">
        <v>49200</v>
      </c>
      <c r="P272">
        <v>44.2</v>
      </c>
      <c r="Q272">
        <v>23300</v>
      </c>
      <c r="R272">
        <v>51300</v>
      </c>
      <c r="S272">
        <v>45.3</v>
      </c>
      <c r="T272">
        <v>23300</v>
      </c>
      <c r="U272">
        <v>51800</v>
      </c>
      <c r="V272">
        <v>44.9</v>
      </c>
      <c r="W272">
        <v>16200</v>
      </c>
      <c r="X272">
        <v>51600</v>
      </c>
      <c r="Y272">
        <v>31.4</v>
      </c>
      <c r="Z272">
        <v>20600</v>
      </c>
      <c r="AA272">
        <v>51300</v>
      </c>
      <c r="AB272">
        <v>40.1</v>
      </c>
      <c r="AC272">
        <v>20300</v>
      </c>
      <c r="AD272">
        <v>51900</v>
      </c>
      <c r="AE272">
        <v>39.1</v>
      </c>
      <c r="AF272">
        <v>26700</v>
      </c>
      <c r="AG272">
        <v>52800</v>
      </c>
      <c r="AH272">
        <v>50.5</v>
      </c>
      <c r="AI272">
        <v>28900</v>
      </c>
      <c r="AJ272">
        <v>51400</v>
      </c>
      <c r="AK272">
        <v>56.1</v>
      </c>
      <c r="AL272">
        <v>23600</v>
      </c>
      <c r="AM272">
        <v>51100</v>
      </c>
      <c r="AN272">
        <v>46.2</v>
      </c>
      <c r="AO272">
        <v>28900</v>
      </c>
      <c r="AP272">
        <v>53400</v>
      </c>
      <c r="AQ272">
        <v>54.2</v>
      </c>
      <c r="AR272">
        <v>28100</v>
      </c>
      <c r="AS272">
        <v>53500</v>
      </c>
      <c r="AT272">
        <v>52.5</v>
      </c>
      <c r="AU272">
        <v>25000</v>
      </c>
      <c r="AV272">
        <v>54000</v>
      </c>
      <c r="AW272">
        <v>46.3</v>
      </c>
      <c r="AX272">
        <v>26500</v>
      </c>
      <c r="AY272">
        <v>54800</v>
      </c>
      <c r="AZ272">
        <v>48.4</v>
      </c>
      <c r="BA272">
        <v>29600</v>
      </c>
      <c r="BB272">
        <v>53600</v>
      </c>
      <c r="BC272">
        <v>55.2</v>
      </c>
      <c r="BD272">
        <v>28100</v>
      </c>
      <c r="BE272">
        <v>54200</v>
      </c>
      <c r="BF272">
        <v>51.9</v>
      </c>
    </row>
    <row r="273" spans="1:58"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30700</v>
      </c>
      <c r="F273">
        <v>54600</v>
      </c>
      <c r="G273">
        <v>56.2</v>
      </c>
      <c r="H273">
        <v>29100</v>
      </c>
      <c r="I273">
        <v>55200</v>
      </c>
      <c r="J273">
        <v>52.8</v>
      </c>
      <c r="K273">
        <v>30700</v>
      </c>
      <c r="L273">
        <v>55900</v>
      </c>
      <c r="M273">
        <v>54.9</v>
      </c>
      <c r="N273">
        <v>33100</v>
      </c>
      <c r="O273">
        <v>55300</v>
      </c>
      <c r="P273">
        <v>59.9</v>
      </c>
      <c r="Q273">
        <v>32500</v>
      </c>
      <c r="R273">
        <v>57600</v>
      </c>
      <c r="S273">
        <v>56.4</v>
      </c>
      <c r="T273">
        <v>34000</v>
      </c>
      <c r="U273">
        <v>58000</v>
      </c>
      <c r="V273">
        <v>58.6</v>
      </c>
      <c r="W273">
        <v>33400</v>
      </c>
      <c r="X273">
        <v>57500</v>
      </c>
      <c r="Y273">
        <v>58</v>
      </c>
      <c r="Z273">
        <v>36300</v>
      </c>
      <c r="AA273">
        <v>56700</v>
      </c>
      <c r="AB273">
        <v>64</v>
      </c>
      <c r="AC273">
        <v>41300</v>
      </c>
      <c r="AD273">
        <v>57400</v>
      </c>
      <c r="AE273">
        <v>71.900000000000006</v>
      </c>
      <c r="AF273">
        <v>36900</v>
      </c>
      <c r="AG273">
        <v>56300</v>
      </c>
      <c r="AH273">
        <v>65.599999999999994</v>
      </c>
      <c r="AI273">
        <v>40200</v>
      </c>
      <c r="AJ273">
        <v>57600</v>
      </c>
      <c r="AK273">
        <v>69.7</v>
      </c>
      <c r="AL273">
        <v>41700</v>
      </c>
      <c r="AM273">
        <v>56600</v>
      </c>
      <c r="AN273">
        <v>73.8</v>
      </c>
      <c r="AO273">
        <v>34300</v>
      </c>
      <c r="AP273">
        <v>56300</v>
      </c>
      <c r="AQ273">
        <v>60.9</v>
      </c>
      <c r="AR273">
        <v>31500</v>
      </c>
      <c r="AS273">
        <v>55800</v>
      </c>
      <c r="AT273">
        <v>56.5</v>
      </c>
      <c r="AU273">
        <v>35600</v>
      </c>
      <c r="AV273">
        <v>54400</v>
      </c>
      <c r="AW273">
        <v>65.400000000000006</v>
      </c>
      <c r="AX273">
        <v>37500</v>
      </c>
      <c r="AY273">
        <v>54000</v>
      </c>
      <c r="AZ273">
        <v>69.400000000000006</v>
      </c>
      <c r="BA273">
        <v>40800</v>
      </c>
      <c r="BB273">
        <v>54700</v>
      </c>
      <c r="BC273">
        <v>74.5</v>
      </c>
      <c r="BD273">
        <v>38300</v>
      </c>
      <c r="BE273">
        <v>55000</v>
      </c>
      <c r="BF273">
        <v>69.599999999999994</v>
      </c>
    </row>
    <row r="274" spans="1:58"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25700</v>
      </c>
      <c r="F274">
        <v>69100</v>
      </c>
      <c r="G274">
        <v>37.200000000000003</v>
      </c>
      <c r="H274">
        <v>26900</v>
      </c>
      <c r="I274">
        <v>69600</v>
      </c>
      <c r="J274">
        <v>38.6</v>
      </c>
      <c r="K274">
        <v>25000</v>
      </c>
      <c r="L274">
        <v>69500</v>
      </c>
      <c r="M274">
        <v>36</v>
      </c>
      <c r="N274">
        <v>29900</v>
      </c>
      <c r="O274">
        <v>69700</v>
      </c>
      <c r="P274">
        <v>42.9</v>
      </c>
      <c r="Q274">
        <v>31200</v>
      </c>
      <c r="R274">
        <v>73400</v>
      </c>
      <c r="S274">
        <v>42.5</v>
      </c>
      <c r="T274">
        <v>29700</v>
      </c>
      <c r="U274">
        <v>72600</v>
      </c>
      <c r="V274">
        <v>40.799999999999997</v>
      </c>
      <c r="W274">
        <v>28000</v>
      </c>
      <c r="X274">
        <v>71100</v>
      </c>
      <c r="Y274">
        <v>39.299999999999997</v>
      </c>
      <c r="Z274">
        <v>31000</v>
      </c>
      <c r="AA274">
        <v>73800</v>
      </c>
      <c r="AB274">
        <v>42</v>
      </c>
      <c r="AC274">
        <v>36500</v>
      </c>
      <c r="AD274">
        <v>75600</v>
      </c>
      <c r="AE274">
        <v>48.3</v>
      </c>
      <c r="AF274">
        <v>36100</v>
      </c>
      <c r="AG274">
        <v>73000</v>
      </c>
      <c r="AH274">
        <v>49.5</v>
      </c>
      <c r="AI274">
        <v>38000</v>
      </c>
      <c r="AJ274">
        <v>71600</v>
      </c>
      <c r="AK274">
        <v>53</v>
      </c>
      <c r="AL274">
        <v>40100</v>
      </c>
      <c r="AM274">
        <v>72300</v>
      </c>
      <c r="AN274">
        <v>55.4</v>
      </c>
      <c r="AO274">
        <v>38800</v>
      </c>
      <c r="AP274">
        <v>72600</v>
      </c>
      <c r="AQ274">
        <v>53.4</v>
      </c>
      <c r="AR274">
        <v>35300</v>
      </c>
      <c r="AS274">
        <v>73800</v>
      </c>
      <c r="AT274">
        <v>47.8</v>
      </c>
      <c r="AU274">
        <v>30300</v>
      </c>
      <c r="AV274">
        <v>74700</v>
      </c>
      <c r="AW274">
        <v>40.5</v>
      </c>
      <c r="AX274">
        <v>40000</v>
      </c>
      <c r="AY274">
        <v>71800</v>
      </c>
      <c r="AZ274">
        <v>55.7</v>
      </c>
      <c r="BA274">
        <v>41000</v>
      </c>
      <c r="BB274">
        <v>73000</v>
      </c>
      <c r="BC274">
        <v>56.2</v>
      </c>
      <c r="BD274">
        <v>39000</v>
      </c>
      <c r="BE274">
        <v>71300</v>
      </c>
      <c r="BF274">
        <v>54.6</v>
      </c>
    </row>
    <row r="275" spans="1:58"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43500</v>
      </c>
      <c r="F275">
        <v>96100</v>
      </c>
      <c r="G275">
        <v>45.3</v>
      </c>
      <c r="H275">
        <v>43500</v>
      </c>
      <c r="I275">
        <v>97300</v>
      </c>
      <c r="J275">
        <v>44.7</v>
      </c>
      <c r="K275">
        <v>50900</v>
      </c>
      <c r="L275">
        <v>97800</v>
      </c>
      <c r="M275">
        <v>52</v>
      </c>
      <c r="N275">
        <v>48400</v>
      </c>
      <c r="O275">
        <v>99500</v>
      </c>
      <c r="P275">
        <v>48.6</v>
      </c>
      <c r="Q275">
        <v>47600</v>
      </c>
      <c r="R275">
        <v>102800</v>
      </c>
      <c r="S275">
        <v>46.3</v>
      </c>
      <c r="T275">
        <v>42800</v>
      </c>
      <c r="U275">
        <v>101500</v>
      </c>
      <c r="V275">
        <v>42.2</v>
      </c>
      <c r="W275">
        <v>48100</v>
      </c>
      <c r="X275">
        <v>101900</v>
      </c>
      <c r="Y275">
        <v>47.2</v>
      </c>
      <c r="Z275">
        <v>51600</v>
      </c>
      <c r="AA275">
        <v>101400</v>
      </c>
      <c r="AB275">
        <v>50.9</v>
      </c>
      <c r="AC275">
        <v>56300</v>
      </c>
      <c r="AD275">
        <v>100100</v>
      </c>
      <c r="AE275">
        <v>56.2</v>
      </c>
      <c r="AF275">
        <v>54400</v>
      </c>
      <c r="AG275">
        <v>99700</v>
      </c>
      <c r="AH275">
        <v>54.6</v>
      </c>
      <c r="AI275">
        <v>55700</v>
      </c>
      <c r="AJ275">
        <v>99800</v>
      </c>
      <c r="AK275">
        <v>55.8</v>
      </c>
      <c r="AL275">
        <v>51600</v>
      </c>
      <c r="AM275">
        <v>99900</v>
      </c>
      <c r="AN275">
        <v>51.6</v>
      </c>
      <c r="AO275">
        <v>57800</v>
      </c>
      <c r="AP275">
        <v>100300</v>
      </c>
      <c r="AQ275">
        <v>57.6</v>
      </c>
      <c r="AR275">
        <v>59200</v>
      </c>
      <c r="AS275">
        <v>101000</v>
      </c>
      <c r="AT275">
        <v>58.6</v>
      </c>
      <c r="AU275">
        <v>56500</v>
      </c>
      <c r="AV275">
        <v>97300</v>
      </c>
      <c r="AW275">
        <v>58</v>
      </c>
      <c r="AX275">
        <v>57000</v>
      </c>
      <c r="AY275">
        <v>96600</v>
      </c>
      <c r="AZ275">
        <v>59</v>
      </c>
      <c r="BA275">
        <v>61000</v>
      </c>
      <c r="BB275">
        <v>98600</v>
      </c>
      <c r="BC275">
        <v>61.9</v>
      </c>
      <c r="BD275">
        <v>57100</v>
      </c>
      <c r="BE275">
        <v>95700</v>
      </c>
      <c r="BF275">
        <v>59.6</v>
      </c>
    </row>
    <row r="276" spans="1:58"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23900</v>
      </c>
      <c r="F276">
        <v>57500</v>
      </c>
      <c r="G276">
        <v>41.6</v>
      </c>
      <c r="H276">
        <v>28100</v>
      </c>
      <c r="I276">
        <v>58000</v>
      </c>
      <c r="J276">
        <v>48.4</v>
      </c>
      <c r="K276">
        <v>26200</v>
      </c>
      <c r="L276">
        <v>58400</v>
      </c>
      <c r="M276">
        <v>44.9</v>
      </c>
      <c r="N276">
        <v>22000</v>
      </c>
      <c r="O276">
        <v>59300</v>
      </c>
      <c r="P276">
        <v>37.1</v>
      </c>
      <c r="Q276">
        <v>26900</v>
      </c>
      <c r="R276">
        <v>62000</v>
      </c>
      <c r="S276">
        <v>43.4</v>
      </c>
      <c r="T276">
        <v>27600</v>
      </c>
      <c r="U276">
        <v>61800</v>
      </c>
      <c r="V276">
        <v>44.8</v>
      </c>
      <c r="W276">
        <v>27000</v>
      </c>
      <c r="X276">
        <v>62900</v>
      </c>
      <c r="Y276">
        <v>42.8</v>
      </c>
      <c r="Z276">
        <v>28400</v>
      </c>
      <c r="AA276">
        <v>61800</v>
      </c>
      <c r="AB276">
        <v>46</v>
      </c>
      <c r="AC276">
        <v>28800</v>
      </c>
      <c r="AD276">
        <v>62700</v>
      </c>
      <c r="AE276">
        <v>45.9</v>
      </c>
      <c r="AF276">
        <v>31700</v>
      </c>
      <c r="AG276">
        <v>63800</v>
      </c>
      <c r="AH276">
        <v>49.7</v>
      </c>
      <c r="AI276">
        <v>32500</v>
      </c>
      <c r="AJ276">
        <v>61300</v>
      </c>
      <c r="AK276">
        <v>53.1</v>
      </c>
      <c r="AL276">
        <v>30900</v>
      </c>
      <c r="AM276">
        <v>60500</v>
      </c>
      <c r="AN276">
        <v>51.1</v>
      </c>
      <c r="AO276">
        <v>33400</v>
      </c>
      <c r="AP276">
        <v>64500</v>
      </c>
      <c r="AQ276">
        <v>51.8</v>
      </c>
      <c r="AR276">
        <v>35500</v>
      </c>
      <c r="AS276">
        <v>63300</v>
      </c>
      <c r="AT276">
        <v>56.1</v>
      </c>
      <c r="AU276">
        <v>37500</v>
      </c>
      <c r="AV276">
        <v>62900</v>
      </c>
      <c r="AW276">
        <v>59.6</v>
      </c>
      <c r="AX276">
        <v>38600</v>
      </c>
      <c r="AY276">
        <v>61900</v>
      </c>
      <c r="AZ276">
        <v>62.4</v>
      </c>
      <c r="BA276">
        <v>36800</v>
      </c>
      <c r="BB276">
        <v>62700</v>
      </c>
      <c r="BC276">
        <v>58.6</v>
      </c>
      <c r="BD276">
        <v>35700</v>
      </c>
      <c r="BE276">
        <v>61200</v>
      </c>
      <c r="BF276">
        <v>58.4</v>
      </c>
    </row>
    <row r="277" spans="1:58"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34300</v>
      </c>
      <c r="F277">
        <v>69300</v>
      </c>
      <c r="G277">
        <v>49.5</v>
      </c>
      <c r="H277">
        <v>34900</v>
      </c>
      <c r="I277">
        <v>68600</v>
      </c>
      <c r="J277">
        <v>50.9</v>
      </c>
      <c r="K277">
        <v>37800</v>
      </c>
      <c r="L277">
        <v>70300</v>
      </c>
      <c r="M277">
        <v>53.7</v>
      </c>
      <c r="N277">
        <v>40300</v>
      </c>
      <c r="O277">
        <v>68700</v>
      </c>
      <c r="P277">
        <v>58.7</v>
      </c>
      <c r="Q277">
        <v>40500</v>
      </c>
      <c r="R277">
        <v>71400</v>
      </c>
      <c r="S277">
        <v>56.7</v>
      </c>
      <c r="T277">
        <v>38700</v>
      </c>
      <c r="U277">
        <v>72400</v>
      </c>
      <c r="V277">
        <v>53.4</v>
      </c>
      <c r="W277">
        <v>40400</v>
      </c>
      <c r="X277">
        <v>73700</v>
      </c>
      <c r="Y277">
        <v>54.8</v>
      </c>
      <c r="Z277">
        <v>43600</v>
      </c>
      <c r="AA277">
        <v>71400</v>
      </c>
      <c r="AB277">
        <v>61.2</v>
      </c>
      <c r="AC277">
        <v>46000</v>
      </c>
      <c r="AD277">
        <v>71600</v>
      </c>
      <c r="AE277">
        <v>64.2</v>
      </c>
      <c r="AF277">
        <v>49200</v>
      </c>
      <c r="AG277">
        <v>74300</v>
      </c>
      <c r="AH277">
        <v>66.2</v>
      </c>
      <c r="AI277">
        <v>45600</v>
      </c>
      <c r="AJ277">
        <v>72500</v>
      </c>
      <c r="AK277">
        <v>62.9</v>
      </c>
      <c r="AL277">
        <v>42300</v>
      </c>
      <c r="AM277">
        <v>72500</v>
      </c>
      <c r="AN277">
        <v>58.3</v>
      </c>
      <c r="AO277">
        <v>47600</v>
      </c>
      <c r="AP277">
        <v>72700</v>
      </c>
      <c r="AQ277">
        <v>65.400000000000006</v>
      </c>
      <c r="AR277">
        <v>53700</v>
      </c>
      <c r="AS277">
        <v>73800</v>
      </c>
      <c r="AT277">
        <v>72.8</v>
      </c>
      <c r="AU277">
        <v>46200</v>
      </c>
      <c r="AV277">
        <v>73200</v>
      </c>
      <c r="AW277">
        <v>63.1</v>
      </c>
      <c r="AX277">
        <v>46100</v>
      </c>
      <c r="AY277">
        <v>74900</v>
      </c>
      <c r="AZ277">
        <v>61.6</v>
      </c>
      <c r="BA277">
        <v>56600</v>
      </c>
      <c r="BB277">
        <v>75400</v>
      </c>
      <c r="BC277">
        <v>75.099999999999994</v>
      </c>
      <c r="BD277">
        <v>46600</v>
      </c>
      <c r="BE277">
        <v>73400</v>
      </c>
      <c r="BF277">
        <v>63.5</v>
      </c>
    </row>
    <row r="278" spans="1:58"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39200</v>
      </c>
      <c r="F278">
        <v>65800</v>
      </c>
      <c r="G278">
        <v>59.6</v>
      </c>
      <c r="H278">
        <v>38800</v>
      </c>
      <c r="I278">
        <v>65500</v>
      </c>
      <c r="J278">
        <v>59.3</v>
      </c>
      <c r="K278">
        <v>42000</v>
      </c>
      <c r="L278">
        <v>66400</v>
      </c>
      <c r="M278">
        <v>63.3</v>
      </c>
      <c r="N278">
        <v>42400</v>
      </c>
      <c r="O278">
        <v>67600</v>
      </c>
      <c r="P278">
        <v>62.7</v>
      </c>
      <c r="Q278">
        <v>40700</v>
      </c>
      <c r="R278">
        <v>69200</v>
      </c>
      <c r="S278">
        <v>58.9</v>
      </c>
      <c r="T278">
        <v>44300</v>
      </c>
      <c r="U278">
        <v>69900</v>
      </c>
      <c r="V278">
        <v>63.4</v>
      </c>
      <c r="W278">
        <v>49900</v>
      </c>
      <c r="X278">
        <v>72300</v>
      </c>
      <c r="Y278">
        <v>69.099999999999994</v>
      </c>
      <c r="Z278">
        <v>43100</v>
      </c>
      <c r="AA278">
        <v>69600</v>
      </c>
      <c r="AB278">
        <v>61.9</v>
      </c>
      <c r="AC278">
        <v>44800</v>
      </c>
      <c r="AD278">
        <v>72200</v>
      </c>
      <c r="AE278">
        <v>62</v>
      </c>
      <c r="AF278">
        <v>49100</v>
      </c>
      <c r="AG278">
        <v>72100</v>
      </c>
      <c r="AH278">
        <v>68.099999999999994</v>
      </c>
      <c r="AI278">
        <v>53000</v>
      </c>
      <c r="AJ278">
        <v>73400</v>
      </c>
      <c r="AK278">
        <v>72.3</v>
      </c>
      <c r="AL278">
        <v>51700</v>
      </c>
      <c r="AM278">
        <v>75300</v>
      </c>
      <c r="AN278">
        <v>68.599999999999994</v>
      </c>
      <c r="AO278">
        <v>56100</v>
      </c>
      <c r="AP278">
        <v>76700</v>
      </c>
      <c r="AQ278">
        <v>73.099999999999994</v>
      </c>
      <c r="AR278">
        <v>50400</v>
      </c>
      <c r="AS278">
        <v>73400</v>
      </c>
      <c r="AT278">
        <v>68.599999999999994</v>
      </c>
      <c r="AU278">
        <v>52700</v>
      </c>
      <c r="AV278">
        <v>74100</v>
      </c>
      <c r="AW278">
        <v>71</v>
      </c>
      <c r="AX278">
        <v>54200</v>
      </c>
      <c r="AY278">
        <v>72300</v>
      </c>
      <c r="AZ278">
        <v>75</v>
      </c>
      <c r="BA278">
        <v>52100</v>
      </c>
      <c r="BB278">
        <v>75100</v>
      </c>
      <c r="BC278">
        <v>69.3</v>
      </c>
      <c r="BD278">
        <v>50600</v>
      </c>
      <c r="BE278">
        <v>75200</v>
      </c>
      <c r="BF278">
        <v>67.3</v>
      </c>
    </row>
    <row r="280" spans="1:58"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326200</v>
      </c>
      <c r="F280">
        <v>651300</v>
      </c>
      <c r="G280">
        <v>50.1</v>
      </c>
      <c r="H280">
        <v>338200</v>
      </c>
      <c r="I280">
        <v>656800</v>
      </c>
      <c r="J280">
        <v>51.5</v>
      </c>
      <c r="K280">
        <v>329900</v>
      </c>
      <c r="L280">
        <v>665300</v>
      </c>
      <c r="M280">
        <v>49.6</v>
      </c>
      <c r="N280">
        <v>351500</v>
      </c>
      <c r="O280">
        <v>670900</v>
      </c>
      <c r="P280">
        <v>52.4</v>
      </c>
      <c r="Q280">
        <v>344900</v>
      </c>
      <c r="R280">
        <v>696400</v>
      </c>
      <c r="S280">
        <v>49.5</v>
      </c>
      <c r="T280">
        <v>369700</v>
      </c>
      <c r="U280">
        <v>702700</v>
      </c>
      <c r="V280">
        <v>52.6</v>
      </c>
      <c r="W280">
        <v>376700</v>
      </c>
      <c r="X280">
        <v>709400</v>
      </c>
      <c r="Y280">
        <v>53.1</v>
      </c>
      <c r="Z280">
        <v>393100</v>
      </c>
      <c r="AA280">
        <v>710300</v>
      </c>
      <c r="AB280">
        <v>55.3</v>
      </c>
      <c r="AC280">
        <v>420600</v>
      </c>
      <c r="AD280">
        <v>713200</v>
      </c>
      <c r="AE280">
        <v>59</v>
      </c>
      <c r="AF280">
        <v>430200</v>
      </c>
      <c r="AG280">
        <v>717900</v>
      </c>
      <c r="AH280">
        <v>59.9</v>
      </c>
      <c r="AI280">
        <v>449900</v>
      </c>
      <c r="AJ280">
        <v>723100</v>
      </c>
      <c r="AK280">
        <v>62.2</v>
      </c>
      <c r="AL280">
        <v>444600</v>
      </c>
      <c r="AM280">
        <v>727500</v>
      </c>
      <c r="AN280">
        <v>61.1</v>
      </c>
      <c r="AO280">
        <v>431900</v>
      </c>
      <c r="AP280">
        <v>734500</v>
      </c>
      <c r="AQ280">
        <v>58.8</v>
      </c>
      <c r="AR280">
        <v>434800</v>
      </c>
      <c r="AS280">
        <v>733700</v>
      </c>
      <c r="AT280">
        <v>59.3</v>
      </c>
      <c r="AU280">
        <v>437000</v>
      </c>
      <c r="AV280">
        <v>740100</v>
      </c>
      <c r="AW280">
        <v>59</v>
      </c>
      <c r="AX280">
        <v>450200</v>
      </c>
      <c r="AY280">
        <v>743100</v>
      </c>
      <c r="AZ280">
        <v>60.6</v>
      </c>
      <c r="BA280">
        <v>464300</v>
      </c>
      <c r="BB280">
        <v>745500</v>
      </c>
      <c r="BC280">
        <v>62.3</v>
      </c>
      <c r="BD280">
        <v>474300</v>
      </c>
      <c r="BE280">
        <v>744500</v>
      </c>
      <c r="BF280">
        <v>63.7</v>
      </c>
    </row>
    <row r="281" spans="1:58"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21900</v>
      </c>
      <c r="F281">
        <v>53900</v>
      </c>
      <c r="G281">
        <v>40.700000000000003</v>
      </c>
      <c r="H281">
        <v>19600</v>
      </c>
      <c r="I281">
        <v>55700</v>
      </c>
      <c r="J281">
        <v>35.200000000000003</v>
      </c>
      <c r="K281">
        <v>25400</v>
      </c>
      <c r="L281">
        <v>56300</v>
      </c>
      <c r="M281">
        <v>45</v>
      </c>
      <c r="N281">
        <v>26400</v>
      </c>
      <c r="O281">
        <v>56500</v>
      </c>
      <c r="P281">
        <v>46.8</v>
      </c>
      <c r="Q281">
        <v>26000</v>
      </c>
      <c r="R281">
        <v>59400</v>
      </c>
      <c r="S281">
        <v>43.8</v>
      </c>
      <c r="T281">
        <v>26600</v>
      </c>
      <c r="U281">
        <v>58600</v>
      </c>
      <c r="V281">
        <v>45.4</v>
      </c>
      <c r="W281">
        <v>24100</v>
      </c>
      <c r="X281">
        <v>60000</v>
      </c>
      <c r="Y281">
        <v>40.200000000000003</v>
      </c>
      <c r="Z281">
        <v>25300</v>
      </c>
      <c r="AA281">
        <v>58600</v>
      </c>
      <c r="AB281">
        <v>43.3</v>
      </c>
      <c r="AC281">
        <v>28200</v>
      </c>
      <c r="AD281">
        <v>59700</v>
      </c>
      <c r="AE281">
        <v>47.2</v>
      </c>
      <c r="AF281">
        <v>31000</v>
      </c>
      <c r="AG281">
        <v>59700</v>
      </c>
      <c r="AH281">
        <v>52</v>
      </c>
      <c r="AI281">
        <v>33600</v>
      </c>
      <c r="AJ281">
        <v>59400</v>
      </c>
      <c r="AK281">
        <v>56.6</v>
      </c>
      <c r="AL281">
        <v>33100</v>
      </c>
      <c r="AM281">
        <v>59800</v>
      </c>
      <c r="AN281">
        <v>55.2</v>
      </c>
      <c r="AO281">
        <v>27900</v>
      </c>
      <c r="AP281">
        <v>60300</v>
      </c>
      <c r="AQ281">
        <v>46.3</v>
      </c>
      <c r="AR281">
        <v>28600</v>
      </c>
      <c r="AS281">
        <v>59900</v>
      </c>
      <c r="AT281">
        <v>47.8</v>
      </c>
      <c r="AU281">
        <v>25000</v>
      </c>
      <c r="AV281">
        <v>62400</v>
      </c>
      <c r="AW281">
        <v>40.200000000000003</v>
      </c>
      <c r="AX281">
        <v>28500</v>
      </c>
      <c r="AY281">
        <v>63400</v>
      </c>
      <c r="AZ281">
        <v>44.9</v>
      </c>
      <c r="BA281">
        <v>23700</v>
      </c>
      <c r="BB281">
        <v>60600</v>
      </c>
      <c r="BC281">
        <v>39.200000000000003</v>
      </c>
      <c r="BD281">
        <v>28900</v>
      </c>
      <c r="BE281">
        <v>59000</v>
      </c>
      <c r="BF281">
        <v>49</v>
      </c>
    </row>
    <row r="282" spans="1:58"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42500</v>
      </c>
      <c r="F282">
        <v>85700</v>
      </c>
      <c r="G282">
        <v>49.6</v>
      </c>
      <c r="H282">
        <v>48500</v>
      </c>
      <c r="I282">
        <v>85500</v>
      </c>
      <c r="J282">
        <v>56.7</v>
      </c>
      <c r="K282">
        <v>46100</v>
      </c>
      <c r="L282">
        <v>87500</v>
      </c>
      <c r="M282">
        <v>52.7</v>
      </c>
      <c r="N282">
        <v>47800</v>
      </c>
      <c r="O282">
        <v>87000</v>
      </c>
      <c r="P282">
        <v>54.9</v>
      </c>
      <c r="Q282">
        <v>41300</v>
      </c>
      <c r="R282">
        <v>90000</v>
      </c>
      <c r="S282">
        <v>46</v>
      </c>
      <c r="T282">
        <v>47700</v>
      </c>
      <c r="U282">
        <v>89600</v>
      </c>
      <c r="V282">
        <v>53.3</v>
      </c>
      <c r="W282">
        <v>48800</v>
      </c>
      <c r="X282">
        <v>92000</v>
      </c>
      <c r="Y282">
        <v>53</v>
      </c>
      <c r="Z282">
        <v>48000</v>
      </c>
      <c r="AA282">
        <v>91900</v>
      </c>
      <c r="AB282">
        <v>52.2</v>
      </c>
      <c r="AC282">
        <v>51900</v>
      </c>
      <c r="AD282">
        <v>92600</v>
      </c>
      <c r="AE282">
        <v>56.1</v>
      </c>
      <c r="AF282">
        <v>55900</v>
      </c>
      <c r="AG282">
        <v>94100</v>
      </c>
      <c r="AH282">
        <v>59.4</v>
      </c>
      <c r="AI282">
        <v>58800</v>
      </c>
      <c r="AJ282">
        <v>93700</v>
      </c>
      <c r="AK282">
        <v>62.7</v>
      </c>
      <c r="AL282">
        <v>58300</v>
      </c>
      <c r="AM282">
        <v>93400</v>
      </c>
      <c r="AN282">
        <v>62.4</v>
      </c>
      <c r="AO282">
        <v>56500</v>
      </c>
      <c r="AP282">
        <v>94000</v>
      </c>
      <c r="AQ282">
        <v>60.1</v>
      </c>
      <c r="AR282">
        <v>59200</v>
      </c>
      <c r="AS282">
        <v>95900</v>
      </c>
      <c r="AT282">
        <v>61.7</v>
      </c>
      <c r="AU282">
        <v>54900</v>
      </c>
      <c r="AV282">
        <v>95600</v>
      </c>
      <c r="AW282">
        <v>57.4</v>
      </c>
      <c r="AX282">
        <v>54700</v>
      </c>
      <c r="AY282">
        <v>94500</v>
      </c>
      <c r="AZ282">
        <v>57.9</v>
      </c>
      <c r="BA282">
        <v>50500</v>
      </c>
      <c r="BB282">
        <v>95600</v>
      </c>
      <c r="BC282">
        <v>52.8</v>
      </c>
      <c r="BD282">
        <v>47600</v>
      </c>
      <c r="BE282">
        <v>98700</v>
      </c>
      <c r="BF282">
        <v>48.2</v>
      </c>
    </row>
    <row r="283" spans="1:58"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46100</v>
      </c>
      <c r="F283">
        <v>83200</v>
      </c>
      <c r="G283">
        <v>55.4</v>
      </c>
      <c r="H283">
        <v>44600</v>
      </c>
      <c r="I283">
        <v>82700</v>
      </c>
      <c r="J283">
        <v>53.9</v>
      </c>
      <c r="K283">
        <v>44700</v>
      </c>
      <c r="L283">
        <v>83500</v>
      </c>
      <c r="M283">
        <v>53.6</v>
      </c>
      <c r="N283">
        <v>46800</v>
      </c>
      <c r="O283">
        <v>85100</v>
      </c>
      <c r="P283">
        <v>55</v>
      </c>
      <c r="Q283">
        <v>48000</v>
      </c>
      <c r="R283">
        <v>87800</v>
      </c>
      <c r="S283">
        <v>54.7</v>
      </c>
      <c r="T283">
        <v>50800</v>
      </c>
      <c r="U283">
        <v>87600</v>
      </c>
      <c r="V283">
        <v>57.9</v>
      </c>
      <c r="W283">
        <v>54400</v>
      </c>
      <c r="X283">
        <v>88500</v>
      </c>
      <c r="Y283">
        <v>61.5</v>
      </c>
      <c r="Z283">
        <v>51900</v>
      </c>
      <c r="AA283">
        <v>88000</v>
      </c>
      <c r="AB283">
        <v>58.9</v>
      </c>
      <c r="AC283">
        <v>55200</v>
      </c>
      <c r="AD283">
        <v>86900</v>
      </c>
      <c r="AE283">
        <v>63.5</v>
      </c>
      <c r="AF283">
        <v>62000</v>
      </c>
      <c r="AG283">
        <v>87800</v>
      </c>
      <c r="AH283">
        <v>70.599999999999994</v>
      </c>
      <c r="AI283">
        <v>61700</v>
      </c>
      <c r="AJ283">
        <v>91700</v>
      </c>
      <c r="AK283">
        <v>67.3</v>
      </c>
      <c r="AL283">
        <v>58800</v>
      </c>
      <c r="AM283">
        <v>91900</v>
      </c>
      <c r="AN283">
        <v>64</v>
      </c>
      <c r="AO283">
        <v>58000</v>
      </c>
      <c r="AP283">
        <v>92200</v>
      </c>
      <c r="AQ283">
        <v>62.9</v>
      </c>
      <c r="AR283">
        <v>56000</v>
      </c>
      <c r="AS283">
        <v>90300</v>
      </c>
      <c r="AT283">
        <v>62</v>
      </c>
      <c r="AU283">
        <v>61400</v>
      </c>
      <c r="AV283">
        <v>91600</v>
      </c>
      <c r="AW283">
        <v>67.099999999999994</v>
      </c>
      <c r="AX283">
        <v>55100</v>
      </c>
      <c r="AY283">
        <v>91700</v>
      </c>
      <c r="AZ283">
        <v>60.1</v>
      </c>
      <c r="BA283">
        <v>56700</v>
      </c>
      <c r="BB283">
        <v>91800</v>
      </c>
      <c r="BC283">
        <v>61.7</v>
      </c>
      <c r="BD283">
        <v>59100</v>
      </c>
      <c r="BE283">
        <v>90800</v>
      </c>
      <c r="BF283">
        <v>65.2</v>
      </c>
    </row>
    <row r="284" spans="1:58"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25600</v>
      </c>
      <c r="F284">
        <v>56700</v>
      </c>
      <c r="G284">
        <v>45.2</v>
      </c>
      <c r="H284">
        <v>29400</v>
      </c>
      <c r="I284">
        <v>57200</v>
      </c>
      <c r="J284">
        <v>51.3</v>
      </c>
      <c r="K284">
        <v>24400</v>
      </c>
      <c r="L284">
        <v>58700</v>
      </c>
      <c r="M284">
        <v>41.5</v>
      </c>
      <c r="N284">
        <v>26300</v>
      </c>
      <c r="O284">
        <v>58300</v>
      </c>
      <c r="P284">
        <v>45.1</v>
      </c>
      <c r="Q284">
        <v>26900</v>
      </c>
      <c r="R284">
        <v>60100</v>
      </c>
      <c r="S284">
        <v>44.7</v>
      </c>
      <c r="T284">
        <v>30800</v>
      </c>
      <c r="U284">
        <v>61000</v>
      </c>
      <c r="V284">
        <v>50.5</v>
      </c>
      <c r="W284">
        <v>34300</v>
      </c>
      <c r="X284">
        <v>62100</v>
      </c>
      <c r="Y284">
        <v>55.3</v>
      </c>
      <c r="Z284">
        <v>36900</v>
      </c>
      <c r="AA284">
        <v>64200</v>
      </c>
      <c r="AB284">
        <v>57.5</v>
      </c>
      <c r="AC284">
        <v>39100</v>
      </c>
      <c r="AD284">
        <v>64100</v>
      </c>
      <c r="AE284">
        <v>61.1</v>
      </c>
      <c r="AF284">
        <v>33700</v>
      </c>
      <c r="AG284">
        <v>62800</v>
      </c>
      <c r="AH284">
        <v>53.6</v>
      </c>
      <c r="AI284">
        <v>34900</v>
      </c>
      <c r="AJ284">
        <v>61800</v>
      </c>
      <c r="AK284">
        <v>56.5</v>
      </c>
      <c r="AL284">
        <v>36300</v>
      </c>
      <c r="AM284">
        <v>63200</v>
      </c>
      <c r="AN284">
        <v>57.5</v>
      </c>
      <c r="AO284">
        <v>36400</v>
      </c>
      <c r="AP284">
        <v>61800</v>
      </c>
      <c r="AQ284">
        <v>59</v>
      </c>
      <c r="AR284">
        <v>33300</v>
      </c>
      <c r="AS284">
        <v>62400</v>
      </c>
      <c r="AT284">
        <v>53.4</v>
      </c>
      <c r="AU284">
        <v>33900</v>
      </c>
      <c r="AV284">
        <v>61800</v>
      </c>
      <c r="AW284">
        <v>54.9</v>
      </c>
      <c r="AX284">
        <v>35000</v>
      </c>
      <c r="AY284">
        <v>64400</v>
      </c>
      <c r="AZ284">
        <v>54.4</v>
      </c>
      <c r="BA284">
        <v>33900</v>
      </c>
      <c r="BB284">
        <v>62400</v>
      </c>
      <c r="BC284">
        <v>54.4</v>
      </c>
      <c r="BD284">
        <v>40900</v>
      </c>
      <c r="BE284">
        <v>61000</v>
      </c>
      <c r="BF284">
        <v>67</v>
      </c>
    </row>
    <row r="285" spans="1:58"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37800</v>
      </c>
      <c r="F285">
        <v>73800</v>
      </c>
      <c r="G285">
        <v>51.2</v>
      </c>
      <c r="H285">
        <v>36200</v>
      </c>
      <c r="I285">
        <v>74600</v>
      </c>
      <c r="J285">
        <v>48.5</v>
      </c>
      <c r="K285">
        <v>35400</v>
      </c>
      <c r="L285">
        <v>75300</v>
      </c>
      <c r="M285">
        <v>47</v>
      </c>
      <c r="N285">
        <v>43000</v>
      </c>
      <c r="O285">
        <v>76000</v>
      </c>
      <c r="P285">
        <v>56.6</v>
      </c>
      <c r="Q285">
        <v>40900</v>
      </c>
      <c r="R285">
        <v>79700</v>
      </c>
      <c r="S285">
        <v>51.4</v>
      </c>
      <c r="T285">
        <v>40200</v>
      </c>
      <c r="U285">
        <v>81000</v>
      </c>
      <c r="V285">
        <v>49.6</v>
      </c>
      <c r="W285">
        <v>40400</v>
      </c>
      <c r="X285">
        <v>79800</v>
      </c>
      <c r="Y285">
        <v>50.6</v>
      </c>
      <c r="Z285">
        <v>43400</v>
      </c>
      <c r="AA285">
        <v>78000</v>
      </c>
      <c r="AB285">
        <v>55.7</v>
      </c>
      <c r="AC285">
        <v>47300</v>
      </c>
      <c r="AD285">
        <v>79900</v>
      </c>
      <c r="AE285">
        <v>59.2</v>
      </c>
      <c r="AF285">
        <v>45100</v>
      </c>
      <c r="AG285">
        <v>80300</v>
      </c>
      <c r="AH285">
        <v>56.2</v>
      </c>
      <c r="AI285">
        <v>46200</v>
      </c>
      <c r="AJ285">
        <v>79900</v>
      </c>
      <c r="AK285">
        <v>57.8</v>
      </c>
      <c r="AL285">
        <v>46600</v>
      </c>
      <c r="AM285">
        <v>79500</v>
      </c>
      <c r="AN285">
        <v>58.6</v>
      </c>
      <c r="AO285">
        <v>47400</v>
      </c>
      <c r="AP285">
        <v>80900</v>
      </c>
      <c r="AQ285">
        <v>58.6</v>
      </c>
      <c r="AR285">
        <v>45500</v>
      </c>
      <c r="AS285">
        <v>81300</v>
      </c>
      <c r="AT285">
        <v>56</v>
      </c>
      <c r="AU285">
        <v>46500</v>
      </c>
      <c r="AV285">
        <v>81900</v>
      </c>
      <c r="AW285">
        <v>56.8</v>
      </c>
      <c r="AX285">
        <v>47200</v>
      </c>
      <c r="AY285">
        <v>81500</v>
      </c>
      <c r="AZ285">
        <v>57.9</v>
      </c>
      <c r="BA285">
        <v>54000</v>
      </c>
      <c r="BB285">
        <v>82700</v>
      </c>
      <c r="BC285">
        <v>65.400000000000006</v>
      </c>
      <c r="BD285">
        <v>64000</v>
      </c>
      <c r="BE285">
        <v>82200</v>
      </c>
      <c r="BF285">
        <v>77.900000000000006</v>
      </c>
    </row>
    <row r="286" spans="1:58"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53900</v>
      </c>
      <c r="F286">
        <v>80800</v>
      </c>
      <c r="G286">
        <v>66.7</v>
      </c>
      <c r="H286">
        <v>54200</v>
      </c>
      <c r="I286">
        <v>80500</v>
      </c>
      <c r="J286">
        <v>67.400000000000006</v>
      </c>
      <c r="K286">
        <v>47600</v>
      </c>
      <c r="L286">
        <v>81600</v>
      </c>
      <c r="M286">
        <v>58.3</v>
      </c>
      <c r="N286">
        <v>53100</v>
      </c>
      <c r="O286">
        <v>82200</v>
      </c>
      <c r="P286">
        <v>64.599999999999994</v>
      </c>
      <c r="Q286">
        <v>54300</v>
      </c>
      <c r="R286">
        <v>86800</v>
      </c>
      <c r="S286">
        <v>62.6</v>
      </c>
      <c r="T286">
        <v>56800</v>
      </c>
      <c r="U286">
        <v>87900</v>
      </c>
      <c r="V286">
        <v>64.599999999999994</v>
      </c>
      <c r="W286">
        <v>51600</v>
      </c>
      <c r="X286">
        <v>88400</v>
      </c>
      <c r="Y286">
        <v>58.4</v>
      </c>
      <c r="Z286">
        <v>55400</v>
      </c>
      <c r="AA286">
        <v>88100</v>
      </c>
      <c r="AB286">
        <v>62.8</v>
      </c>
      <c r="AC286">
        <v>61000</v>
      </c>
      <c r="AD286">
        <v>87700</v>
      </c>
      <c r="AE286">
        <v>69.599999999999994</v>
      </c>
      <c r="AF286">
        <v>58800</v>
      </c>
      <c r="AG286">
        <v>88600</v>
      </c>
      <c r="AH286">
        <v>66.400000000000006</v>
      </c>
      <c r="AI286">
        <v>65700</v>
      </c>
      <c r="AJ286">
        <v>86900</v>
      </c>
      <c r="AK286">
        <v>75.599999999999994</v>
      </c>
      <c r="AL286">
        <v>65600</v>
      </c>
      <c r="AM286">
        <v>88000</v>
      </c>
      <c r="AN286">
        <v>74.599999999999994</v>
      </c>
      <c r="AO286">
        <v>61200</v>
      </c>
      <c r="AP286">
        <v>87200</v>
      </c>
      <c r="AQ286">
        <v>70.2</v>
      </c>
      <c r="AR286">
        <v>64200</v>
      </c>
      <c r="AS286">
        <v>87600</v>
      </c>
      <c r="AT286">
        <v>73.3</v>
      </c>
      <c r="AU286">
        <v>60800</v>
      </c>
      <c r="AV286">
        <v>89000</v>
      </c>
      <c r="AW286">
        <v>68.400000000000006</v>
      </c>
      <c r="AX286">
        <v>66200</v>
      </c>
      <c r="AY286">
        <v>91300</v>
      </c>
      <c r="AZ286">
        <v>72.5</v>
      </c>
      <c r="BA286">
        <v>71800</v>
      </c>
      <c r="BB286">
        <v>91200</v>
      </c>
      <c r="BC286">
        <v>78.7</v>
      </c>
      <c r="BD286">
        <v>69400</v>
      </c>
      <c r="BE286">
        <v>91600</v>
      </c>
      <c r="BF286">
        <v>75.7</v>
      </c>
    </row>
    <row r="287" spans="1:58"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17400</v>
      </c>
      <c r="F287">
        <v>50600</v>
      </c>
      <c r="G287">
        <v>34.5</v>
      </c>
      <c r="H287">
        <v>23200</v>
      </c>
      <c r="I287">
        <v>51300</v>
      </c>
      <c r="J287">
        <v>45.3</v>
      </c>
      <c r="K287">
        <v>18200</v>
      </c>
      <c r="L287">
        <v>50800</v>
      </c>
      <c r="M287">
        <v>35.799999999999997</v>
      </c>
      <c r="N287">
        <v>22700</v>
      </c>
      <c r="O287">
        <v>51400</v>
      </c>
      <c r="P287">
        <v>44.1</v>
      </c>
      <c r="Q287">
        <v>24400</v>
      </c>
      <c r="R287">
        <v>52200</v>
      </c>
      <c r="S287">
        <v>46.7</v>
      </c>
      <c r="T287">
        <v>23900</v>
      </c>
      <c r="U287">
        <v>53000</v>
      </c>
      <c r="V287">
        <v>45.1</v>
      </c>
      <c r="W287">
        <v>24500</v>
      </c>
      <c r="X287">
        <v>53400</v>
      </c>
      <c r="Y287">
        <v>46</v>
      </c>
      <c r="Z287">
        <v>26400</v>
      </c>
      <c r="AA287">
        <v>52300</v>
      </c>
      <c r="AB287">
        <v>50.4</v>
      </c>
      <c r="AC287">
        <v>27900</v>
      </c>
      <c r="AD287">
        <v>53300</v>
      </c>
      <c r="AE287">
        <v>52.4</v>
      </c>
      <c r="AF287">
        <v>29200</v>
      </c>
      <c r="AG287">
        <v>55000</v>
      </c>
      <c r="AH287">
        <v>53.2</v>
      </c>
      <c r="AI287">
        <v>33300</v>
      </c>
      <c r="AJ287">
        <v>56100</v>
      </c>
      <c r="AK287">
        <v>59.3</v>
      </c>
      <c r="AL287">
        <v>24200</v>
      </c>
      <c r="AM287">
        <v>56100</v>
      </c>
      <c r="AN287">
        <v>43.2</v>
      </c>
      <c r="AO287">
        <v>31400</v>
      </c>
      <c r="AP287">
        <v>59700</v>
      </c>
      <c r="AQ287">
        <v>52.6</v>
      </c>
      <c r="AR287">
        <v>31700</v>
      </c>
      <c r="AS287">
        <v>57700</v>
      </c>
      <c r="AT287">
        <v>54.9</v>
      </c>
      <c r="AU287">
        <v>29600</v>
      </c>
      <c r="AV287">
        <v>55500</v>
      </c>
      <c r="AW287">
        <v>53.4</v>
      </c>
      <c r="AX287">
        <v>33400</v>
      </c>
      <c r="AY287">
        <v>54600</v>
      </c>
      <c r="AZ287">
        <v>61.2</v>
      </c>
      <c r="BA287">
        <v>35500</v>
      </c>
      <c r="BB287">
        <v>54900</v>
      </c>
      <c r="BC287">
        <v>64.599999999999994</v>
      </c>
      <c r="BD287">
        <v>33500</v>
      </c>
      <c r="BE287">
        <v>55900</v>
      </c>
      <c r="BF287">
        <v>59.9</v>
      </c>
    </row>
    <row r="288" spans="1:58"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25200</v>
      </c>
      <c r="F288">
        <v>51200</v>
      </c>
      <c r="G288">
        <v>49.2</v>
      </c>
      <c r="H288">
        <v>24700</v>
      </c>
      <c r="I288">
        <v>51200</v>
      </c>
      <c r="J288">
        <v>48.3</v>
      </c>
      <c r="K288">
        <v>26300</v>
      </c>
      <c r="L288">
        <v>50300</v>
      </c>
      <c r="M288">
        <v>52.4</v>
      </c>
      <c r="N288">
        <v>25900</v>
      </c>
      <c r="O288">
        <v>52600</v>
      </c>
      <c r="P288">
        <v>49.3</v>
      </c>
      <c r="Q288">
        <v>24800</v>
      </c>
      <c r="R288">
        <v>53800</v>
      </c>
      <c r="S288">
        <v>46.1</v>
      </c>
      <c r="T288">
        <v>28300</v>
      </c>
      <c r="U288">
        <v>55000</v>
      </c>
      <c r="V288">
        <v>51.5</v>
      </c>
      <c r="W288">
        <v>30400</v>
      </c>
      <c r="X288">
        <v>55300</v>
      </c>
      <c r="Y288">
        <v>55.1</v>
      </c>
      <c r="Z288">
        <v>34000</v>
      </c>
      <c r="AA288">
        <v>54900</v>
      </c>
      <c r="AB288">
        <v>62</v>
      </c>
      <c r="AC288">
        <v>34600</v>
      </c>
      <c r="AD288">
        <v>55300</v>
      </c>
      <c r="AE288">
        <v>62.6</v>
      </c>
      <c r="AF288">
        <v>34200</v>
      </c>
      <c r="AG288">
        <v>55700</v>
      </c>
      <c r="AH288">
        <v>61.3</v>
      </c>
      <c r="AI288">
        <v>36900</v>
      </c>
      <c r="AJ288">
        <v>57000</v>
      </c>
      <c r="AK288">
        <v>64.7</v>
      </c>
      <c r="AL288">
        <v>36000</v>
      </c>
      <c r="AM288">
        <v>55800</v>
      </c>
      <c r="AN288">
        <v>64.5</v>
      </c>
      <c r="AO288">
        <v>28800</v>
      </c>
      <c r="AP288">
        <v>55900</v>
      </c>
      <c r="AQ288">
        <v>51.5</v>
      </c>
      <c r="AR288">
        <v>36400</v>
      </c>
      <c r="AS288">
        <v>55500</v>
      </c>
      <c r="AT288">
        <v>65.7</v>
      </c>
      <c r="AU288">
        <v>37100</v>
      </c>
      <c r="AV288">
        <v>58300</v>
      </c>
      <c r="AW288">
        <v>63.7</v>
      </c>
      <c r="AX288">
        <v>42600</v>
      </c>
      <c r="AY288">
        <v>56900</v>
      </c>
      <c r="AZ288">
        <v>74.8</v>
      </c>
      <c r="BA288">
        <v>44800</v>
      </c>
      <c r="BB288">
        <v>58100</v>
      </c>
      <c r="BC288">
        <v>77.099999999999994</v>
      </c>
      <c r="BD288">
        <v>36400</v>
      </c>
      <c r="BE288">
        <v>57800</v>
      </c>
      <c r="BF288">
        <v>62.9</v>
      </c>
    </row>
    <row r="289" spans="1:58"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26600</v>
      </c>
      <c r="F289">
        <v>52700</v>
      </c>
      <c r="G289">
        <v>50.4</v>
      </c>
      <c r="H289">
        <v>26800</v>
      </c>
      <c r="I289">
        <v>53200</v>
      </c>
      <c r="J289">
        <v>50.3</v>
      </c>
      <c r="K289">
        <v>26200</v>
      </c>
      <c r="L289">
        <v>54300</v>
      </c>
      <c r="M289">
        <v>48.2</v>
      </c>
      <c r="N289">
        <v>27300</v>
      </c>
      <c r="O289">
        <v>53400</v>
      </c>
      <c r="P289">
        <v>51.1</v>
      </c>
      <c r="Q289">
        <v>24200</v>
      </c>
      <c r="R289">
        <v>56000</v>
      </c>
      <c r="S289">
        <v>43.2</v>
      </c>
      <c r="T289">
        <v>28200</v>
      </c>
      <c r="U289">
        <v>57800</v>
      </c>
      <c r="V289">
        <v>48.8</v>
      </c>
      <c r="W289">
        <v>27700</v>
      </c>
      <c r="X289">
        <v>58600</v>
      </c>
      <c r="Y289">
        <v>47.3</v>
      </c>
      <c r="Z289">
        <v>30200</v>
      </c>
      <c r="AA289">
        <v>61100</v>
      </c>
      <c r="AB289">
        <v>49.4</v>
      </c>
      <c r="AC289">
        <v>38700</v>
      </c>
      <c r="AD289">
        <v>61200</v>
      </c>
      <c r="AE289">
        <v>63.2</v>
      </c>
      <c r="AF289">
        <v>36000</v>
      </c>
      <c r="AG289">
        <v>61600</v>
      </c>
      <c r="AH289">
        <v>58.4</v>
      </c>
      <c r="AI289">
        <v>37400</v>
      </c>
      <c r="AJ289">
        <v>62200</v>
      </c>
      <c r="AK289">
        <v>60.1</v>
      </c>
      <c r="AL289">
        <v>39500</v>
      </c>
      <c r="AM289">
        <v>63800</v>
      </c>
      <c r="AN289">
        <v>61.9</v>
      </c>
      <c r="AO289">
        <v>35900</v>
      </c>
      <c r="AP289">
        <v>62600</v>
      </c>
      <c r="AQ289">
        <v>57.4</v>
      </c>
      <c r="AR289">
        <v>32400</v>
      </c>
      <c r="AS289">
        <v>60800</v>
      </c>
      <c r="AT289">
        <v>53.3</v>
      </c>
      <c r="AU289">
        <v>37500</v>
      </c>
      <c r="AV289">
        <v>62300</v>
      </c>
      <c r="AW289">
        <v>60.2</v>
      </c>
      <c r="AX289">
        <v>40300</v>
      </c>
      <c r="AY289">
        <v>63800</v>
      </c>
      <c r="AZ289">
        <v>63.1</v>
      </c>
      <c r="BA289">
        <v>42600</v>
      </c>
      <c r="BB289">
        <v>64600</v>
      </c>
      <c r="BC289">
        <v>65.900000000000006</v>
      </c>
      <c r="BD289">
        <v>44700</v>
      </c>
      <c r="BE289">
        <v>65000</v>
      </c>
      <c r="BF289">
        <v>68.900000000000006</v>
      </c>
    </row>
    <row r="290" spans="1:58"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29100</v>
      </c>
      <c r="F290">
        <v>62700</v>
      </c>
      <c r="G290">
        <v>46.5</v>
      </c>
      <c r="H290">
        <v>31100</v>
      </c>
      <c r="I290">
        <v>64800</v>
      </c>
      <c r="J290">
        <v>48</v>
      </c>
      <c r="K290">
        <v>35700</v>
      </c>
      <c r="L290">
        <v>67000</v>
      </c>
      <c r="M290">
        <v>53.3</v>
      </c>
      <c r="N290">
        <v>32100</v>
      </c>
      <c r="O290">
        <v>68400</v>
      </c>
      <c r="P290">
        <v>46.9</v>
      </c>
      <c r="Q290">
        <v>34000</v>
      </c>
      <c r="R290">
        <v>70700</v>
      </c>
      <c r="S290">
        <v>48.2</v>
      </c>
      <c r="T290">
        <v>36400</v>
      </c>
      <c r="U290">
        <v>71100</v>
      </c>
      <c r="V290">
        <v>51.1</v>
      </c>
      <c r="W290">
        <v>40300</v>
      </c>
      <c r="X290">
        <v>71400</v>
      </c>
      <c r="Y290">
        <v>56.5</v>
      </c>
      <c r="Z290">
        <v>41600</v>
      </c>
      <c r="AA290">
        <v>73200</v>
      </c>
      <c r="AB290">
        <v>56.9</v>
      </c>
      <c r="AC290">
        <v>36700</v>
      </c>
      <c r="AD290">
        <v>72400</v>
      </c>
      <c r="AE290">
        <v>50.6</v>
      </c>
      <c r="AF290">
        <v>44300</v>
      </c>
      <c r="AG290">
        <v>72200</v>
      </c>
      <c r="AH290">
        <v>61.3</v>
      </c>
      <c r="AI290">
        <v>41400</v>
      </c>
      <c r="AJ290">
        <v>74500</v>
      </c>
      <c r="AK290">
        <v>55.6</v>
      </c>
      <c r="AL290">
        <v>46200</v>
      </c>
      <c r="AM290">
        <v>76000</v>
      </c>
      <c r="AN290">
        <v>60.8</v>
      </c>
      <c r="AO290">
        <v>48200</v>
      </c>
      <c r="AP290">
        <v>80000</v>
      </c>
      <c r="AQ290">
        <v>60.3</v>
      </c>
      <c r="AR290">
        <v>47300</v>
      </c>
      <c r="AS290">
        <v>82200</v>
      </c>
      <c r="AT290">
        <v>57.5</v>
      </c>
      <c r="AU290">
        <v>50100</v>
      </c>
      <c r="AV290">
        <v>81900</v>
      </c>
      <c r="AW290">
        <v>61.2</v>
      </c>
      <c r="AX290">
        <v>47300</v>
      </c>
      <c r="AY290">
        <v>81300</v>
      </c>
      <c r="AZ290">
        <v>58.2</v>
      </c>
      <c r="BA290">
        <v>50800</v>
      </c>
      <c r="BB290">
        <v>83700</v>
      </c>
      <c r="BC290">
        <v>60.7</v>
      </c>
      <c r="BD290">
        <v>49800</v>
      </c>
      <c r="BE290">
        <v>82500</v>
      </c>
      <c r="BF290">
        <v>60.4</v>
      </c>
    </row>
    <row r="292" spans="1:58"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342100</v>
      </c>
      <c r="F292">
        <v>816600</v>
      </c>
      <c r="G292">
        <v>41.9</v>
      </c>
      <c r="H292">
        <v>351500</v>
      </c>
      <c r="I292">
        <v>826400</v>
      </c>
      <c r="J292">
        <v>42.5</v>
      </c>
      <c r="K292">
        <v>364300</v>
      </c>
      <c r="L292">
        <v>840200</v>
      </c>
      <c r="M292">
        <v>43.4</v>
      </c>
      <c r="N292">
        <v>377900</v>
      </c>
      <c r="O292">
        <v>849000</v>
      </c>
      <c r="P292">
        <v>44.5</v>
      </c>
      <c r="Q292">
        <v>399100</v>
      </c>
      <c r="R292">
        <v>886600</v>
      </c>
      <c r="S292">
        <v>45</v>
      </c>
      <c r="T292">
        <v>423800</v>
      </c>
      <c r="U292">
        <v>891300</v>
      </c>
      <c r="V292">
        <v>47.6</v>
      </c>
      <c r="W292">
        <v>435600</v>
      </c>
      <c r="X292">
        <v>901100</v>
      </c>
      <c r="Y292">
        <v>48.3</v>
      </c>
      <c r="Z292">
        <v>451700</v>
      </c>
      <c r="AA292">
        <v>899700</v>
      </c>
      <c r="AB292">
        <v>50.2</v>
      </c>
      <c r="AC292">
        <v>469500</v>
      </c>
      <c r="AD292">
        <v>905700</v>
      </c>
      <c r="AE292">
        <v>51.8</v>
      </c>
      <c r="AF292">
        <v>485900</v>
      </c>
      <c r="AG292">
        <v>904400</v>
      </c>
      <c r="AH292">
        <v>53.7</v>
      </c>
      <c r="AI292">
        <v>490400</v>
      </c>
      <c r="AJ292">
        <v>911700</v>
      </c>
      <c r="AK292">
        <v>53.8</v>
      </c>
      <c r="AL292">
        <v>492700</v>
      </c>
      <c r="AM292">
        <v>915900</v>
      </c>
      <c r="AN292">
        <v>53.8</v>
      </c>
      <c r="AO292">
        <v>505200</v>
      </c>
      <c r="AP292">
        <v>928400</v>
      </c>
      <c r="AQ292">
        <v>54.4</v>
      </c>
      <c r="AR292">
        <v>500200</v>
      </c>
      <c r="AS292">
        <v>928100</v>
      </c>
      <c r="AT292">
        <v>53.9</v>
      </c>
      <c r="AU292">
        <v>523400</v>
      </c>
      <c r="AV292">
        <v>931900</v>
      </c>
      <c r="AW292">
        <v>56.2</v>
      </c>
      <c r="AX292">
        <v>526800</v>
      </c>
      <c r="AY292">
        <v>941700</v>
      </c>
      <c r="AZ292">
        <v>55.9</v>
      </c>
      <c r="BA292">
        <v>557100</v>
      </c>
      <c r="BB292">
        <v>940600</v>
      </c>
      <c r="BC292">
        <v>59.2</v>
      </c>
      <c r="BD292">
        <v>560900</v>
      </c>
      <c r="BE292">
        <v>943700</v>
      </c>
      <c r="BF292">
        <v>59.4</v>
      </c>
    </row>
    <row r="293" spans="1:58"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30600</v>
      </c>
      <c r="F293">
        <v>64500</v>
      </c>
      <c r="G293">
        <v>47.5</v>
      </c>
      <c r="H293">
        <v>30200</v>
      </c>
      <c r="I293">
        <v>66400</v>
      </c>
      <c r="J293">
        <v>45.4</v>
      </c>
      <c r="K293">
        <v>28000</v>
      </c>
      <c r="L293">
        <v>67900</v>
      </c>
      <c r="M293">
        <v>41.3</v>
      </c>
      <c r="N293">
        <v>35000</v>
      </c>
      <c r="O293">
        <v>68900</v>
      </c>
      <c r="P293">
        <v>50.8</v>
      </c>
      <c r="Q293">
        <v>33700</v>
      </c>
      <c r="R293">
        <v>72700</v>
      </c>
      <c r="S293">
        <v>46.4</v>
      </c>
      <c r="T293">
        <v>32600</v>
      </c>
      <c r="U293">
        <v>70400</v>
      </c>
      <c r="V293">
        <v>46.4</v>
      </c>
      <c r="W293">
        <v>29300</v>
      </c>
      <c r="X293">
        <v>72100</v>
      </c>
      <c r="Y293">
        <v>40.5</v>
      </c>
      <c r="Z293">
        <v>36800</v>
      </c>
      <c r="AA293">
        <v>70200</v>
      </c>
      <c r="AB293">
        <v>52.3</v>
      </c>
      <c r="AC293">
        <v>41900</v>
      </c>
      <c r="AD293">
        <v>73500</v>
      </c>
      <c r="AE293">
        <v>57</v>
      </c>
      <c r="AF293">
        <v>36500</v>
      </c>
      <c r="AG293">
        <v>71700</v>
      </c>
      <c r="AH293">
        <v>50.9</v>
      </c>
      <c r="AI293">
        <v>38200</v>
      </c>
      <c r="AJ293">
        <v>72900</v>
      </c>
      <c r="AK293">
        <v>52.4</v>
      </c>
      <c r="AL293">
        <v>35200</v>
      </c>
      <c r="AM293">
        <v>73300</v>
      </c>
      <c r="AN293">
        <v>48</v>
      </c>
      <c r="AO293">
        <v>35100</v>
      </c>
      <c r="AP293">
        <v>73500</v>
      </c>
      <c r="AQ293">
        <v>47.7</v>
      </c>
      <c r="AR293">
        <v>32200</v>
      </c>
      <c r="AS293">
        <v>76000</v>
      </c>
      <c r="AT293">
        <v>42.4</v>
      </c>
      <c r="AU293">
        <v>35900</v>
      </c>
      <c r="AV293">
        <v>74300</v>
      </c>
      <c r="AW293">
        <v>48.3</v>
      </c>
      <c r="AX293">
        <v>45600</v>
      </c>
      <c r="AY293">
        <v>80200</v>
      </c>
      <c r="AZ293">
        <v>56.9</v>
      </c>
      <c r="BA293">
        <v>47100</v>
      </c>
      <c r="BB293">
        <v>78200</v>
      </c>
      <c r="BC293">
        <v>60.3</v>
      </c>
      <c r="BD293">
        <v>38800</v>
      </c>
      <c r="BE293">
        <v>76100</v>
      </c>
      <c r="BF293">
        <v>51</v>
      </c>
    </row>
    <row r="294" spans="1:58"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42800</v>
      </c>
      <c r="F294">
        <v>85900</v>
      </c>
      <c r="G294">
        <v>49.9</v>
      </c>
      <c r="H294">
        <v>42300</v>
      </c>
      <c r="I294">
        <v>86900</v>
      </c>
      <c r="J294">
        <v>48.7</v>
      </c>
      <c r="K294">
        <v>45300</v>
      </c>
      <c r="L294">
        <v>87600</v>
      </c>
      <c r="M294">
        <v>51.7</v>
      </c>
      <c r="N294">
        <v>48400</v>
      </c>
      <c r="O294">
        <v>88300</v>
      </c>
      <c r="P294">
        <v>54.8</v>
      </c>
      <c r="Q294">
        <v>52100</v>
      </c>
      <c r="R294">
        <v>92500</v>
      </c>
      <c r="S294">
        <v>56.4</v>
      </c>
      <c r="T294">
        <v>50700</v>
      </c>
      <c r="U294">
        <v>91600</v>
      </c>
      <c r="V294">
        <v>55.4</v>
      </c>
      <c r="W294">
        <v>54600</v>
      </c>
      <c r="X294">
        <v>96800</v>
      </c>
      <c r="Y294">
        <v>56.4</v>
      </c>
      <c r="Z294">
        <v>47400</v>
      </c>
      <c r="AA294">
        <v>93200</v>
      </c>
      <c r="AB294">
        <v>50.8</v>
      </c>
      <c r="AC294">
        <v>54700</v>
      </c>
      <c r="AD294">
        <v>97900</v>
      </c>
      <c r="AE294">
        <v>55.9</v>
      </c>
      <c r="AF294">
        <v>58900</v>
      </c>
      <c r="AG294">
        <v>95300</v>
      </c>
      <c r="AH294">
        <v>61.8</v>
      </c>
      <c r="AI294">
        <v>57400</v>
      </c>
      <c r="AJ294">
        <v>96200</v>
      </c>
      <c r="AK294">
        <v>59.6</v>
      </c>
      <c r="AL294">
        <v>62800</v>
      </c>
      <c r="AM294">
        <v>99900</v>
      </c>
      <c r="AN294">
        <v>62.9</v>
      </c>
      <c r="AO294">
        <v>59300</v>
      </c>
      <c r="AP294">
        <v>101600</v>
      </c>
      <c r="AQ294">
        <v>58.4</v>
      </c>
      <c r="AR294">
        <v>63100</v>
      </c>
      <c r="AS294">
        <v>100400</v>
      </c>
      <c r="AT294">
        <v>62.9</v>
      </c>
      <c r="AU294">
        <v>67000</v>
      </c>
      <c r="AV294">
        <v>103400</v>
      </c>
      <c r="AW294">
        <v>64.8</v>
      </c>
      <c r="AX294">
        <v>66800</v>
      </c>
      <c r="AY294">
        <v>103600</v>
      </c>
      <c r="AZ294">
        <v>64.5</v>
      </c>
      <c r="BA294">
        <v>69900</v>
      </c>
      <c r="BB294">
        <v>105200</v>
      </c>
      <c r="BC294">
        <v>66.400000000000006</v>
      </c>
      <c r="BD294">
        <v>62900</v>
      </c>
      <c r="BE294">
        <v>104700</v>
      </c>
      <c r="BF294">
        <v>60</v>
      </c>
    </row>
    <row r="295" spans="1:58"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16300</v>
      </c>
      <c r="F295">
        <v>55300</v>
      </c>
      <c r="G295">
        <v>29.4</v>
      </c>
      <c r="H295">
        <v>20900</v>
      </c>
      <c r="I295">
        <v>56700</v>
      </c>
      <c r="J295">
        <v>36.9</v>
      </c>
      <c r="K295">
        <v>21600</v>
      </c>
      <c r="L295">
        <v>57500</v>
      </c>
      <c r="M295">
        <v>37.6</v>
      </c>
      <c r="N295">
        <v>21400</v>
      </c>
      <c r="O295">
        <v>58700</v>
      </c>
      <c r="P295">
        <v>36.4</v>
      </c>
      <c r="Q295">
        <v>23100</v>
      </c>
      <c r="R295">
        <v>62100</v>
      </c>
      <c r="S295">
        <v>37.1</v>
      </c>
      <c r="T295">
        <v>31000</v>
      </c>
      <c r="U295">
        <v>61800</v>
      </c>
      <c r="V295">
        <v>50.1</v>
      </c>
      <c r="W295">
        <v>34600</v>
      </c>
      <c r="X295">
        <v>64600</v>
      </c>
      <c r="Y295">
        <v>53.6</v>
      </c>
      <c r="Z295">
        <v>31000</v>
      </c>
      <c r="AA295">
        <v>64900</v>
      </c>
      <c r="AB295">
        <v>47.8</v>
      </c>
      <c r="AC295">
        <v>31400</v>
      </c>
      <c r="AD295">
        <v>64600</v>
      </c>
      <c r="AE295">
        <v>48.6</v>
      </c>
      <c r="AF295">
        <v>33300</v>
      </c>
      <c r="AG295">
        <v>63700</v>
      </c>
      <c r="AH295">
        <v>52.4</v>
      </c>
      <c r="AI295">
        <v>35000</v>
      </c>
      <c r="AJ295">
        <v>64800</v>
      </c>
      <c r="AK295">
        <v>53.9</v>
      </c>
      <c r="AL295">
        <v>40300</v>
      </c>
      <c r="AM295">
        <v>66300</v>
      </c>
      <c r="AN295">
        <v>60.8</v>
      </c>
      <c r="AO295">
        <v>31300</v>
      </c>
      <c r="AP295">
        <v>68500</v>
      </c>
      <c r="AQ295">
        <v>45.8</v>
      </c>
      <c r="AR295">
        <v>43300</v>
      </c>
      <c r="AS295">
        <v>68500</v>
      </c>
      <c r="AT295">
        <v>63.2</v>
      </c>
      <c r="AU295">
        <v>38700</v>
      </c>
      <c r="AV295">
        <v>67500</v>
      </c>
      <c r="AW295">
        <v>57.3</v>
      </c>
      <c r="AX295">
        <v>39400</v>
      </c>
      <c r="AY295">
        <v>69900</v>
      </c>
      <c r="AZ295">
        <v>56.4</v>
      </c>
      <c r="BA295">
        <v>35900</v>
      </c>
      <c r="BB295">
        <v>72100</v>
      </c>
      <c r="BC295">
        <v>49.8</v>
      </c>
      <c r="BD295">
        <v>41000</v>
      </c>
      <c r="BE295">
        <v>70200</v>
      </c>
      <c r="BF295">
        <v>58.3</v>
      </c>
    </row>
    <row r="296" spans="1:58"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22700</v>
      </c>
      <c r="F296">
        <v>62300</v>
      </c>
      <c r="G296">
        <v>36.4</v>
      </c>
      <c r="H296">
        <v>20000</v>
      </c>
      <c r="I296">
        <v>63000</v>
      </c>
      <c r="J296">
        <v>31.8</v>
      </c>
      <c r="K296">
        <v>23600</v>
      </c>
      <c r="L296">
        <v>63400</v>
      </c>
      <c r="M296">
        <v>37.299999999999997</v>
      </c>
      <c r="N296">
        <v>29700</v>
      </c>
      <c r="O296">
        <v>64300</v>
      </c>
      <c r="P296">
        <v>46.2</v>
      </c>
      <c r="Q296">
        <v>31200</v>
      </c>
      <c r="R296">
        <v>67400</v>
      </c>
      <c r="S296">
        <v>46.2</v>
      </c>
      <c r="T296">
        <v>28500</v>
      </c>
      <c r="U296">
        <v>68700</v>
      </c>
      <c r="V296">
        <v>41.5</v>
      </c>
      <c r="W296">
        <v>30900</v>
      </c>
      <c r="X296">
        <v>66900</v>
      </c>
      <c r="Y296">
        <v>46.2</v>
      </c>
      <c r="Z296">
        <v>33400</v>
      </c>
      <c r="AA296">
        <v>70000</v>
      </c>
      <c r="AB296">
        <v>47.7</v>
      </c>
      <c r="AC296">
        <v>31400</v>
      </c>
      <c r="AD296">
        <v>68500</v>
      </c>
      <c r="AE296">
        <v>45.8</v>
      </c>
      <c r="AF296">
        <v>37100</v>
      </c>
      <c r="AG296">
        <v>68000</v>
      </c>
      <c r="AH296">
        <v>54.6</v>
      </c>
      <c r="AI296">
        <v>32700</v>
      </c>
      <c r="AJ296">
        <v>68200</v>
      </c>
      <c r="AK296">
        <v>47.9</v>
      </c>
      <c r="AL296">
        <v>31500</v>
      </c>
      <c r="AM296">
        <v>67200</v>
      </c>
      <c r="AN296">
        <v>46.8</v>
      </c>
      <c r="AO296">
        <v>34300</v>
      </c>
      <c r="AP296">
        <v>68900</v>
      </c>
      <c r="AQ296">
        <v>49.8</v>
      </c>
      <c r="AR296">
        <v>39100</v>
      </c>
      <c r="AS296">
        <v>67500</v>
      </c>
      <c r="AT296">
        <v>57.9</v>
      </c>
      <c r="AU296">
        <v>39400</v>
      </c>
      <c r="AV296">
        <v>66400</v>
      </c>
      <c r="AW296">
        <v>59.3</v>
      </c>
      <c r="AX296">
        <v>34800</v>
      </c>
      <c r="AY296">
        <v>66500</v>
      </c>
      <c r="AZ296">
        <v>52.3</v>
      </c>
      <c r="BA296">
        <v>39600</v>
      </c>
      <c r="BB296">
        <v>66400</v>
      </c>
      <c r="BC296">
        <v>59.6</v>
      </c>
      <c r="BD296">
        <v>36400</v>
      </c>
      <c r="BE296">
        <v>66000</v>
      </c>
      <c r="BF296">
        <v>55.2</v>
      </c>
    </row>
    <row r="297" spans="1:58"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23700</v>
      </c>
      <c r="F297">
        <v>58600</v>
      </c>
      <c r="G297">
        <v>40.5</v>
      </c>
      <c r="H297">
        <v>22500</v>
      </c>
      <c r="I297">
        <v>59600</v>
      </c>
      <c r="J297">
        <v>37.700000000000003</v>
      </c>
      <c r="K297">
        <v>22900</v>
      </c>
      <c r="L297">
        <v>61200</v>
      </c>
      <c r="M297">
        <v>37.4</v>
      </c>
      <c r="N297">
        <v>19200</v>
      </c>
      <c r="O297">
        <v>61100</v>
      </c>
      <c r="P297">
        <v>31.5</v>
      </c>
      <c r="Q297">
        <v>26100</v>
      </c>
      <c r="R297">
        <v>63600</v>
      </c>
      <c r="S297">
        <v>41.1</v>
      </c>
      <c r="T297">
        <v>27100</v>
      </c>
      <c r="U297">
        <v>64900</v>
      </c>
      <c r="V297">
        <v>41.7</v>
      </c>
      <c r="W297">
        <v>26900</v>
      </c>
      <c r="X297">
        <v>64400</v>
      </c>
      <c r="Y297">
        <v>41.8</v>
      </c>
      <c r="Z297">
        <v>28200</v>
      </c>
      <c r="AA297">
        <v>63100</v>
      </c>
      <c r="AB297">
        <v>44.6</v>
      </c>
      <c r="AC297">
        <v>26700</v>
      </c>
      <c r="AD297">
        <v>63500</v>
      </c>
      <c r="AE297">
        <v>42</v>
      </c>
      <c r="AF297">
        <v>31100</v>
      </c>
      <c r="AG297">
        <v>63300</v>
      </c>
      <c r="AH297">
        <v>49.1</v>
      </c>
      <c r="AI297">
        <v>34500</v>
      </c>
      <c r="AJ297">
        <v>62900</v>
      </c>
      <c r="AK297">
        <v>54.8</v>
      </c>
      <c r="AL297">
        <v>37500</v>
      </c>
      <c r="AM297">
        <v>65100</v>
      </c>
      <c r="AN297">
        <v>57.6</v>
      </c>
      <c r="AO297">
        <v>41300</v>
      </c>
      <c r="AP297">
        <v>67100</v>
      </c>
      <c r="AQ297">
        <v>61.5</v>
      </c>
      <c r="AR297">
        <v>32000</v>
      </c>
      <c r="AS297">
        <v>66100</v>
      </c>
      <c r="AT297">
        <v>48.5</v>
      </c>
      <c r="AU297">
        <v>32300</v>
      </c>
      <c r="AV297">
        <v>67400</v>
      </c>
      <c r="AW297">
        <v>47.9</v>
      </c>
      <c r="AX297">
        <v>34900</v>
      </c>
      <c r="AY297">
        <v>66200</v>
      </c>
      <c r="AZ297">
        <v>52.7</v>
      </c>
      <c r="BA297">
        <v>37400</v>
      </c>
      <c r="BB297">
        <v>68100</v>
      </c>
      <c r="BC297">
        <v>55</v>
      </c>
      <c r="BD297">
        <v>41800</v>
      </c>
      <c r="BE297">
        <v>70600</v>
      </c>
      <c r="BF297">
        <v>59.1</v>
      </c>
    </row>
    <row r="298" spans="1:58"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39000</v>
      </c>
      <c r="F298">
        <v>87300</v>
      </c>
      <c r="G298">
        <v>44.7</v>
      </c>
      <c r="H298">
        <v>39900</v>
      </c>
      <c r="I298">
        <v>88700</v>
      </c>
      <c r="J298">
        <v>45</v>
      </c>
      <c r="K298">
        <v>43700</v>
      </c>
      <c r="L298">
        <v>90300</v>
      </c>
      <c r="M298">
        <v>48.4</v>
      </c>
      <c r="N298">
        <v>38300</v>
      </c>
      <c r="O298">
        <v>91100</v>
      </c>
      <c r="P298">
        <v>42</v>
      </c>
      <c r="Q298">
        <v>42000</v>
      </c>
      <c r="R298">
        <v>94300</v>
      </c>
      <c r="S298">
        <v>44.5</v>
      </c>
      <c r="T298">
        <v>45300</v>
      </c>
      <c r="U298">
        <v>96700</v>
      </c>
      <c r="V298">
        <v>46.8</v>
      </c>
      <c r="W298">
        <v>45600</v>
      </c>
      <c r="X298">
        <v>97000</v>
      </c>
      <c r="Y298">
        <v>47</v>
      </c>
      <c r="Z298">
        <v>50300</v>
      </c>
      <c r="AA298">
        <v>95100</v>
      </c>
      <c r="AB298">
        <v>52.8</v>
      </c>
      <c r="AC298">
        <v>46400</v>
      </c>
      <c r="AD298">
        <v>97100</v>
      </c>
      <c r="AE298">
        <v>47.8</v>
      </c>
      <c r="AF298">
        <v>49800</v>
      </c>
      <c r="AG298">
        <v>97400</v>
      </c>
      <c r="AH298">
        <v>51.1</v>
      </c>
      <c r="AI298">
        <v>50400</v>
      </c>
      <c r="AJ298">
        <v>99000</v>
      </c>
      <c r="AK298">
        <v>50.9</v>
      </c>
      <c r="AL298">
        <v>57200</v>
      </c>
      <c r="AM298">
        <v>101400</v>
      </c>
      <c r="AN298">
        <v>56.4</v>
      </c>
      <c r="AO298">
        <v>64200</v>
      </c>
      <c r="AP298">
        <v>99000</v>
      </c>
      <c r="AQ298">
        <v>64.900000000000006</v>
      </c>
      <c r="AR298">
        <v>57700</v>
      </c>
      <c r="AS298">
        <v>101700</v>
      </c>
      <c r="AT298">
        <v>56.7</v>
      </c>
      <c r="AU298">
        <v>56200</v>
      </c>
      <c r="AV298">
        <v>103800</v>
      </c>
      <c r="AW298">
        <v>54.1</v>
      </c>
      <c r="AX298">
        <v>53500</v>
      </c>
      <c r="AY298">
        <v>104300</v>
      </c>
      <c r="AZ298">
        <v>51.3</v>
      </c>
      <c r="BA298">
        <v>64000</v>
      </c>
      <c r="BB298">
        <v>101500</v>
      </c>
      <c r="BC298">
        <v>63</v>
      </c>
      <c r="BD298">
        <v>74200</v>
      </c>
      <c r="BE298">
        <v>103000</v>
      </c>
      <c r="BF298">
        <v>72.099999999999994</v>
      </c>
    </row>
    <row r="299" spans="1:58"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30400</v>
      </c>
      <c r="F299">
        <v>65700</v>
      </c>
      <c r="G299">
        <v>46.3</v>
      </c>
      <c r="H299">
        <v>32300</v>
      </c>
      <c r="I299">
        <v>67200</v>
      </c>
      <c r="J299">
        <v>48.1</v>
      </c>
      <c r="K299">
        <v>30300</v>
      </c>
      <c r="L299">
        <v>68800</v>
      </c>
      <c r="M299">
        <v>44</v>
      </c>
      <c r="N299">
        <v>29000</v>
      </c>
      <c r="O299">
        <v>67100</v>
      </c>
      <c r="P299">
        <v>43.2</v>
      </c>
      <c r="Q299">
        <v>32800</v>
      </c>
      <c r="R299">
        <v>69500</v>
      </c>
      <c r="S299">
        <v>47.2</v>
      </c>
      <c r="T299">
        <v>41600</v>
      </c>
      <c r="U299">
        <v>71000</v>
      </c>
      <c r="V299">
        <v>58.7</v>
      </c>
      <c r="W299">
        <v>32600</v>
      </c>
      <c r="X299">
        <v>71500</v>
      </c>
      <c r="Y299">
        <v>45.6</v>
      </c>
      <c r="Z299">
        <v>44800</v>
      </c>
      <c r="AA299">
        <v>71400</v>
      </c>
      <c r="AB299">
        <v>62.8</v>
      </c>
      <c r="AC299">
        <v>42600</v>
      </c>
      <c r="AD299">
        <v>68900</v>
      </c>
      <c r="AE299">
        <v>61.8</v>
      </c>
      <c r="AF299">
        <v>45200</v>
      </c>
      <c r="AG299">
        <v>69500</v>
      </c>
      <c r="AH299">
        <v>65</v>
      </c>
      <c r="AI299">
        <v>43900</v>
      </c>
      <c r="AJ299">
        <v>70600</v>
      </c>
      <c r="AK299">
        <v>62.2</v>
      </c>
      <c r="AL299">
        <v>40600</v>
      </c>
      <c r="AM299">
        <v>70200</v>
      </c>
      <c r="AN299">
        <v>57.8</v>
      </c>
      <c r="AO299">
        <v>33800</v>
      </c>
      <c r="AP299">
        <v>69800</v>
      </c>
      <c r="AQ299">
        <v>48.5</v>
      </c>
      <c r="AR299">
        <v>36700</v>
      </c>
      <c r="AS299">
        <v>69800</v>
      </c>
      <c r="AT299">
        <v>52.6</v>
      </c>
      <c r="AU299">
        <v>38900</v>
      </c>
      <c r="AV299">
        <v>68500</v>
      </c>
      <c r="AW299">
        <v>56.7</v>
      </c>
      <c r="AX299">
        <v>41400</v>
      </c>
      <c r="AY299">
        <v>70300</v>
      </c>
      <c r="AZ299">
        <v>58.8</v>
      </c>
      <c r="BA299">
        <v>43900</v>
      </c>
      <c r="BB299">
        <v>70900</v>
      </c>
      <c r="BC299">
        <v>61.9</v>
      </c>
      <c r="BD299">
        <v>44900</v>
      </c>
      <c r="BE299">
        <v>71000</v>
      </c>
      <c r="BF299">
        <v>63.3</v>
      </c>
    </row>
    <row r="300" spans="1:58"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22300</v>
      </c>
      <c r="F300">
        <v>58200</v>
      </c>
      <c r="G300">
        <v>38.299999999999997</v>
      </c>
      <c r="H300">
        <v>22700</v>
      </c>
      <c r="I300">
        <v>58500</v>
      </c>
      <c r="J300">
        <v>38.799999999999997</v>
      </c>
      <c r="K300">
        <v>29100</v>
      </c>
      <c r="L300">
        <v>58900</v>
      </c>
      <c r="M300">
        <v>49.4</v>
      </c>
      <c r="N300">
        <v>30200</v>
      </c>
      <c r="O300">
        <v>60800</v>
      </c>
      <c r="P300">
        <v>49.6</v>
      </c>
      <c r="Q300">
        <v>30600</v>
      </c>
      <c r="R300">
        <v>62500</v>
      </c>
      <c r="S300">
        <v>48.9</v>
      </c>
      <c r="T300">
        <v>29700</v>
      </c>
      <c r="U300">
        <v>62700</v>
      </c>
      <c r="V300">
        <v>47.4</v>
      </c>
      <c r="W300">
        <v>29300</v>
      </c>
      <c r="X300">
        <v>63600</v>
      </c>
      <c r="Y300">
        <v>46</v>
      </c>
      <c r="Z300">
        <v>27400</v>
      </c>
      <c r="AA300">
        <v>64000</v>
      </c>
      <c r="AB300">
        <v>42.8</v>
      </c>
      <c r="AC300">
        <v>28800</v>
      </c>
      <c r="AD300">
        <v>63500</v>
      </c>
      <c r="AE300">
        <v>45.4</v>
      </c>
      <c r="AF300">
        <v>31500</v>
      </c>
      <c r="AG300">
        <v>61800</v>
      </c>
      <c r="AH300">
        <v>51</v>
      </c>
      <c r="AI300">
        <v>33900</v>
      </c>
      <c r="AJ300">
        <v>62900</v>
      </c>
      <c r="AK300">
        <v>53.9</v>
      </c>
      <c r="AL300">
        <v>31900</v>
      </c>
      <c r="AM300">
        <v>63700</v>
      </c>
      <c r="AN300">
        <v>50.1</v>
      </c>
      <c r="AO300">
        <v>32200</v>
      </c>
      <c r="AP300">
        <v>62900</v>
      </c>
      <c r="AQ300">
        <v>51.1</v>
      </c>
      <c r="AR300">
        <v>35300</v>
      </c>
      <c r="AS300">
        <v>64900</v>
      </c>
      <c r="AT300">
        <v>54.4</v>
      </c>
      <c r="AU300">
        <v>31000</v>
      </c>
      <c r="AV300">
        <v>63300</v>
      </c>
      <c r="AW300">
        <v>49</v>
      </c>
      <c r="AX300">
        <v>38000</v>
      </c>
      <c r="AY300">
        <v>63400</v>
      </c>
      <c r="AZ300">
        <v>59.9</v>
      </c>
      <c r="BA300">
        <v>37900</v>
      </c>
      <c r="BB300">
        <v>62500</v>
      </c>
      <c r="BC300">
        <v>60.6</v>
      </c>
      <c r="BD300">
        <v>39200</v>
      </c>
      <c r="BE300">
        <v>63000</v>
      </c>
      <c r="BF300">
        <v>62.1</v>
      </c>
    </row>
    <row r="301" spans="1:58"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27000</v>
      </c>
      <c r="F301">
        <v>76000</v>
      </c>
      <c r="G301">
        <v>35.6</v>
      </c>
      <c r="H301">
        <v>30300</v>
      </c>
      <c r="I301">
        <v>76700</v>
      </c>
      <c r="J301">
        <v>39.6</v>
      </c>
      <c r="K301">
        <v>31800</v>
      </c>
      <c r="L301">
        <v>77500</v>
      </c>
      <c r="M301">
        <v>41.1</v>
      </c>
      <c r="N301">
        <v>30000</v>
      </c>
      <c r="O301">
        <v>79600</v>
      </c>
      <c r="P301">
        <v>37.700000000000003</v>
      </c>
      <c r="Q301">
        <v>32500</v>
      </c>
      <c r="R301">
        <v>81800</v>
      </c>
      <c r="S301">
        <v>39.799999999999997</v>
      </c>
      <c r="T301">
        <v>30800</v>
      </c>
      <c r="U301">
        <v>82700</v>
      </c>
      <c r="V301">
        <v>37.299999999999997</v>
      </c>
      <c r="W301">
        <v>36200</v>
      </c>
      <c r="X301">
        <v>82100</v>
      </c>
      <c r="Y301">
        <v>44.1</v>
      </c>
      <c r="Z301">
        <v>39300</v>
      </c>
      <c r="AA301">
        <v>81800</v>
      </c>
      <c r="AB301">
        <v>48.1</v>
      </c>
      <c r="AC301">
        <v>38000</v>
      </c>
      <c r="AD301">
        <v>82900</v>
      </c>
      <c r="AE301">
        <v>45.8</v>
      </c>
      <c r="AF301">
        <v>39600</v>
      </c>
      <c r="AG301">
        <v>83600</v>
      </c>
      <c r="AH301">
        <v>47.4</v>
      </c>
      <c r="AI301">
        <v>38800</v>
      </c>
      <c r="AJ301">
        <v>85000</v>
      </c>
      <c r="AK301">
        <v>45.7</v>
      </c>
      <c r="AL301">
        <v>41700</v>
      </c>
      <c r="AM301">
        <v>84900</v>
      </c>
      <c r="AN301">
        <v>49.1</v>
      </c>
      <c r="AO301">
        <v>47000</v>
      </c>
      <c r="AP301">
        <v>86800</v>
      </c>
      <c r="AQ301">
        <v>54.1</v>
      </c>
      <c r="AR301">
        <v>38600</v>
      </c>
      <c r="AS301">
        <v>86400</v>
      </c>
      <c r="AT301">
        <v>44.6</v>
      </c>
      <c r="AU301">
        <v>42700</v>
      </c>
      <c r="AV301">
        <v>86400</v>
      </c>
      <c r="AW301">
        <v>49.4</v>
      </c>
      <c r="AX301">
        <v>36700</v>
      </c>
      <c r="AY301">
        <v>86500</v>
      </c>
      <c r="AZ301">
        <v>42.5</v>
      </c>
      <c r="BA301">
        <v>40100</v>
      </c>
      <c r="BB301">
        <v>86800</v>
      </c>
      <c r="BC301">
        <v>46.2</v>
      </c>
      <c r="BD301">
        <v>51100</v>
      </c>
      <c r="BE301">
        <v>89200</v>
      </c>
      <c r="BF301">
        <v>57.3</v>
      </c>
    </row>
    <row r="302" spans="1:58"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28800</v>
      </c>
      <c r="F302">
        <v>72700</v>
      </c>
      <c r="G302">
        <v>39.700000000000003</v>
      </c>
      <c r="H302">
        <v>27700</v>
      </c>
      <c r="I302">
        <v>72500</v>
      </c>
      <c r="J302">
        <v>38.200000000000003</v>
      </c>
      <c r="K302">
        <v>27800</v>
      </c>
      <c r="L302">
        <v>73000</v>
      </c>
      <c r="M302">
        <v>38.1</v>
      </c>
      <c r="N302">
        <v>28000</v>
      </c>
      <c r="O302">
        <v>72800</v>
      </c>
      <c r="P302">
        <v>38.4</v>
      </c>
      <c r="Q302">
        <v>26600</v>
      </c>
      <c r="R302">
        <v>77900</v>
      </c>
      <c r="S302">
        <v>34.200000000000003</v>
      </c>
      <c r="T302">
        <v>30200</v>
      </c>
      <c r="U302">
        <v>76800</v>
      </c>
      <c r="V302">
        <v>39.4</v>
      </c>
      <c r="W302">
        <v>35500</v>
      </c>
      <c r="X302">
        <v>75900</v>
      </c>
      <c r="Y302">
        <v>46.8</v>
      </c>
      <c r="Z302">
        <v>40100</v>
      </c>
      <c r="AA302">
        <v>79200</v>
      </c>
      <c r="AB302">
        <v>50.6</v>
      </c>
      <c r="AC302">
        <v>43100</v>
      </c>
      <c r="AD302">
        <v>79600</v>
      </c>
      <c r="AE302">
        <v>54.1</v>
      </c>
      <c r="AF302">
        <v>34000</v>
      </c>
      <c r="AG302">
        <v>83900</v>
      </c>
      <c r="AH302">
        <v>40.5</v>
      </c>
      <c r="AI302">
        <v>35300</v>
      </c>
      <c r="AJ302">
        <v>81600</v>
      </c>
      <c r="AK302">
        <v>43.3</v>
      </c>
      <c r="AL302">
        <v>30100</v>
      </c>
      <c r="AM302">
        <v>79600</v>
      </c>
      <c r="AN302">
        <v>37.700000000000003</v>
      </c>
      <c r="AO302">
        <v>41100</v>
      </c>
      <c r="AP302">
        <v>80800</v>
      </c>
      <c r="AQ302">
        <v>50.8</v>
      </c>
      <c r="AR302">
        <v>33400</v>
      </c>
      <c r="AS302">
        <v>77800</v>
      </c>
      <c r="AT302">
        <v>42.9</v>
      </c>
      <c r="AU302">
        <v>44200</v>
      </c>
      <c r="AV302">
        <v>83100</v>
      </c>
      <c r="AW302">
        <v>53.2</v>
      </c>
      <c r="AX302">
        <v>39800</v>
      </c>
      <c r="AY302">
        <v>81200</v>
      </c>
      <c r="AZ302">
        <v>49</v>
      </c>
      <c r="BA302">
        <v>43200</v>
      </c>
      <c r="BB302">
        <v>81700</v>
      </c>
      <c r="BC302">
        <v>52.8</v>
      </c>
      <c r="BD302">
        <v>50000</v>
      </c>
      <c r="BE302">
        <v>83500</v>
      </c>
      <c r="BF302">
        <v>59.9</v>
      </c>
    </row>
    <row r="303" spans="1:58"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28200</v>
      </c>
      <c r="F303">
        <v>66800</v>
      </c>
      <c r="G303">
        <v>42.2</v>
      </c>
      <c r="H303">
        <v>31400</v>
      </c>
      <c r="I303">
        <v>67100</v>
      </c>
      <c r="J303">
        <v>46.9</v>
      </c>
      <c r="K303">
        <v>31800</v>
      </c>
      <c r="L303">
        <v>69200</v>
      </c>
      <c r="M303">
        <v>45.9</v>
      </c>
      <c r="N303">
        <v>34400</v>
      </c>
      <c r="O303">
        <v>70000</v>
      </c>
      <c r="P303">
        <v>49.1</v>
      </c>
      <c r="Q303">
        <v>34300</v>
      </c>
      <c r="R303">
        <v>73200</v>
      </c>
      <c r="S303">
        <v>46.8</v>
      </c>
      <c r="T303">
        <v>38100</v>
      </c>
      <c r="U303">
        <v>74600</v>
      </c>
      <c r="V303">
        <v>51.1</v>
      </c>
      <c r="W303">
        <v>38900</v>
      </c>
      <c r="X303">
        <v>75300</v>
      </c>
      <c r="Y303">
        <v>51.6</v>
      </c>
      <c r="Z303">
        <v>37000</v>
      </c>
      <c r="AA303">
        <v>76500</v>
      </c>
      <c r="AB303">
        <v>48.3</v>
      </c>
      <c r="AC303">
        <v>42100</v>
      </c>
      <c r="AD303">
        <v>75500</v>
      </c>
      <c r="AE303">
        <v>55.7</v>
      </c>
      <c r="AF303">
        <v>47300</v>
      </c>
      <c r="AG303">
        <v>74800</v>
      </c>
      <c r="AH303">
        <v>63.3</v>
      </c>
      <c r="AI303">
        <v>47000</v>
      </c>
      <c r="AJ303">
        <v>76100</v>
      </c>
      <c r="AK303">
        <v>61.8</v>
      </c>
      <c r="AL303">
        <v>42600</v>
      </c>
      <c r="AM303">
        <v>74700</v>
      </c>
      <c r="AN303">
        <v>57.1</v>
      </c>
      <c r="AO303">
        <v>43300</v>
      </c>
      <c r="AP303">
        <v>78800</v>
      </c>
      <c r="AQ303">
        <v>55</v>
      </c>
      <c r="AR303">
        <v>47300</v>
      </c>
      <c r="AS303">
        <v>79100</v>
      </c>
      <c r="AT303">
        <v>59.8</v>
      </c>
      <c r="AU303">
        <v>50000</v>
      </c>
      <c r="AV303">
        <v>78300</v>
      </c>
      <c r="AW303">
        <v>63.8</v>
      </c>
      <c r="AX303">
        <v>45400</v>
      </c>
      <c r="AY303">
        <v>79800</v>
      </c>
      <c r="AZ303">
        <v>56.8</v>
      </c>
      <c r="BA303">
        <v>47800</v>
      </c>
      <c r="BB303">
        <v>79700</v>
      </c>
      <c r="BC303">
        <v>60</v>
      </c>
      <c r="BD303">
        <v>37400</v>
      </c>
      <c r="BE303">
        <v>77300</v>
      </c>
      <c r="BF303">
        <v>48.4</v>
      </c>
    </row>
    <row r="304" spans="1:58"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30300</v>
      </c>
      <c r="F304">
        <v>63400</v>
      </c>
      <c r="G304">
        <v>47.7</v>
      </c>
      <c r="H304">
        <v>31200</v>
      </c>
      <c r="I304">
        <v>63200</v>
      </c>
      <c r="J304">
        <v>49.3</v>
      </c>
      <c r="K304">
        <v>28400</v>
      </c>
      <c r="L304">
        <v>65000</v>
      </c>
      <c r="M304">
        <v>43.7</v>
      </c>
      <c r="N304">
        <v>34300</v>
      </c>
      <c r="O304">
        <v>66300</v>
      </c>
      <c r="P304">
        <v>51.7</v>
      </c>
      <c r="Q304">
        <v>34100</v>
      </c>
      <c r="R304">
        <v>69000</v>
      </c>
      <c r="S304">
        <v>49.4</v>
      </c>
      <c r="T304">
        <v>38100</v>
      </c>
      <c r="U304">
        <v>69600</v>
      </c>
      <c r="V304">
        <v>54.8</v>
      </c>
      <c r="W304">
        <v>41300</v>
      </c>
      <c r="X304">
        <v>70800</v>
      </c>
      <c r="Y304">
        <v>58.3</v>
      </c>
      <c r="Z304">
        <v>36100</v>
      </c>
      <c r="AA304">
        <v>70200</v>
      </c>
      <c r="AB304">
        <v>51.3</v>
      </c>
      <c r="AC304">
        <v>42500</v>
      </c>
      <c r="AD304">
        <v>70300</v>
      </c>
      <c r="AE304">
        <v>60.5</v>
      </c>
      <c r="AF304">
        <v>41500</v>
      </c>
      <c r="AG304">
        <v>71600</v>
      </c>
      <c r="AH304">
        <v>58</v>
      </c>
      <c r="AI304">
        <v>43400</v>
      </c>
      <c r="AJ304">
        <v>71300</v>
      </c>
      <c r="AK304">
        <v>60.8</v>
      </c>
      <c r="AL304">
        <v>41500</v>
      </c>
      <c r="AM304">
        <v>69700</v>
      </c>
      <c r="AN304">
        <v>59.5</v>
      </c>
      <c r="AO304">
        <v>42300</v>
      </c>
      <c r="AP304">
        <v>70800</v>
      </c>
      <c r="AQ304">
        <v>59.8</v>
      </c>
      <c r="AR304">
        <v>41500</v>
      </c>
      <c r="AS304">
        <v>70000</v>
      </c>
      <c r="AT304">
        <v>59.2</v>
      </c>
      <c r="AU304">
        <v>47100</v>
      </c>
      <c r="AV304">
        <v>69400</v>
      </c>
      <c r="AW304">
        <v>67.900000000000006</v>
      </c>
      <c r="AX304">
        <v>50500</v>
      </c>
      <c r="AY304">
        <v>69700</v>
      </c>
      <c r="AZ304">
        <v>72.400000000000006</v>
      </c>
      <c r="BA304">
        <v>50400</v>
      </c>
      <c r="BB304">
        <v>67500</v>
      </c>
      <c r="BC304">
        <v>74.8</v>
      </c>
      <c r="BD304">
        <v>43300</v>
      </c>
      <c r="BE304">
        <v>69000</v>
      </c>
      <c r="BF304">
        <v>62.7</v>
      </c>
    </row>
    <row r="306" spans="1:58"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312300</v>
      </c>
      <c r="F306">
        <v>698600</v>
      </c>
      <c r="G306">
        <v>44.7</v>
      </c>
      <c r="H306">
        <v>326500</v>
      </c>
      <c r="I306">
        <v>704000</v>
      </c>
      <c r="J306">
        <v>46.4</v>
      </c>
      <c r="K306">
        <v>314300</v>
      </c>
      <c r="L306">
        <v>709000</v>
      </c>
      <c r="M306">
        <v>44.3</v>
      </c>
      <c r="N306">
        <v>333200</v>
      </c>
      <c r="O306">
        <v>710400</v>
      </c>
      <c r="P306">
        <v>46.9</v>
      </c>
      <c r="Q306">
        <v>332900</v>
      </c>
      <c r="R306">
        <v>739300</v>
      </c>
      <c r="S306">
        <v>45</v>
      </c>
      <c r="T306">
        <v>341900</v>
      </c>
      <c r="U306">
        <v>736500</v>
      </c>
      <c r="V306">
        <v>46.4</v>
      </c>
      <c r="W306">
        <v>370800</v>
      </c>
      <c r="X306">
        <v>737100</v>
      </c>
      <c r="Y306">
        <v>50.3</v>
      </c>
      <c r="Z306">
        <v>365700</v>
      </c>
      <c r="AA306">
        <v>731500</v>
      </c>
      <c r="AB306">
        <v>50</v>
      </c>
      <c r="AC306">
        <v>385600</v>
      </c>
      <c r="AD306">
        <v>731800</v>
      </c>
      <c r="AE306">
        <v>52.7</v>
      </c>
      <c r="AF306">
        <v>367800</v>
      </c>
      <c r="AG306">
        <v>727800</v>
      </c>
      <c r="AH306">
        <v>50.5</v>
      </c>
      <c r="AI306">
        <v>368900</v>
      </c>
      <c r="AJ306">
        <v>727800</v>
      </c>
      <c r="AK306">
        <v>50.7</v>
      </c>
      <c r="AL306">
        <v>373900</v>
      </c>
      <c r="AM306">
        <v>725200</v>
      </c>
      <c r="AN306">
        <v>51.6</v>
      </c>
      <c r="AO306">
        <v>403700</v>
      </c>
      <c r="AP306">
        <v>727500</v>
      </c>
      <c r="AQ306">
        <v>55.5</v>
      </c>
      <c r="AR306">
        <v>395900</v>
      </c>
      <c r="AS306">
        <v>728100</v>
      </c>
      <c r="AT306">
        <v>54.4</v>
      </c>
      <c r="AU306">
        <v>408400</v>
      </c>
      <c r="AV306">
        <v>723400</v>
      </c>
      <c r="AW306">
        <v>56.5</v>
      </c>
      <c r="AX306">
        <v>395900</v>
      </c>
      <c r="AY306">
        <v>719600</v>
      </c>
      <c r="AZ306">
        <v>55</v>
      </c>
      <c r="BA306">
        <v>413000</v>
      </c>
      <c r="BB306">
        <v>718500</v>
      </c>
      <c r="BC306">
        <v>57.5</v>
      </c>
      <c r="BD306">
        <v>413900</v>
      </c>
      <c r="BE306">
        <v>717300</v>
      </c>
      <c r="BF306">
        <v>57.7</v>
      </c>
    </row>
    <row r="307" spans="1:58"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20700</v>
      </c>
      <c r="F307">
        <v>53600</v>
      </c>
      <c r="G307">
        <v>38.6</v>
      </c>
      <c r="H307">
        <v>21400</v>
      </c>
      <c r="I307">
        <v>53600</v>
      </c>
      <c r="J307">
        <v>39.9</v>
      </c>
      <c r="K307">
        <v>21100</v>
      </c>
      <c r="L307">
        <v>53600</v>
      </c>
      <c r="M307">
        <v>39.299999999999997</v>
      </c>
      <c r="N307">
        <v>21500</v>
      </c>
      <c r="O307">
        <v>54100</v>
      </c>
      <c r="P307">
        <v>39.799999999999997</v>
      </c>
      <c r="Q307">
        <v>20300</v>
      </c>
      <c r="R307">
        <v>54600</v>
      </c>
      <c r="S307">
        <v>37.200000000000003</v>
      </c>
      <c r="T307">
        <v>24200</v>
      </c>
      <c r="U307">
        <v>54400</v>
      </c>
      <c r="V307">
        <v>44.5</v>
      </c>
      <c r="W307">
        <v>28100</v>
      </c>
      <c r="X307">
        <v>55100</v>
      </c>
      <c r="Y307">
        <v>51</v>
      </c>
      <c r="Z307">
        <v>28400</v>
      </c>
      <c r="AA307">
        <v>52900</v>
      </c>
      <c r="AB307">
        <v>53.7</v>
      </c>
      <c r="AC307">
        <v>23800</v>
      </c>
      <c r="AD307">
        <v>55500</v>
      </c>
      <c r="AE307">
        <v>43</v>
      </c>
      <c r="AF307">
        <v>26200</v>
      </c>
      <c r="AG307">
        <v>54600</v>
      </c>
      <c r="AH307">
        <v>48</v>
      </c>
      <c r="AI307">
        <v>21700</v>
      </c>
      <c r="AJ307">
        <v>53900</v>
      </c>
      <c r="AK307">
        <v>40.200000000000003</v>
      </c>
      <c r="AL307">
        <v>21700</v>
      </c>
      <c r="AM307">
        <v>55000</v>
      </c>
      <c r="AN307">
        <v>39.4</v>
      </c>
      <c r="AO307">
        <v>24700</v>
      </c>
      <c r="AP307">
        <v>53100</v>
      </c>
      <c r="AQ307">
        <v>46.5</v>
      </c>
      <c r="AR307">
        <v>25800</v>
      </c>
      <c r="AS307">
        <v>53200</v>
      </c>
      <c r="AT307">
        <v>48.6</v>
      </c>
      <c r="AU307">
        <v>23100</v>
      </c>
      <c r="AV307">
        <v>53800</v>
      </c>
      <c r="AW307">
        <v>42.8</v>
      </c>
      <c r="AX307">
        <v>21800</v>
      </c>
      <c r="AY307">
        <v>52900</v>
      </c>
      <c r="AZ307">
        <v>41.2</v>
      </c>
      <c r="BA307">
        <v>26400</v>
      </c>
      <c r="BB307">
        <v>52700</v>
      </c>
      <c r="BC307">
        <v>50</v>
      </c>
      <c r="BD307">
        <v>26000</v>
      </c>
      <c r="BE307">
        <v>51400</v>
      </c>
      <c r="BF307">
        <v>50.6</v>
      </c>
    </row>
    <row r="308" spans="1:58"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31600</v>
      </c>
      <c r="F308">
        <v>64600</v>
      </c>
      <c r="G308">
        <v>48.9</v>
      </c>
      <c r="H308">
        <v>29200</v>
      </c>
      <c r="I308">
        <v>64300</v>
      </c>
      <c r="J308">
        <v>45.4</v>
      </c>
      <c r="K308">
        <v>28200</v>
      </c>
      <c r="L308">
        <v>65400</v>
      </c>
      <c r="M308">
        <v>43.1</v>
      </c>
      <c r="N308">
        <v>29900</v>
      </c>
      <c r="O308">
        <v>65100</v>
      </c>
      <c r="P308">
        <v>46</v>
      </c>
      <c r="Q308">
        <v>32700</v>
      </c>
      <c r="R308">
        <v>68700</v>
      </c>
      <c r="S308">
        <v>47.6</v>
      </c>
      <c r="T308">
        <v>33700</v>
      </c>
      <c r="U308">
        <v>66700</v>
      </c>
      <c r="V308">
        <v>50.6</v>
      </c>
      <c r="W308">
        <v>34700</v>
      </c>
      <c r="X308">
        <v>67300</v>
      </c>
      <c r="Y308">
        <v>51.5</v>
      </c>
      <c r="Z308">
        <v>32000</v>
      </c>
      <c r="AA308">
        <v>66500</v>
      </c>
      <c r="AB308">
        <v>48.2</v>
      </c>
      <c r="AC308">
        <v>37200</v>
      </c>
      <c r="AD308">
        <v>66400</v>
      </c>
      <c r="AE308">
        <v>56</v>
      </c>
      <c r="AF308">
        <v>37600</v>
      </c>
      <c r="AG308">
        <v>67300</v>
      </c>
      <c r="AH308">
        <v>55.9</v>
      </c>
      <c r="AI308">
        <v>41100</v>
      </c>
      <c r="AJ308">
        <v>70300</v>
      </c>
      <c r="AK308">
        <v>58.5</v>
      </c>
      <c r="AL308">
        <v>40100</v>
      </c>
      <c r="AM308">
        <v>69300</v>
      </c>
      <c r="AN308">
        <v>57.9</v>
      </c>
      <c r="AO308">
        <v>42800</v>
      </c>
      <c r="AP308">
        <v>66700</v>
      </c>
      <c r="AQ308">
        <v>64.2</v>
      </c>
      <c r="AR308">
        <v>42900</v>
      </c>
      <c r="AS308">
        <v>71600</v>
      </c>
      <c r="AT308">
        <v>59.9</v>
      </c>
      <c r="AU308">
        <v>40100</v>
      </c>
      <c r="AV308">
        <v>68300</v>
      </c>
      <c r="AW308">
        <v>58.7</v>
      </c>
      <c r="AX308">
        <v>39600</v>
      </c>
      <c r="AY308">
        <v>67800</v>
      </c>
      <c r="AZ308">
        <v>58.4</v>
      </c>
      <c r="BA308">
        <v>39500</v>
      </c>
      <c r="BB308">
        <v>68200</v>
      </c>
      <c r="BC308">
        <v>57.9</v>
      </c>
      <c r="BD308">
        <v>48700</v>
      </c>
      <c r="BE308">
        <v>70100</v>
      </c>
      <c r="BF308">
        <v>69.599999999999994</v>
      </c>
    </row>
    <row r="309" spans="1:58"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18100</v>
      </c>
      <c r="F309">
        <v>41700</v>
      </c>
      <c r="G309">
        <v>43.4</v>
      </c>
      <c r="H309">
        <v>20800</v>
      </c>
      <c r="I309">
        <v>42500</v>
      </c>
      <c r="J309">
        <v>49</v>
      </c>
      <c r="K309">
        <v>21200</v>
      </c>
      <c r="L309">
        <v>42500</v>
      </c>
      <c r="M309">
        <v>49.8</v>
      </c>
      <c r="N309">
        <v>23900</v>
      </c>
      <c r="O309">
        <v>42800</v>
      </c>
      <c r="P309">
        <v>55.9</v>
      </c>
      <c r="Q309">
        <v>22300</v>
      </c>
      <c r="R309">
        <v>44900</v>
      </c>
      <c r="S309">
        <v>49.7</v>
      </c>
      <c r="T309">
        <v>22000</v>
      </c>
      <c r="U309">
        <v>44800</v>
      </c>
      <c r="V309">
        <v>49.1</v>
      </c>
      <c r="W309">
        <v>25900</v>
      </c>
      <c r="X309">
        <v>45000</v>
      </c>
      <c r="Y309">
        <v>57.6</v>
      </c>
      <c r="Z309">
        <v>25800</v>
      </c>
      <c r="AA309">
        <v>45600</v>
      </c>
      <c r="AB309">
        <v>56.5</v>
      </c>
      <c r="AC309">
        <v>24700</v>
      </c>
      <c r="AD309">
        <v>43600</v>
      </c>
      <c r="AE309">
        <v>56.6</v>
      </c>
      <c r="AF309">
        <v>24600</v>
      </c>
      <c r="AG309">
        <v>43500</v>
      </c>
      <c r="AH309">
        <v>56.6</v>
      </c>
      <c r="AI309">
        <v>25500</v>
      </c>
      <c r="AJ309">
        <v>42300</v>
      </c>
      <c r="AK309">
        <v>60.3</v>
      </c>
      <c r="AL309">
        <v>24900</v>
      </c>
      <c r="AM309">
        <v>43300</v>
      </c>
      <c r="AN309">
        <v>57.6</v>
      </c>
      <c r="AO309">
        <v>28000</v>
      </c>
      <c r="AP309">
        <v>43400</v>
      </c>
      <c r="AQ309">
        <v>64.5</v>
      </c>
      <c r="AR309">
        <v>26300</v>
      </c>
      <c r="AS309">
        <v>43600</v>
      </c>
      <c r="AT309">
        <v>60.3</v>
      </c>
      <c r="AU309">
        <v>27800</v>
      </c>
      <c r="AV309">
        <v>45200</v>
      </c>
      <c r="AW309">
        <v>61.6</v>
      </c>
      <c r="AX309">
        <v>25700</v>
      </c>
      <c r="AY309">
        <v>45100</v>
      </c>
      <c r="AZ309">
        <v>56.9</v>
      </c>
      <c r="BA309">
        <v>29100</v>
      </c>
      <c r="BB309">
        <v>44800</v>
      </c>
      <c r="BC309">
        <v>65</v>
      </c>
      <c r="BD309">
        <v>24600</v>
      </c>
      <c r="BE309">
        <v>42500</v>
      </c>
      <c r="BF309">
        <v>57.9</v>
      </c>
    </row>
    <row r="310" spans="1:58"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20000</v>
      </c>
      <c r="F310">
        <v>49900</v>
      </c>
      <c r="G310">
        <v>40</v>
      </c>
      <c r="H310">
        <v>23100</v>
      </c>
      <c r="I310">
        <v>49100</v>
      </c>
      <c r="J310">
        <v>47</v>
      </c>
      <c r="K310">
        <v>20600</v>
      </c>
      <c r="L310">
        <v>49200</v>
      </c>
      <c r="M310">
        <v>41.9</v>
      </c>
      <c r="N310">
        <v>17000</v>
      </c>
      <c r="O310">
        <v>49700</v>
      </c>
      <c r="P310">
        <v>34.299999999999997</v>
      </c>
      <c r="Q310">
        <v>18900</v>
      </c>
      <c r="R310">
        <v>53000</v>
      </c>
      <c r="S310">
        <v>35.700000000000003</v>
      </c>
      <c r="T310">
        <v>19200</v>
      </c>
      <c r="U310">
        <v>50400</v>
      </c>
      <c r="V310">
        <v>38.1</v>
      </c>
      <c r="W310">
        <v>23900</v>
      </c>
      <c r="X310">
        <v>51100</v>
      </c>
      <c r="Y310">
        <v>46.7</v>
      </c>
      <c r="Z310">
        <v>23000</v>
      </c>
      <c r="AA310">
        <v>49300</v>
      </c>
      <c r="AB310">
        <v>46.7</v>
      </c>
      <c r="AC310">
        <v>23600</v>
      </c>
      <c r="AD310">
        <v>49900</v>
      </c>
      <c r="AE310">
        <v>47.4</v>
      </c>
      <c r="AF310">
        <v>23800</v>
      </c>
      <c r="AG310">
        <v>49000</v>
      </c>
      <c r="AH310">
        <v>48.5</v>
      </c>
      <c r="AI310">
        <v>22400</v>
      </c>
      <c r="AJ310">
        <v>50300</v>
      </c>
      <c r="AK310">
        <v>44.5</v>
      </c>
      <c r="AL310">
        <v>22300</v>
      </c>
      <c r="AM310">
        <v>49700</v>
      </c>
      <c r="AN310">
        <v>44.9</v>
      </c>
      <c r="AO310">
        <v>24700</v>
      </c>
      <c r="AP310">
        <v>49900</v>
      </c>
      <c r="AQ310">
        <v>49.5</v>
      </c>
      <c r="AR310">
        <v>24500</v>
      </c>
      <c r="AS310">
        <v>48700</v>
      </c>
      <c r="AT310">
        <v>50.3</v>
      </c>
      <c r="AU310">
        <v>20000</v>
      </c>
      <c r="AV310">
        <v>46600</v>
      </c>
      <c r="AW310">
        <v>42.9</v>
      </c>
      <c r="AX310">
        <v>23500</v>
      </c>
      <c r="AY310">
        <v>47900</v>
      </c>
      <c r="AZ310">
        <v>48.9</v>
      </c>
      <c r="BA310">
        <v>24200</v>
      </c>
      <c r="BB310">
        <v>49700</v>
      </c>
      <c r="BC310">
        <v>48.8</v>
      </c>
      <c r="BD310">
        <v>21100</v>
      </c>
      <c r="BE310">
        <v>49500</v>
      </c>
      <c r="BF310">
        <v>42.5</v>
      </c>
    </row>
    <row r="311" spans="1:58"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37100</v>
      </c>
      <c r="F311">
        <v>82300</v>
      </c>
      <c r="G311">
        <v>45</v>
      </c>
      <c r="H311">
        <v>49800</v>
      </c>
      <c r="I311">
        <v>85100</v>
      </c>
      <c r="J311">
        <v>58.5</v>
      </c>
      <c r="K311">
        <v>43400</v>
      </c>
      <c r="L311">
        <v>85200</v>
      </c>
      <c r="M311">
        <v>50.9</v>
      </c>
      <c r="N311">
        <v>45600</v>
      </c>
      <c r="O311">
        <v>84200</v>
      </c>
      <c r="P311">
        <v>54.2</v>
      </c>
      <c r="Q311">
        <v>43000</v>
      </c>
      <c r="R311">
        <v>86400</v>
      </c>
      <c r="S311">
        <v>49.8</v>
      </c>
      <c r="T311">
        <v>48400</v>
      </c>
      <c r="U311">
        <v>87900</v>
      </c>
      <c r="V311">
        <v>55</v>
      </c>
      <c r="W311">
        <v>52800</v>
      </c>
      <c r="X311">
        <v>88100</v>
      </c>
      <c r="Y311">
        <v>60</v>
      </c>
      <c r="Z311">
        <v>51900</v>
      </c>
      <c r="AA311">
        <v>86300</v>
      </c>
      <c r="AB311">
        <v>60.2</v>
      </c>
      <c r="AC311">
        <v>52400</v>
      </c>
      <c r="AD311">
        <v>86700</v>
      </c>
      <c r="AE311">
        <v>60.4</v>
      </c>
      <c r="AF311">
        <v>47700</v>
      </c>
      <c r="AG311">
        <v>88100</v>
      </c>
      <c r="AH311">
        <v>54.1</v>
      </c>
      <c r="AI311">
        <v>49000</v>
      </c>
      <c r="AJ311">
        <v>89100</v>
      </c>
      <c r="AK311">
        <v>55</v>
      </c>
      <c r="AL311">
        <v>48400</v>
      </c>
      <c r="AM311">
        <v>87800</v>
      </c>
      <c r="AN311">
        <v>55.2</v>
      </c>
      <c r="AO311">
        <v>47700</v>
      </c>
      <c r="AP311">
        <v>87400</v>
      </c>
      <c r="AQ311">
        <v>54.6</v>
      </c>
      <c r="AR311">
        <v>51500</v>
      </c>
      <c r="AS311">
        <v>90100</v>
      </c>
      <c r="AT311">
        <v>57.2</v>
      </c>
      <c r="AU311">
        <v>57400</v>
      </c>
      <c r="AV311">
        <v>90600</v>
      </c>
      <c r="AW311">
        <v>63.4</v>
      </c>
      <c r="AX311">
        <v>59800</v>
      </c>
      <c r="AY311">
        <v>90500</v>
      </c>
      <c r="AZ311">
        <v>66.099999999999994</v>
      </c>
      <c r="BA311">
        <v>55500</v>
      </c>
      <c r="BB311">
        <v>87600</v>
      </c>
      <c r="BC311">
        <v>63.4</v>
      </c>
      <c r="BD311">
        <v>50800</v>
      </c>
      <c r="BE311">
        <v>85000</v>
      </c>
      <c r="BF311">
        <v>59.7</v>
      </c>
    </row>
    <row r="312" spans="1:58"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22900</v>
      </c>
      <c r="F312">
        <v>54000</v>
      </c>
      <c r="G312">
        <v>42.4</v>
      </c>
      <c r="H312">
        <v>26100</v>
      </c>
      <c r="I312">
        <v>54300</v>
      </c>
      <c r="J312">
        <v>48.1</v>
      </c>
      <c r="K312">
        <v>22600</v>
      </c>
      <c r="L312">
        <v>54700</v>
      </c>
      <c r="M312">
        <v>41.2</v>
      </c>
      <c r="N312">
        <v>23400</v>
      </c>
      <c r="O312">
        <v>54500</v>
      </c>
      <c r="P312">
        <v>42.9</v>
      </c>
      <c r="Q312">
        <v>22300</v>
      </c>
      <c r="R312">
        <v>56400</v>
      </c>
      <c r="S312">
        <v>39.5</v>
      </c>
      <c r="T312">
        <v>27200</v>
      </c>
      <c r="U312">
        <v>58400</v>
      </c>
      <c r="V312">
        <v>46.6</v>
      </c>
      <c r="W312">
        <v>27300</v>
      </c>
      <c r="X312">
        <v>56300</v>
      </c>
      <c r="Y312">
        <v>48.5</v>
      </c>
      <c r="Z312">
        <v>23900</v>
      </c>
      <c r="AA312">
        <v>55900</v>
      </c>
      <c r="AB312">
        <v>42.8</v>
      </c>
      <c r="AC312">
        <v>25800</v>
      </c>
      <c r="AD312">
        <v>56400</v>
      </c>
      <c r="AE312">
        <v>45.8</v>
      </c>
      <c r="AF312">
        <v>23600</v>
      </c>
      <c r="AG312">
        <v>55100</v>
      </c>
      <c r="AH312">
        <v>42.9</v>
      </c>
      <c r="AI312">
        <v>25400</v>
      </c>
      <c r="AJ312">
        <v>54800</v>
      </c>
      <c r="AK312">
        <v>46.4</v>
      </c>
      <c r="AL312">
        <v>21900</v>
      </c>
      <c r="AM312">
        <v>52700</v>
      </c>
      <c r="AN312">
        <v>41.5</v>
      </c>
      <c r="AO312">
        <v>28400</v>
      </c>
      <c r="AP312">
        <v>53600</v>
      </c>
      <c r="AQ312">
        <v>53.1</v>
      </c>
      <c r="AR312">
        <v>23100</v>
      </c>
      <c r="AS312">
        <v>53800</v>
      </c>
      <c r="AT312">
        <v>42.9</v>
      </c>
      <c r="AU312">
        <v>24400</v>
      </c>
      <c r="AV312">
        <v>55000</v>
      </c>
      <c r="AW312">
        <v>44.3</v>
      </c>
      <c r="AX312">
        <v>23300</v>
      </c>
      <c r="AY312">
        <v>52900</v>
      </c>
      <c r="AZ312">
        <v>44</v>
      </c>
      <c r="BA312">
        <v>29800</v>
      </c>
      <c r="BB312">
        <v>54300</v>
      </c>
      <c r="BC312">
        <v>54.8</v>
      </c>
      <c r="BD312">
        <v>24900</v>
      </c>
      <c r="BE312">
        <v>57900</v>
      </c>
      <c r="BF312">
        <v>43</v>
      </c>
    </row>
    <row r="313" spans="1:58"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35700</v>
      </c>
      <c r="F313">
        <v>85300</v>
      </c>
      <c r="G313">
        <v>41.9</v>
      </c>
      <c r="H313">
        <v>33500</v>
      </c>
      <c r="I313">
        <v>86600</v>
      </c>
      <c r="J313">
        <v>38.700000000000003</v>
      </c>
      <c r="K313">
        <v>37500</v>
      </c>
      <c r="L313">
        <v>88200</v>
      </c>
      <c r="M313">
        <v>42.5</v>
      </c>
      <c r="N313">
        <v>43000</v>
      </c>
      <c r="O313">
        <v>88800</v>
      </c>
      <c r="P313">
        <v>48.5</v>
      </c>
      <c r="Q313">
        <v>46000</v>
      </c>
      <c r="R313">
        <v>90600</v>
      </c>
      <c r="S313">
        <v>50.8</v>
      </c>
      <c r="T313">
        <v>32900</v>
      </c>
      <c r="U313">
        <v>91500</v>
      </c>
      <c r="V313">
        <v>35.9</v>
      </c>
      <c r="W313">
        <v>42500</v>
      </c>
      <c r="X313">
        <v>91200</v>
      </c>
      <c r="Y313">
        <v>46.6</v>
      </c>
      <c r="Z313">
        <v>45500</v>
      </c>
      <c r="AA313">
        <v>92200</v>
      </c>
      <c r="AB313">
        <v>49.3</v>
      </c>
      <c r="AC313">
        <v>47800</v>
      </c>
      <c r="AD313">
        <v>93900</v>
      </c>
      <c r="AE313">
        <v>50.8</v>
      </c>
      <c r="AF313">
        <v>38100</v>
      </c>
      <c r="AG313">
        <v>91700</v>
      </c>
      <c r="AH313">
        <v>41.5</v>
      </c>
      <c r="AI313">
        <v>37000</v>
      </c>
      <c r="AJ313">
        <v>89700</v>
      </c>
      <c r="AK313">
        <v>41.2</v>
      </c>
      <c r="AL313">
        <v>43500</v>
      </c>
      <c r="AM313">
        <v>90600</v>
      </c>
      <c r="AN313">
        <v>48</v>
      </c>
      <c r="AO313">
        <v>45600</v>
      </c>
      <c r="AP313">
        <v>92600</v>
      </c>
      <c r="AQ313">
        <v>49.2</v>
      </c>
      <c r="AR313">
        <v>47200</v>
      </c>
      <c r="AS313">
        <v>91500</v>
      </c>
      <c r="AT313">
        <v>51.6</v>
      </c>
      <c r="AU313">
        <v>54500</v>
      </c>
      <c r="AV313">
        <v>91100</v>
      </c>
      <c r="AW313">
        <v>59.8</v>
      </c>
      <c r="AX313">
        <v>48900</v>
      </c>
      <c r="AY313">
        <v>88900</v>
      </c>
      <c r="AZ313">
        <v>54.9</v>
      </c>
      <c r="BA313">
        <v>51700</v>
      </c>
      <c r="BB313">
        <v>89300</v>
      </c>
      <c r="BC313">
        <v>58</v>
      </c>
      <c r="BD313">
        <v>53000</v>
      </c>
      <c r="BE313">
        <v>91700</v>
      </c>
      <c r="BF313">
        <v>57.8</v>
      </c>
    </row>
    <row r="314" spans="1:58"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18900</v>
      </c>
      <c r="F314">
        <v>33200</v>
      </c>
      <c r="G314">
        <v>57</v>
      </c>
      <c r="H314">
        <v>19100</v>
      </c>
      <c r="I314">
        <v>33500</v>
      </c>
      <c r="J314">
        <v>57</v>
      </c>
      <c r="K314">
        <v>18000</v>
      </c>
      <c r="L314">
        <v>33300</v>
      </c>
      <c r="M314">
        <v>54</v>
      </c>
      <c r="N314">
        <v>21100</v>
      </c>
      <c r="O314">
        <v>33100</v>
      </c>
      <c r="P314">
        <v>63.8</v>
      </c>
      <c r="Q314">
        <v>19900</v>
      </c>
      <c r="R314">
        <v>34600</v>
      </c>
      <c r="S314">
        <v>57.4</v>
      </c>
      <c r="T314">
        <v>19000</v>
      </c>
      <c r="U314">
        <v>35200</v>
      </c>
      <c r="V314">
        <v>54.1</v>
      </c>
      <c r="W314">
        <v>18000</v>
      </c>
      <c r="X314">
        <v>34600</v>
      </c>
      <c r="Y314">
        <v>52.2</v>
      </c>
      <c r="Z314">
        <v>15900</v>
      </c>
      <c r="AA314">
        <v>34100</v>
      </c>
      <c r="AB314">
        <v>46.7</v>
      </c>
      <c r="AC314">
        <v>20300</v>
      </c>
      <c r="AD314">
        <v>35400</v>
      </c>
      <c r="AE314">
        <v>57.5</v>
      </c>
      <c r="AF314">
        <v>20000</v>
      </c>
      <c r="AG314">
        <v>34600</v>
      </c>
      <c r="AH314">
        <v>57.7</v>
      </c>
      <c r="AI314">
        <v>20400</v>
      </c>
      <c r="AJ314">
        <v>33100</v>
      </c>
      <c r="AK314">
        <v>61.4</v>
      </c>
      <c r="AL314">
        <v>20900</v>
      </c>
      <c r="AM314">
        <v>34700</v>
      </c>
      <c r="AN314">
        <v>60.3</v>
      </c>
      <c r="AO314">
        <v>24800</v>
      </c>
      <c r="AP314">
        <v>35100</v>
      </c>
      <c r="AQ314">
        <v>70.599999999999994</v>
      </c>
      <c r="AR314">
        <v>23600</v>
      </c>
      <c r="AS314">
        <v>34900</v>
      </c>
      <c r="AT314">
        <v>67.5</v>
      </c>
      <c r="AU314">
        <v>23500</v>
      </c>
      <c r="AV314">
        <v>35000</v>
      </c>
      <c r="AW314">
        <v>67.099999999999994</v>
      </c>
      <c r="AX314">
        <v>26800</v>
      </c>
      <c r="AY314">
        <v>35000</v>
      </c>
      <c r="AZ314">
        <v>76.599999999999994</v>
      </c>
      <c r="BA314">
        <v>27800</v>
      </c>
      <c r="BB314">
        <v>36000</v>
      </c>
      <c r="BC314">
        <v>77.400000000000006</v>
      </c>
      <c r="BD314">
        <v>20800</v>
      </c>
      <c r="BE314">
        <v>33800</v>
      </c>
      <c r="BF314">
        <v>61.4</v>
      </c>
    </row>
    <row r="315" spans="1:58"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19200</v>
      </c>
      <c r="F315">
        <v>40700</v>
      </c>
      <c r="G315">
        <v>47.2</v>
      </c>
      <c r="H315">
        <v>18400</v>
      </c>
      <c r="I315">
        <v>40700</v>
      </c>
      <c r="J315">
        <v>45.1</v>
      </c>
      <c r="K315">
        <v>17300</v>
      </c>
      <c r="L315">
        <v>41100</v>
      </c>
      <c r="M315">
        <v>42.1</v>
      </c>
      <c r="N315">
        <v>17000</v>
      </c>
      <c r="O315">
        <v>42300</v>
      </c>
      <c r="P315">
        <v>40.1</v>
      </c>
      <c r="Q315">
        <v>18300</v>
      </c>
      <c r="R315">
        <v>46500</v>
      </c>
      <c r="S315">
        <v>39.4</v>
      </c>
      <c r="T315">
        <v>20500</v>
      </c>
      <c r="U315">
        <v>44800</v>
      </c>
      <c r="V315">
        <v>45.7</v>
      </c>
      <c r="W315">
        <v>18500</v>
      </c>
      <c r="X315">
        <v>45100</v>
      </c>
      <c r="Y315">
        <v>40.9</v>
      </c>
      <c r="Z315">
        <v>21200</v>
      </c>
      <c r="AA315">
        <v>43900</v>
      </c>
      <c r="AB315">
        <v>48.3</v>
      </c>
      <c r="AC315">
        <v>25900</v>
      </c>
      <c r="AD315">
        <v>42100</v>
      </c>
      <c r="AE315">
        <v>61.5</v>
      </c>
      <c r="AF315">
        <v>19800</v>
      </c>
      <c r="AG315">
        <v>42400</v>
      </c>
      <c r="AH315">
        <v>46.7</v>
      </c>
      <c r="AI315">
        <v>25000</v>
      </c>
      <c r="AJ315">
        <v>44200</v>
      </c>
      <c r="AK315">
        <v>56.4</v>
      </c>
      <c r="AL315">
        <v>27400</v>
      </c>
      <c r="AM315">
        <v>43800</v>
      </c>
      <c r="AN315">
        <v>62.5</v>
      </c>
      <c r="AO315">
        <v>25200</v>
      </c>
      <c r="AP315">
        <v>43300</v>
      </c>
      <c r="AQ315">
        <v>58.1</v>
      </c>
      <c r="AR315">
        <v>26200</v>
      </c>
      <c r="AS315">
        <v>41800</v>
      </c>
      <c r="AT315">
        <v>62.6</v>
      </c>
      <c r="AU315">
        <v>23600</v>
      </c>
      <c r="AV315">
        <v>42600</v>
      </c>
      <c r="AW315">
        <v>55.3</v>
      </c>
      <c r="AX315">
        <v>19000</v>
      </c>
      <c r="AY315">
        <v>42200</v>
      </c>
      <c r="AZ315">
        <v>44.9</v>
      </c>
      <c r="BA315">
        <v>24500</v>
      </c>
      <c r="BB315">
        <v>41600</v>
      </c>
      <c r="BC315">
        <v>58.9</v>
      </c>
      <c r="BD315">
        <v>25200</v>
      </c>
      <c r="BE315">
        <v>42300</v>
      </c>
      <c r="BF315">
        <v>59.6</v>
      </c>
    </row>
    <row r="316" spans="1:58"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29300</v>
      </c>
      <c r="F316">
        <v>65300</v>
      </c>
      <c r="G316">
        <v>44.9</v>
      </c>
      <c r="H316">
        <v>26300</v>
      </c>
      <c r="I316">
        <v>65900</v>
      </c>
      <c r="J316">
        <v>39.9</v>
      </c>
      <c r="K316">
        <v>29200</v>
      </c>
      <c r="L316">
        <v>66800</v>
      </c>
      <c r="M316">
        <v>43.7</v>
      </c>
      <c r="N316">
        <v>34200</v>
      </c>
      <c r="O316">
        <v>67600</v>
      </c>
      <c r="P316">
        <v>50.6</v>
      </c>
      <c r="Q316">
        <v>37900</v>
      </c>
      <c r="R316">
        <v>70200</v>
      </c>
      <c r="S316">
        <v>54</v>
      </c>
      <c r="T316">
        <v>34100</v>
      </c>
      <c r="U316">
        <v>70200</v>
      </c>
      <c r="V316">
        <v>48.6</v>
      </c>
      <c r="W316">
        <v>35100</v>
      </c>
      <c r="X316">
        <v>70900</v>
      </c>
      <c r="Y316">
        <v>49.5</v>
      </c>
      <c r="Z316">
        <v>36800</v>
      </c>
      <c r="AA316">
        <v>70600</v>
      </c>
      <c r="AB316">
        <v>52</v>
      </c>
      <c r="AC316">
        <v>39900</v>
      </c>
      <c r="AD316">
        <v>70900</v>
      </c>
      <c r="AE316">
        <v>56.2</v>
      </c>
      <c r="AF316">
        <v>39300</v>
      </c>
      <c r="AG316">
        <v>68800</v>
      </c>
      <c r="AH316">
        <v>57.1</v>
      </c>
      <c r="AI316">
        <v>32700</v>
      </c>
      <c r="AJ316">
        <v>67900</v>
      </c>
      <c r="AK316">
        <v>48.1</v>
      </c>
      <c r="AL316">
        <v>31700</v>
      </c>
      <c r="AM316">
        <v>66700</v>
      </c>
      <c r="AN316">
        <v>47.5</v>
      </c>
      <c r="AO316">
        <v>40900</v>
      </c>
      <c r="AP316">
        <v>70200</v>
      </c>
      <c r="AQ316">
        <v>58.3</v>
      </c>
      <c r="AR316">
        <v>39300</v>
      </c>
      <c r="AS316">
        <v>67300</v>
      </c>
      <c r="AT316">
        <v>58.3</v>
      </c>
      <c r="AU316">
        <v>41000</v>
      </c>
      <c r="AV316">
        <v>66300</v>
      </c>
      <c r="AW316">
        <v>61.7</v>
      </c>
      <c r="AX316">
        <v>40100</v>
      </c>
      <c r="AY316">
        <v>66100</v>
      </c>
      <c r="AZ316">
        <v>60.6</v>
      </c>
      <c r="BA316">
        <v>37600</v>
      </c>
      <c r="BB316">
        <v>66900</v>
      </c>
      <c r="BC316">
        <v>56.2</v>
      </c>
      <c r="BD316">
        <v>34600</v>
      </c>
      <c r="BE316">
        <v>65200</v>
      </c>
      <c r="BF316">
        <v>53.1</v>
      </c>
    </row>
    <row r="317" spans="1:58"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33800</v>
      </c>
      <c r="F317">
        <v>67200</v>
      </c>
      <c r="G317">
        <v>50.3</v>
      </c>
      <c r="H317">
        <v>31800</v>
      </c>
      <c r="I317">
        <v>67000</v>
      </c>
      <c r="J317">
        <v>47.4</v>
      </c>
      <c r="K317">
        <v>28900</v>
      </c>
      <c r="L317">
        <v>67300</v>
      </c>
      <c r="M317">
        <v>42.9</v>
      </c>
      <c r="N317">
        <v>28000</v>
      </c>
      <c r="O317">
        <v>67400</v>
      </c>
      <c r="P317">
        <v>41.5</v>
      </c>
      <c r="Q317">
        <v>27800</v>
      </c>
      <c r="R317">
        <v>69500</v>
      </c>
      <c r="S317">
        <v>40</v>
      </c>
      <c r="T317">
        <v>33600</v>
      </c>
      <c r="U317">
        <v>69200</v>
      </c>
      <c r="V317">
        <v>48.6</v>
      </c>
      <c r="W317">
        <v>36100</v>
      </c>
      <c r="X317">
        <v>68900</v>
      </c>
      <c r="Y317">
        <v>52.3</v>
      </c>
      <c r="Z317">
        <v>30100</v>
      </c>
      <c r="AA317">
        <v>69100</v>
      </c>
      <c r="AB317">
        <v>43.5</v>
      </c>
      <c r="AC317">
        <v>29700</v>
      </c>
      <c r="AD317">
        <v>67600</v>
      </c>
      <c r="AE317">
        <v>43.9</v>
      </c>
      <c r="AF317">
        <v>35000</v>
      </c>
      <c r="AG317">
        <v>68600</v>
      </c>
      <c r="AH317">
        <v>51</v>
      </c>
      <c r="AI317">
        <v>37200</v>
      </c>
      <c r="AJ317">
        <v>68400</v>
      </c>
      <c r="AK317">
        <v>54.3</v>
      </c>
      <c r="AL317">
        <v>36800</v>
      </c>
      <c r="AM317">
        <v>68800</v>
      </c>
      <c r="AN317">
        <v>53.5</v>
      </c>
      <c r="AO317">
        <v>33300</v>
      </c>
      <c r="AP317">
        <v>69300</v>
      </c>
      <c r="AQ317">
        <v>48.1</v>
      </c>
      <c r="AR317">
        <v>30200</v>
      </c>
      <c r="AS317">
        <v>69600</v>
      </c>
      <c r="AT317">
        <v>43.4</v>
      </c>
      <c r="AU317">
        <v>36700</v>
      </c>
      <c r="AV317">
        <v>67400</v>
      </c>
      <c r="AW317">
        <v>54.4</v>
      </c>
      <c r="AX317">
        <v>34800</v>
      </c>
      <c r="AY317">
        <v>68100</v>
      </c>
      <c r="AZ317">
        <v>51</v>
      </c>
      <c r="BA317">
        <v>33600</v>
      </c>
      <c r="BB317">
        <v>66800</v>
      </c>
      <c r="BC317">
        <v>50.3</v>
      </c>
      <c r="BD317">
        <v>42500</v>
      </c>
      <c r="BE317">
        <v>69400</v>
      </c>
      <c r="BF317">
        <v>61.2</v>
      </c>
    </row>
    <row r="318" spans="1:58"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25100</v>
      </c>
      <c r="F318">
        <v>60900</v>
      </c>
      <c r="G318">
        <v>41.2</v>
      </c>
      <c r="H318">
        <v>27100</v>
      </c>
      <c r="I318">
        <v>61400</v>
      </c>
      <c r="J318">
        <v>44.1</v>
      </c>
      <c r="K318">
        <v>26400</v>
      </c>
      <c r="L318">
        <v>61700</v>
      </c>
      <c r="M318">
        <v>42.8</v>
      </c>
      <c r="N318">
        <v>28500</v>
      </c>
      <c r="O318">
        <v>60900</v>
      </c>
      <c r="P318">
        <v>46.8</v>
      </c>
      <c r="Q318">
        <v>23400</v>
      </c>
      <c r="R318">
        <v>63800</v>
      </c>
      <c r="S318">
        <v>36.700000000000003</v>
      </c>
      <c r="T318">
        <v>27000</v>
      </c>
      <c r="U318">
        <v>63000</v>
      </c>
      <c r="V318">
        <v>42.9</v>
      </c>
      <c r="W318">
        <v>28000</v>
      </c>
      <c r="X318">
        <v>63500</v>
      </c>
      <c r="Y318">
        <v>44.1</v>
      </c>
      <c r="Z318">
        <v>31300</v>
      </c>
      <c r="AA318">
        <v>65000</v>
      </c>
      <c r="AB318">
        <v>48.1</v>
      </c>
      <c r="AC318">
        <v>34600</v>
      </c>
      <c r="AD318">
        <v>63400</v>
      </c>
      <c r="AE318">
        <v>54.6</v>
      </c>
      <c r="AF318">
        <v>32100</v>
      </c>
      <c r="AG318">
        <v>64000</v>
      </c>
      <c r="AH318">
        <v>50.2</v>
      </c>
      <c r="AI318">
        <v>31700</v>
      </c>
      <c r="AJ318">
        <v>63600</v>
      </c>
      <c r="AK318">
        <v>49.7</v>
      </c>
      <c r="AL318">
        <v>34300</v>
      </c>
      <c r="AM318">
        <v>62800</v>
      </c>
      <c r="AN318">
        <v>54.5</v>
      </c>
      <c r="AO318">
        <v>37600</v>
      </c>
      <c r="AP318">
        <v>63000</v>
      </c>
      <c r="AQ318">
        <v>59.7</v>
      </c>
      <c r="AR318">
        <v>35300</v>
      </c>
      <c r="AS318">
        <v>62000</v>
      </c>
      <c r="AT318">
        <v>57</v>
      </c>
      <c r="AU318">
        <v>36500</v>
      </c>
      <c r="AV318">
        <v>61500</v>
      </c>
      <c r="AW318">
        <v>59.3</v>
      </c>
      <c r="AX318">
        <v>32800</v>
      </c>
      <c r="AY318">
        <v>62000</v>
      </c>
      <c r="AZ318">
        <v>52.9</v>
      </c>
      <c r="BA318">
        <v>33200</v>
      </c>
      <c r="BB318">
        <v>60500</v>
      </c>
      <c r="BC318">
        <v>54.8</v>
      </c>
      <c r="BD318">
        <v>41700</v>
      </c>
      <c r="BE318">
        <v>58500</v>
      </c>
      <c r="BF318">
        <v>71.3</v>
      </c>
    </row>
    <row r="320" spans="1:58"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178000</v>
      </c>
      <c r="F320">
        <v>387500</v>
      </c>
      <c r="G320">
        <v>45.9</v>
      </c>
      <c r="H320">
        <v>179200</v>
      </c>
      <c r="I320">
        <v>390200</v>
      </c>
      <c r="J320">
        <v>45.9</v>
      </c>
      <c r="K320">
        <v>188100</v>
      </c>
      <c r="L320">
        <v>394400</v>
      </c>
      <c r="M320">
        <v>47.7</v>
      </c>
      <c r="N320">
        <v>189500</v>
      </c>
      <c r="O320">
        <v>395100</v>
      </c>
      <c r="P320">
        <v>48</v>
      </c>
      <c r="Q320">
        <v>192300</v>
      </c>
      <c r="R320">
        <v>412800</v>
      </c>
      <c r="S320">
        <v>46.6</v>
      </c>
      <c r="T320">
        <v>210000</v>
      </c>
      <c r="U320">
        <v>411100</v>
      </c>
      <c r="V320">
        <v>51.1</v>
      </c>
      <c r="W320">
        <v>219200</v>
      </c>
      <c r="X320">
        <v>413700</v>
      </c>
      <c r="Y320">
        <v>53</v>
      </c>
      <c r="Z320">
        <v>214100</v>
      </c>
      <c r="AA320">
        <v>410000</v>
      </c>
      <c r="AB320">
        <v>52.2</v>
      </c>
      <c r="AC320">
        <v>214700</v>
      </c>
      <c r="AD320">
        <v>410400</v>
      </c>
      <c r="AE320">
        <v>52.3</v>
      </c>
      <c r="AF320">
        <v>219100</v>
      </c>
      <c r="AG320">
        <v>412300</v>
      </c>
      <c r="AH320">
        <v>53.1</v>
      </c>
      <c r="AI320">
        <v>231100</v>
      </c>
      <c r="AJ320">
        <v>410700</v>
      </c>
      <c r="AK320">
        <v>56.3</v>
      </c>
      <c r="AL320">
        <v>245400</v>
      </c>
      <c r="AM320">
        <v>419400</v>
      </c>
      <c r="AN320">
        <v>58.5</v>
      </c>
      <c r="AO320">
        <v>257200</v>
      </c>
      <c r="AP320">
        <v>419300</v>
      </c>
      <c r="AQ320">
        <v>61.3</v>
      </c>
      <c r="AR320">
        <v>246800</v>
      </c>
      <c r="AS320">
        <v>420200</v>
      </c>
      <c r="AT320">
        <v>58.7</v>
      </c>
      <c r="AU320">
        <v>254500</v>
      </c>
      <c r="AV320">
        <v>418800</v>
      </c>
      <c r="AW320">
        <v>60.8</v>
      </c>
      <c r="AX320">
        <v>272900</v>
      </c>
      <c r="AY320">
        <v>422100</v>
      </c>
      <c r="AZ320">
        <v>64.7</v>
      </c>
      <c r="BA320">
        <v>268100</v>
      </c>
      <c r="BB320">
        <v>419600</v>
      </c>
      <c r="BC320">
        <v>63.9</v>
      </c>
      <c r="BD320">
        <v>262500</v>
      </c>
      <c r="BE320">
        <v>420700</v>
      </c>
      <c r="BF320">
        <v>62.4</v>
      </c>
    </row>
    <row r="321" spans="1:58"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25100</v>
      </c>
      <c r="F321">
        <v>55700</v>
      </c>
      <c r="G321">
        <v>45.1</v>
      </c>
      <c r="H321">
        <v>20900</v>
      </c>
      <c r="I321">
        <v>55300</v>
      </c>
      <c r="J321">
        <v>37.9</v>
      </c>
      <c r="K321">
        <v>22700</v>
      </c>
      <c r="L321">
        <v>56500</v>
      </c>
      <c r="M321">
        <v>40.1</v>
      </c>
      <c r="N321">
        <v>27200</v>
      </c>
      <c r="O321">
        <v>56800</v>
      </c>
      <c r="P321">
        <v>48</v>
      </c>
      <c r="Q321">
        <v>24500</v>
      </c>
      <c r="R321">
        <v>58800</v>
      </c>
      <c r="S321">
        <v>41.7</v>
      </c>
      <c r="T321">
        <v>27600</v>
      </c>
      <c r="U321">
        <v>60900</v>
      </c>
      <c r="V321">
        <v>45.2</v>
      </c>
      <c r="W321">
        <v>27000</v>
      </c>
      <c r="X321">
        <v>60700</v>
      </c>
      <c r="Y321">
        <v>44.5</v>
      </c>
      <c r="Z321">
        <v>29100</v>
      </c>
      <c r="AA321">
        <v>60200</v>
      </c>
      <c r="AB321">
        <v>48.4</v>
      </c>
      <c r="AC321">
        <v>30400</v>
      </c>
      <c r="AD321">
        <v>57500</v>
      </c>
      <c r="AE321">
        <v>52.9</v>
      </c>
      <c r="AF321">
        <v>34100</v>
      </c>
      <c r="AG321">
        <v>58300</v>
      </c>
      <c r="AH321">
        <v>58.5</v>
      </c>
      <c r="AI321">
        <v>33600</v>
      </c>
      <c r="AJ321">
        <v>56100</v>
      </c>
      <c r="AK321">
        <v>59.9</v>
      </c>
      <c r="AL321">
        <v>38400</v>
      </c>
      <c r="AM321">
        <v>59600</v>
      </c>
      <c r="AN321">
        <v>64.5</v>
      </c>
      <c r="AO321">
        <v>35200</v>
      </c>
      <c r="AP321">
        <v>59900</v>
      </c>
      <c r="AQ321">
        <v>58.8</v>
      </c>
      <c r="AR321">
        <v>32900</v>
      </c>
      <c r="AS321">
        <v>58600</v>
      </c>
      <c r="AT321">
        <v>56.1</v>
      </c>
      <c r="AU321">
        <v>34100</v>
      </c>
      <c r="AV321">
        <v>57600</v>
      </c>
      <c r="AW321">
        <v>59.3</v>
      </c>
      <c r="AX321">
        <v>38700</v>
      </c>
      <c r="AY321">
        <v>59600</v>
      </c>
      <c r="AZ321">
        <v>64.900000000000006</v>
      </c>
      <c r="BA321">
        <v>39400</v>
      </c>
      <c r="BB321">
        <v>57600</v>
      </c>
      <c r="BC321">
        <v>68.3</v>
      </c>
      <c r="BD321">
        <v>37800</v>
      </c>
      <c r="BE321">
        <v>58300</v>
      </c>
      <c r="BF321">
        <v>64.8</v>
      </c>
    </row>
    <row r="322" spans="1:58"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43100</v>
      </c>
      <c r="F322">
        <v>99800</v>
      </c>
      <c r="G322">
        <v>43.2</v>
      </c>
      <c r="H322">
        <v>47600</v>
      </c>
      <c r="I322">
        <v>100900</v>
      </c>
      <c r="J322">
        <v>47.1</v>
      </c>
      <c r="K322">
        <v>52200</v>
      </c>
      <c r="L322">
        <v>102800</v>
      </c>
      <c r="M322">
        <v>50.8</v>
      </c>
      <c r="N322">
        <v>48300</v>
      </c>
      <c r="O322">
        <v>102300</v>
      </c>
      <c r="P322">
        <v>47.2</v>
      </c>
      <c r="Q322">
        <v>52900</v>
      </c>
      <c r="R322">
        <v>105200</v>
      </c>
      <c r="S322">
        <v>50.3</v>
      </c>
      <c r="T322">
        <v>62300</v>
      </c>
      <c r="U322">
        <v>106300</v>
      </c>
      <c r="V322">
        <v>58.6</v>
      </c>
      <c r="W322">
        <v>66200</v>
      </c>
      <c r="X322">
        <v>108300</v>
      </c>
      <c r="Y322">
        <v>61.1</v>
      </c>
      <c r="Z322">
        <v>60200</v>
      </c>
      <c r="AA322">
        <v>107200</v>
      </c>
      <c r="AB322">
        <v>56.1</v>
      </c>
      <c r="AC322">
        <v>60600</v>
      </c>
      <c r="AD322">
        <v>108600</v>
      </c>
      <c r="AE322">
        <v>55.8</v>
      </c>
      <c r="AF322">
        <v>60800</v>
      </c>
      <c r="AG322">
        <v>110100</v>
      </c>
      <c r="AH322">
        <v>55.2</v>
      </c>
      <c r="AI322">
        <v>62100</v>
      </c>
      <c r="AJ322">
        <v>113300</v>
      </c>
      <c r="AK322">
        <v>54.8</v>
      </c>
      <c r="AL322">
        <v>69600</v>
      </c>
      <c r="AM322">
        <v>114600</v>
      </c>
      <c r="AN322">
        <v>60.7</v>
      </c>
      <c r="AO322">
        <v>79800</v>
      </c>
      <c r="AP322">
        <v>114300</v>
      </c>
      <c r="AQ322">
        <v>69.8</v>
      </c>
      <c r="AR322">
        <v>70500</v>
      </c>
      <c r="AS322">
        <v>116600</v>
      </c>
      <c r="AT322">
        <v>60.4</v>
      </c>
      <c r="AU322">
        <v>76300</v>
      </c>
      <c r="AV322">
        <v>118200</v>
      </c>
      <c r="AW322">
        <v>64.599999999999994</v>
      </c>
      <c r="AX322">
        <v>79900</v>
      </c>
      <c r="AY322">
        <v>118000</v>
      </c>
      <c r="AZ322">
        <v>67.7</v>
      </c>
      <c r="BA322">
        <v>71800</v>
      </c>
      <c r="BB322">
        <v>117500</v>
      </c>
      <c r="BC322">
        <v>61.1</v>
      </c>
      <c r="BD322">
        <v>77900</v>
      </c>
      <c r="BE322">
        <v>116700</v>
      </c>
      <c r="BF322">
        <v>66.7</v>
      </c>
    </row>
    <row r="323" spans="1:58"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26200</v>
      </c>
      <c r="F323">
        <v>48200</v>
      </c>
      <c r="G323">
        <v>54.4</v>
      </c>
      <c r="H323">
        <v>26600</v>
      </c>
      <c r="I323">
        <v>48600</v>
      </c>
      <c r="J323">
        <v>54.8</v>
      </c>
      <c r="K323">
        <v>27000</v>
      </c>
      <c r="L323">
        <v>49100</v>
      </c>
      <c r="M323">
        <v>55</v>
      </c>
      <c r="N323">
        <v>28500</v>
      </c>
      <c r="O323">
        <v>49700</v>
      </c>
      <c r="P323">
        <v>57.3</v>
      </c>
      <c r="Q323">
        <v>28200</v>
      </c>
      <c r="R323">
        <v>52500</v>
      </c>
      <c r="S323">
        <v>53.6</v>
      </c>
      <c r="T323">
        <v>25400</v>
      </c>
      <c r="U323">
        <v>52500</v>
      </c>
      <c r="V323">
        <v>48.3</v>
      </c>
      <c r="W323">
        <v>29500</v>
      </c>
      <c r="X323">
        <v>52000</v>
      </c>
      <c r="Y323">
        <v>56.7</v>
      </c>
      <c r="Z323">
        <v>33100</v>
      </c>
      <c r="AA323">
        <v>51900</v>
      </c>
      <c r="AB323">
        <v>63.8</v>
      </c>
      <c r="AC323">
        <v>31900</v>
      </c>
      <c r="AD323">
        <v>53200</v>
      </c>
      <c r="AE323">
        <v>59.9</v>
      </c>
      <c r="AF323">
        <v>30300</v>
      </c>
      <c r="AG323">
        <v>53600</v>
      </c>
      <c r="AH323">
        <v>56.5</v>
      </c>
      <c r="AI323">
        <v>31700</v>
      </c>
      <c r="AJ323">
        <v>51700</v>
      </c>
      <c r="AK323">
        <v>61.3</v>
      </c>
      <c r="AL323">
        <v>33500</v>
      </c>
      <c r="AM323">
        <v>54900</v>
      </c>
      <c r="AN323">
        <v>61.1</v>
      </c>
      <c r="AO323">
        <v>33900</v>
      </c>
      <c r="AP323">
        <v>55300</v>
      </c>
      <c r="AQ323">
        <v>61.3</v>
      </c>
      <c r="AR323">
        <v>34200</v>
      </c>
      <c r="AS323">
        <v>53100</v>
      </c>
      <c r="AT323">
        <v>64.400000000000006</v>
      </c>
      <c r="AU323">
        <v>34100</v>
      </c>
      <c r="AV323">
        <v>52100</v>
      </c>
      <c r="AW323">
        <v>65.5</v>
      </c>
      <c r="AX323">
        <v>35400</v>
      </c>
      <c r="AY323">
        <v>53500</v>
      </c>
      <c r="AZ323">
        <v>66.099999999999994</v>
      </c>
      <c r="BA323">
        <v>34500</v>
      </c>
      <c r="BB323">
        <v>53000</v>
      </c>
      <c r="BC323">
        <v>65</v>
      </c>
      <c r="BD323">
        <v>37100</v>
      </c>
      <c r="BE323">
        <v>53600</v>
      </c>
      <c r="BF323">
        <v>69.2</v>
      </c>
    </row>
    <row r="324" spans="1:58"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26100</v>
      </c>
      <c r="F324">
        <v>64700</v>
      </c>
      <c r="G324">
        <v>40.4</v>
      </c>
      <c r="H324">
        <v>28200</v>
      </c>
      <c r="I324">
        <v>64400</v>
      </c>
      <c r="J324">
        <v>43.9</v>
      </c>
      <c r="K324">
        <v>30400</v>
      </c>
      <c r="L324">
        <v>65000</v>
      </c>
      <c r="M324">
        <v>46.7</v>
      </c>
      <c r="N324">
        <v>29900</v>
      </c>
      <c r="O324">
        <v>64400</v>
      </c>
      <c r="P324">
        <v>46.4</v>
      </c>
      <c r="Q324">
        <v>29500</v>
      </c>
      <c r="R324">
        <v>68500</v>
      </c>
      <c r="S324">
        <v>43.1</v>
      </c>
      <c r="T324">
        <v>33800</v>
      </c>
      <c r="U324">
        <v>66800</v>
      </c>
      <c r="V324">
        <v>50.7</v>
      </c>
      <c r="W324">
        <v>31900</v>
      </c>
      <c r="X324">
        <v>67200</v>
      </c>
      <c r="Y324">
        <v>47.5</v>
      </c>
      <c r="Z324">
        <v>30200</v>
      </c>
      <c r="AA324">
        <v>65400</v>
      </c>
      <c r="AB324">
        <v>46.3</v>
      </c>
      <c r="AC324">
        <v>31300</v>
      </c>
      <c r="AD324">
        <v>65500</v>
      </c>
      <c r="AE324">
        <v>47.9</v>
      </c>
      <c r="AF324">
        <v>32800</v>
      </c>
      <c r="AG324">
        <v>65900</v>
      </c>
      <c r="AH324">
        <v>49.8</v>
      </c>
      <c r="AI324">
        <v>33700</v>
      </c>
      <c r="AJ324">
        <v>66700</v>
      </c>
      <c r="AK324">
        <v>50.5</v>
      </c>
      <c r="AL324">
        <v>32900</v>
      </c>
      <c r="AM324">
        <v>65300</v>
      </c>
      <c r="AN324">
        <v>50.3</v>
      </c>
      <c r="AO324">
        <v>39300</v>
      </c>
      <c r="AP324">
        <v>66400</v>
      </c>
      <c r="AQ324">
        <v>59.2</v>
      </c>
      <c r="AR324">
        <v>32500</v>
      </c>
      <c r="AS324">
        <v>66800</v>
      </c>
      <c r="AT324">
        <v>48.7</v>
      </c>
      <c r="AU324">
        <v>35600</v>
      </c>
      <c r="AV324">
        <v>66300</v>
      </c>
      <c r="AW324">
        <v>53.6</v>
      </c>
      <c r="AX324">
        <v>41900</v>
      </c>
      <c r="AY324">
        <v>66800</v>
      </c>
      <c r="AZ324">
        <v>62.8</v>
      </c>
      <c r="BA324">
        <v>43000</v>
      </c>
      <c r="BB324">
        <v>67500</v>
      </c>
      <c r="BC324">
        <v>63.7</v>
      </c>
      <c r="BD324">
        <v>33900</v>
      </c>
      <c r="BE324">
        <v>69400</v>
      </c>
      <c r="BF324">
        <v>48.9</v>
      </c>
    </row>
    <row r="325" spans="1:58"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14700</v>
      </c>
      <c r="F325">
        <v>29700</v>
      </c>
      <c r="G325">
        <v>49.5</v>
      </c>
      <c r="H325">
        <v>15600</v>
      </c>
      <c r="I325">
        <v>31000</v>
      </c>
      <c r="J325">
        <v>50.2</v>
      </c>
      <c r="K325">
        <v>13100</v>
      </c>
      <c r="L325">
        <v>29600</v>
      </c>
      <c r="M325">
        <v>44.3</v>
      </c>
      <c r="N325">
        <v>13900</v>
      </c>
      <c r="O325">
        <v>30700</v>
      </c>
      <c r="P325">
        <v>45.2</v>
      </c>
      <c r="Q325">
        <v>14700</v>
      </c>
      <c r="R325">
        <v>31700</v>
      </c>
      <c r="S325">
        <v>46.5</v>
      </c>
      <c r="T325">
        <v>15800</v>
      </c>
      <c r="U325">
        <v>30400</v>
      </c>
      <c r="V325">
        <v>52</v>
      </c>
      <c r="W325">
        <v>17100</v>
      </c>
      <c r="X325">
        <v>32300</v>
      </c>
      <c r="Y325">
        <v>53</v>
      </c>
      <c r="Z325">
        <v>17400</v>
      </c>
      <c r="AA325">
        <v>32700</v>
      </c>
      <c r="AB325">
        <v>53.2</v>
      </c>
      <c r="AC325">
        <v>16900</v>
      </c>
      <c r="AD325">
        <v>31800</v>
      </c>
      <c r="AE325">
        <v>53.2</v>
      </c>
      <c r="AF325">
        <v>16400</v>
      </c>
      <c r="AG325">
        <v>31700</v>
      </c>
      <c r="AH325">
        <v>51.7</v>
      </c>
      <c r="AI325">
        <v>15600</v>
      </c>
      <c r="AJ325">
        <v>30600</v>
      </c>
      <c r="AK325">
        <v>50.9</v>
      </c>
      <c r="AL325">
        <v>16800</v>
      </c>
      <c r="AM325">
        <v>31100</v>
      </c>
      <c r="AN325">
        <v>54.2</v>
      </c>
      <c r="AO325">
        <v>17400</v>
      </c>
      <c r="AP325">
        <v>30900</v>
      </c>
      <c r="AQ325">
        <v>56.4</v>
      </c>
      <c r="AR325">
        <v>15100</v>
      </c>
      <c r="AS325">
        <v>29800</v>
      </c>
      <c r="AT325">
        <v>50.6</v>
      </c>
      <c r="AU325">
        <v>17500</v>
      </c>
      <c r="AV325">
        <v>29700</v>
      </c>
      <c r="AW325">
        <v>58.9</v>
      </c>
      <c r="AX325">
        <v>16100</v>
      </c>
      <c r="AY325">
        <v>29500</v>
      </c>
      <c r="AZ325">
        <v>54.6</v>
      </c>
      <c r="BA325">
        <v>19000</v>
      </c>
      <c r="BB325">
        <v>28900</v>
      </c>
      <c r="BC325">
        <v>65.599999999999994</v>
      </c>
      <c r="BD325">
        <v>16600</v>
      </c>
      <c r="BE325">
        <v>29400</v>
      </c>
      <c r="BF325">
        <v>56.5</v>
      </c>
    </row>
    <row r="326" spans="1:58"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24700</v>
      </c>
      <c r="F326">
        <v>54900</v>
      </c>
      <c r="G326">
        <v>44.9</v>
      </c>
      <c r="H326">
        <v>26800</v>
      </c>
      <c r="I326">
        <v>55700</v>
      </c>
      <c r="J326">
        <v>48.1</v>
      </c>
      <c r="K326">
        <v>28700</v>
      </c>
      <c r="L326">
        <v>56200</v>
      </c>
      <c r="M326">
        <v>51.1</v>
      </c>
      <c r="N326">
        <v>22600</v>
      </c>
      <c r="O326">
        <v>56400</v>
      </c>
      <c r="P326">
        <v>40.1</v>
      </c>
      <c r="Q326">
        <v>25400</v>
      </c>
      <c r="R326">
        <v>60700</v>
      </c>
      <c r="S326">
        <v>41.9</v>
      </c>
      <c r="T326">
        <v>25800</v>
      </c>
      <c r="U326">
        <v>59600</v>
      </c>
      <c r="V326">
        <v>43.3</v>
      </c>
      <c r="W326">
        <v>30800</v>
      </c>
      <c r="X326">
        <v>58700</v>
      </c>
      <c r="Y326">
        <v>52.5</v>
      </c>
      <c r="Z326">
        <v>27600</v>
      </c>
      <c r="AA326">
        <v>57200</v>
      </c>
      <c r="AB326">
        <v>48.4</v>
      </c>
      <c r="AC326">
        <v>24700</v>
      </c>
      <c r="AD326">
        <v>59600</v>
      </c>
      <c r="AE326">
        <v>41.4</v>
      </c>
      <c r="AF326">
        <v>25200</v>
      </c>
      <c r="AG326">
        <v>58000</v>
      </c>
      <c r="AH326">
        <v>43.5</v>
      </c>
      <c r="AI326">
        <v>32500</v>
      </c>
      <c r="AJ326">
        <v>59100</v>
      </c>
      <c r="AK326">
        <v>55</v>
      </c>
      <c r="AL326">
        <v>34600</v>
      </c>
      <c r="AM326">
        <v>60200</v>
      </c>
      <c r="AN326">
        <v>57.5</v>
      </c>
      <c r="AO326">
        <v>33700</v>
      </c>
      <c r="AP326">
        <v>59700</v>
      </c>
      <c r="AQ326">
        <v>56.5</v>
      </c>
      <c r="AR326">
        <v>40000</v>
      </c>
      <c r="AS326">
        <v>62000</v>
      </c>
      <c r="AT326">
        <v>64.5</v>
      </c>
      <c r="AU326">
        <v>34700</v>
      </c>
      <c r="AV326">
        <v>62600</v>
      </c>
      <c r="AW326">
        <v>55.5</v>
      </c>
      <c r="AX326">
        <v>39200</v>
      </c>
      <c r="AY326">
        <v>63000</v>
      </c>
      <c r="AZ326">
        <v>62.3</v>
      </c>
      <c r="BA326">
        <v>42400</v>
      </c>
      <c r="BB326">
        <v>63900</v>
      </c>
      <c r="BC326">
        <v>66.400000000000006</v>
      </c>
      <c r="BD326">
        <v>40100</v>
      </c>
      <c r="BE326">
        <v>61300</v>
      </c>
      <c r="BF326">
        <v>65.400000000000006</v>
      </c>
    </row>
    <row r="327" spans="1:58"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18100</v>
      </c>
      <c r="F327">
        <v>34700</v>
      </c>
      <c r="G327">
        <v>52.2</v>
      </c>
      <c r="H327">
        <v>13500</v>
      </c>
      <c r="I327">
        <v>34300</v>
      </c>
      <c r="J327">
        <v>39.4</v>
      </c>
      <c r="K327">
        <v>14100</v>
      </c>
      <c r="L327">
        <v>35100</v>
      </c>
      <c r="M327">
        <v>40</v>
      </c>
      <c r="N327">
        <v>19100</v>
      </c>
      <c r="O327">
        <v>34700</v>
      </c>
      <c r="P327">
        <v>55.1</v>
      </c>
      <c r="Q327">
        <v>17000</v>
      </c>
      <c r="R327">
        <v>35400</v>
      </c>
      <c r="S327">
        <v>48.1</v>
      </c>
      <c r="T327">
        <v>19300</v>
      </c>
      <c r="U327">
        <v>34600</v>
      </c>
      <c r="V327">
        <v>55.8</v>
      </c>
      <c r="W327">
        <v>16500</v>
      </c>
      <c r="X327">
        <v>34400</v>
      </c>
      <c r="Y327">
        <v>48.1</v>
      </c>
      <c r="Z327">
        <v>16500</v>
      </c>
      <c r="AA327">
        <v>35600</v>
      </c>
      <c r="AB327">
        <v>46.4</v>
      </c>
      <c r="AC327">
        <v>18900</v>
      </c>
      <c r="AD327">
        <v>34200</v>
      </c>
      <c r="AE327">
        <v>55.4</v>
      </c>
      <c r="AF327">
        <v>19500</v>
      </c>
      <c r="AG327">
        <v>34800</v>
      </c>
      <c r="AH327">
        <v>56</v>
      </c>
      <c r="AI327">
        <v>21900</v>
      </c>
      <c r="AJ327">
        <v>33200</v>
      </c>
      <c r="AK327">
        <v>66</v>
      </c>
      <c r="AL327">
        <v>19500</v>
      </c>
      <c r="AM327">
        <v>33700</v>
      </c>
      <c r="AN327">
        <v>58</v>
      </c>
      <c r="AO327">
        <v>17800</v>
      </c>
      <c r="AP327">
        <v>32800</v>
      </c>
      <c r="AQ327">
        <v>54.3</v>
      </c>
      <c r="AR327">
        <v>21700</v>
      </c>
      <c r="AS327">
        <v>33300</v>
      </c>
      <c r="AT327">
        <v>65</v>
      </c>
      <c r="AU327">
        <v>22200</v>
      </c>
      <c r="AV327">
        <v>32400</v>
      </c>
      <c r="AW327">
        <v>68.599999999999994</v>
      </c>
      <c r="AX327">
        <v>21700</v>
      </c>
      <c r="AY327">
        <v>31800</v>
      </c>
      <c r="AZ327">
        <v>68.3</v>
      </c>
      <c r="BA327">
        <v>18100</v>
      </c>
      <c r="BB327">
        <v>31200</v>
      </c>
      <c r="BC327">
        <v>57.9</v>
      </c>
      <c r="BD327">
        <v>19200</v>
      </c>
      <c r="BE327">
        <v>32000</v>
      </c>
      <c r="BF327">
        <v>60</v>
      </c>
    </row>
    <row r="329" spans="1:58"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159900</v>
      </c>
      <c r="F329">
        <v>396700</v>
      </c>
      <c r="G329">
        <v>40.299999999999997</v>
      </c>
      <c r="H329">
        <v>157300</v>
      </c>
      <c r="I329">
        <v>402300</v>
      </c>
      <c r="J329">
        <v>39.1</v>
      </c>
      <c r="K329">
        <v>165200</v>
      </c>
      <c r="L329">
        <v>408600</v>
      </c>
      <c r="M329">
        <v>40.4</v>
      </c>
      <c r="N329">
        <v>176000</v>
      </c>
      <c r="O329">
        <v>413500</v>
      </c>
      <c r="P329">
        <v>42.6</v>
      </c>
      <c r="Q329">
        <v>172600</v>
      </c>
      <c r="R329">
        <v>434900</v>
      </c>
      <c r="S329">
        <v>39.700000000000003</v>
      </c>
      <c r="T329">
        <v>184300</v>
      </c>
      <c r="U329">
        <v>436400</v>
      </c>
      <c r="V329">
        <v>42.2</v>
      </c>
      <c r="W329">
        <v>205600</v>
      </c>
      <c r="X329">
        <v>439200</v>
      </c>
      <c r="Y329">
        <v>46.8</v>
      </c>
      <c r="Z329">
        <v>207800</v>
      </c>
      <c r="AA329">
        <v>434700</v>
      </c>
      <c r="AB329">
        <v>47.8</v>
      </c>
      <c r="AC329">
        <v>212600</v>
      </c>
      <c r="AD329">
        <v>434000</v>
      </c>
      <c r="AE329">
        <v>49</v>
      </c>
      <c r="AF329">
        <v>208000</v>
      </c>
      <c r="AG329">
        <v>436400</v>
      </c>
      <c r="AH329">
        <v>47.6</v>
      </c>
      <c r="AI329">
        <v>213200</v>
      </c>
      <c r="AJ329">
        <v>438300</v>
      </c>
      <c r="AK329">
        <v>48.6</v>
      </c>
      <c r="AL329">
        <v>212600</v>
      </c>
      <c r="AM329">
        <v>437700</v>
      </c>
      <c r="AN329">
        <v>48.6</v>
      </c>
      <c r="AO329">
        <v>215900</v>
      </c>
      <c r="AP329">
        <v>440800</v>
      </c>
      <c r="AQ329">
        <v>49</v>
      </c>
      <c r="AR329">
        <v>204400</v>
      </c>
      <c r="AS329">
        <v>441500</v>
      </c>
      <c r="AT329">
        <v>46.3</v>
      </c>
      <c r="AU329">
        <v>216900</v>
      </c>
      <c r="AV329">
        <v>440900</v>
      </c>
      <c r="AW329">
        <v>49.2</v>
      </c>
      <c r="AX329">
        <v>237300</v>
      </c>
      <c r="AY329">
        <v>440400</v>
      </c>
      <c r="AZ329">
        <v>53.9</v>
      </c>
      <c r="BA329">
        <v>234900</v>
      </c>
      <c r="BB329">
        <v>441300</v>
      </c>
      <c r="BC329">
        <v>53.2</v>
      </c>
      <c r="BD329">
        <v>222300</v>
      </c>
      <c r="BE329">
        <v>438600</v>
      </c>
      <c r="BF329">
        <v>50.7</v>
      </c>
    </row>
    <row r="330" spans="1:58"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10000</v>
      </c>
      <c r="F330">
        <v>33900</v>
      </c>
      <c r="G330">
        <v>29.5</v>
      </c>
      <c r="H330">
        <v>9100</v>
      </c>
      <c r="I330">
        <v>34700</v>
      </c>
      <c r="J330">
        <v>26.1</v>
      </c>
      <c r="K330">
        <v>8700</v>
      </c>
      <c r="L330">
        <v>36300</v>
      </c>
      <c r="M330">
        <v>24</v>
      </c>
      <c r="N330">
        <v>10800</v>
      </c>
      <c r="O330">
        <v>36500</v>
      </c>
      <c r="P330">
        <v>29.7</v>
      </c>
      <c r="Q330">
        <v>11500</v>
      </c>
      <c r="R330">
        <v>38500</v>
      </c>
      <c r="S330">
        <v>29.9</v>
      </c>
      <c r="T330">
        <v>14000</v>
      </c>
      <c r="U330">
        <v>39100</v>
      </c>
      <c r="V330">
        <v>35.9</v>
      </c>
      <c r="W330">
        <v>13800</v>
      </c>
      <c r="X330">
        <v>41300</v>
      </c>
      <c r="Y330">
        <v>33.4</v>
      </c>
      <c r="Z330">
        <v>15700</v>
      </c>
      <c r="AA330">
        <v>41100</v>
      </c>
      <c r="AB330">
        <v>38.200000000000003</v>
      </c>
      <c r="AC330">
        <v>13700</v>
      </c>
      <c r="AD330">
        <v>39800</v>
      </c>
      <c r="AE330">
        <v>34.4</v>
      </c>
      <c r="AF330">
        <v>12600</v>
      </c>
      <c r="AG330">
        <v>39900</v>
      </c>
      <c r="AH330">
        <v>31.5</v>
      </c>
      <c r="AI330">
        <v>13000</v>
      </c>
      <c r="AJ330">
        <v>40600</v>
      </c>
      <c r="AK330">
        <v>32</v>
      </c>
      <c r="AL330">
        <v>17100</v>
      </c>
      <c r="AM330">
        <v>40100</v>
      </c>
      <c r="AN330">
        <v>42.7</v>
      </c>
      <c r="AO330">
        <v>13400</v>
      </c>
      <c r="AP330">
        <v>40900</v>
      </c>
      <c r="AQ330">
        <v>32.700000000000003</v>
      </c>
      <c r="AR330">
        <v>11000</v>
      </c>
      <c r="AS330">
        <v>41000</v>
      </c>
      <c r="AT330">
        <v>26.8</v>
      </c>
      <c r="AU330">
        <v>13500</v>
      </c>
      <c r="AV330">
        <v>40300</v>
      </c>
      <c r="AW330">
        <v>33.5</v>
      </c>
      <c r="AX330">
        <v>19000</v>
      </c>
      <c r="AY330">
        <v>41100</v>
      </c>
      <c r="AZ330">
        <v>46.2</v>
      </c>
      <c r="BA330">
        <v>17800</v>
      </c>
      <c r="BB330">
        <v>40100</v>
      </c>
      <c r="BC330">
        <v>44.3</v>
      </c>
      <c r="BD330">
        <v>19300</v>
      </c>
      <c r="BE330">
        <v>41200</v>
      </c>
      <c r="BF330">
        <v>46.9</v>
      </c>
    </row>
    <row r="331" spans="1:58"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25700</v>
      </c>
      <c r="F331">
        <v>75000</v>
      </c>
      <c r="G331">
        <v>34.299999999999997</v>
      </c>
      <c r="H331">
        <v>28400</v>
      </c>
      <c r="I331">
        <v>76700</v>
      </c>
      <c r="J331">
        <v>37</v>
      </c>
      <c r="K331">
        <v>29700</v>
      </c>
      <c r="L331">
        <v>76000</v>
      </c>
      <c r="M331">
        <v>39.1</v>
      </c>
      <c r="N331">
        <v>30100</v>
      </c>
      <c r="O331">
        <v>76200</v>
      </c>
      <c r="P331">
        <v>39.5</v>
      </c>
      <c r="Q331">
        <v>31800</v>
      </c>
      <c r="R331">
        <v>81200</v>
      </c>
      <c r="S331">
        <v>39.1</v>
      </c>
      <c r="T331">
        <v>33600</v>
      </c>
      <c r="U331">
        <v>80800</v>
      </c>
      <c r="V331">
        <v>41.6</v>
      </c>
      <c r="W331">
        <v>35700</v>
      </c>
      <c r="X331">
        <v>79500</v>
      </c>
      <c r="Y331">
        <v>44.9</v>
      </c>
      <c r="Z331">
        <v>36200</v>
      </c>
      <c r="AA331">
        <v>76000</v>
      </c>
      <c r="AB331">
        <v>47.6</v>
      </c>
      <c r="AC331">
        <v>35400</v>
      </c>
      <c r="AD331">
        <v>75800</v>
      </c>
      <c r="AE331">
        <v>46.7</v>
      </c>
      <c r="AF331">
        <v>32300</v>
      </c>
      <c r="AG331">
        <v>75900</v>
      </c>
      <c r="AH331">
        <v>42.5</v>
      </c>
      <c r="AI331">
        <v>28400</v>
      </c>
      <c r="AJ331">
        <v>74800</v>
      </c>
      <c r="AK331">
        <v>38</v>
      </c>
      <c r="AL331">
        <v>27900</v>
      </c>
      <c r="AM331">
        <v>73400</v>
      </c>
      <c r="AN331">
        <v>38</v>
      </c>
      <c r="AO331">
        <v>28600</v>
      </c>
      <c r="AP331">
        <v>73300</v>
      </c>
      <c r="AQ331">
        <v>39.1</v>
      </c>
      <c r="AR331">
        <v>28800</v>
      </c>
      <c r="AS331">
        <v>76300</v>
      </c>
      <c r="AT331">
        <v>37.799999999999997</v>
      </c>
      <c r="AU331">
        <v>36700</v>
      </c>
      <c r="AV331">
        <v>75700</v>
      </c>
      <c r="AW331">
        <v>48.5</v>
      </c>
      <c r="AX331">
        <v>46400</v>
      </c>
      <c r="AY331">
        <v>79300</v>
      </c>
      <c r="AZ331">
        <v>58.6</v>
      </c>
      <c r="BA331">
        <v>44500</v>
      </c>
      <c r="BB331">
        <v>78600</v>
      </c>
      <c r="BC331">
        <v>56.6</v>
      </c>
      <c r="BD331">
        <v>28600</v>
      </c>
      <c r="BE331">
        <v>71000</v>
      </c>
      <c r="BF331">
        <v>40.299999999999997</v>
      </c>
    </row>
    <row r="332" spans="1:58" ht="14.4" customHeight="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25500</v>
      </c>
      <c r="F332">
        <v>56900</v>
      </c>
      <c r="G332">
        <v>44.7</v>
      </c>
      <c r="H332">
        <v>24000</v>
      </c>
      <c r="I332">
        <v>57900</v>
      </c>
      <c r="J332">
        <v>41.5</v>
      </c>
      <c r="K332">
        <v>24600</v>
      </c>
      <c r="L332">
        <v>58800</v>
      </c>
      <c r="M332">
        <v>41.8</v>
      </c>
      <c r="N332">
        <v>26200</v>
      </c>
      <c r="O332">
        <v>59500</v>
      </c>
      <c r="P332">
        <v>44</v>
      </c>
      <c r="Q332">
        <v>24000</v>
      </c>
      <c r="R332">
        <v>61400</v>
      </c>
      <c r="S332">
        <v>39.1</v>
      </c>
      <c r="T332">
        <v>24500</v>
      </c>
      <c r="U332">
        <v>62300</v>
      </c>
      <c r="V332">
        <v>39.4</v>
      </c>
      <c r="W332">
        <v>31700</v>
      </c>
      <c r="X332">
        <v>62900</v>
      </c>
      <c r="Y332">
        <v>50.5</v>
      </c>
      <c r="Z332">
        <v>33000</v>
      </c>
      <c r="AA332">
        <v>62000</v>
      </c>
      <c r="AB332">
        <v>53.2</v>
      </c>
      <c r="AC332">
        <v>30800</v>
      </c>
      <c r="AD332">
        <v>64800</v>
      </c>
      <c r="AE332">
        <v>47.6</v>
      </c>
      <c r="AF332">
        <v>31800</v>
      </c>
      <c r="AG332">
        <v>63200</v>
      </c>
      <c r="AH332">
        <v>50.3</v>
      </c>
      <c r="AI332">
        <v>33500</v>
      </c>
      <c r="AJ332">
        <v>64000</v>
      </c>
      <c r="AK332">
        <v>52.3</v>
      </c>
      <c r="AL332">
        <v>26000</v>
      </c>
      <c r="AM332">
        <v>65900</v>
      </c>
      <c r="AN332">
        <v>39.5</v>
      </c>
      <c r="AO332">
        <v>34800</v>
      </c>
      <c r="AP332">
        <v>65400</v>
      </c>
      <c r="AQ332">
        <v>53.2</v>
      </c>
      <c r="AR332">
        <v>34300</v>
      </c>
      <c r="AS332">
        <v>64300</v>
      </c>
      <c r="AT332">
        <v>53.3</v>
      </c>
      <c r="AU332">
        <v>31500</v>
      </c>
      <c r="AV332">
        <v>64000</v>
      </c>
      <c r="AW332">
        <v>49.1</v>
      </c>
      <c r="AX332">
        <v>37300</v>
      </c>
      <c r="AY332">
        <v>64300</v>
      </c>
      <c r="AZ332">
        <v>58.1</v>
      </c>
      <c r="BA332">
        <v>38200</v>
      </c>
      <c r="BB332">
        <v>65100</v>
      </c>
      <c r="BC332">
        <v>58.6</v>
      </c>
      <c r="BD332">
        <v>32000</v>
      </c>
      <c r="BE332">
        <v>62800</v>
      </c>
      <c r="BF332">
        <v>51.1</v>
      </c>
    </row>
    <row r="333" spans="1:58" ht="15.6" customHeight="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26700</v>
      </c>
      <c r="F333">
        <v>58300</v>
      </c>
      <c r="G333">
        <v>45.7</v>
      </c>
      <c r="H333">
        <v>23200</v>
      </c>
      <c r="I333">
        <v>58700</v>
      </c>
      <c r="J333">
        <v>39.6</v>
      </c>
      <c r="K333">
        <v>27900</v>
      </c>
      <c r="L333">
        <v>59900</v>
      </c>
      <c r="M333">
        <v>46.6</v>
      </c>
      <c r="N333">
        <v>33200</v>
      </c>
      <c r="O333">
        <v>60600</v>
      </c>
      <c r="P333">
        <v>54.7</v>
      </c>
      <c r="Q333">
        <v>29100</v>
      </c>
      <c r="R333">
        <v>63800</v>
      </c>
      <c r="S333">
        <v>45.5</v>
      </c>
      <c r="T333">
        <v>34600</v>
      </c>
      <c r="U333">
        <v>63400</v>
      </c>
      <c r="V333">
        <v>54.6</v>
      </c>
      <c r="W333">
        <v>33500</v>
      </c>
      <c r="X333">
        <v>64900</v>
      </c>
      <c r="Y333">
        <v>51.6</v>
      </c>
      <c r="Z333">
        <v>36900</v>
      </c>
      <c r="AA333">
        <v>65600</v>
      </c>
      <c r="AB333">
        <v>56.2</v>
      </c>
      <c r="AC333">
        <v>37100</v>
      </c>
      <c r="AD333">
        <v>65500</v>
      </c>
      <c r="AE333">
        <v>56.6</v>
      </c>
      <c r="AF333">
        <v>38800</v>
      </c>
      <c r="AG333">
        <v>65800</v>
      </c>
      <c r="AH333">
        <v>58.9</v>
      </c>
      <c r="AI333">
        <v>44000</v>
      </c>
      <c r="AJ333">
        <v>66300</v>
      </c>
      <c r="AK333">
        <v>66.3</v>
      </c>
      <c r="AL333">
        <v>36200</v>
      </c>
      <c r="AM333">
        <v>67800</v>
      </c>
      <c r="AN333">
        <v>53.4</v>
      </c>
      <c r="AO333">
        <v>34800</v>
      </c>
      <c r="AP333">
        <v>66400</v>
      </c>
      <c r="AQ333">
        <v>52.4</v>
      </c>
      <c r="AR333">
        <v>34200</v>
      </c>
      <c r="AS333">
        <v>66100</v>
      </c>
      <c r="AT333">
        <v>51.8</v>
      </c>
      <c r="AU333">
        <v>36700</v>
      </c>
      <c r="AV333">
        <v>65900</v>
      </c>
      <c r="AW333">
        <v>55.7</v>
      </c>
      <c r="AX333">
        <v>38100</v>
      </c>
      <c r="AY333">
        <v>65500</v>
      </c>
      <c r="AZ333">
        <v>58.2</v>
      </c>
      <c r="BA333">
        <v>35800</v>
      </c>
      <c r="BB333">
        <v>67700</v>
      </c>
      <c r="BC333">
        <v>53</v>
      </c>
      <c r="BD333">
        <v>36600</v>
      </c>
      <c r="BE333">
        <v>65600</v>
      </c>
      <c r="BF333">
        <v>55.8</v>
      </c>
    </row>
    <row r="334" spans="1:58" ht="14.4" customHeight="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14000</v>
      </c>
      <c r="F334">
        <v>46400</v>
      </c>
      <c r="G334">
        <v>30.2</v>
      </c>
      <c r="H334">
        <v>17100</v>
      </c>
      <c r="I334">
        <v>46400</v>
      </c>
      <c r="J334">
        <v>37</v>
      </c>
      <c r="K334">
        <v>15200</v>
      </c>
      <c r="L334">
        <v>48200</v>
      </c>
      <c r="M334">
        <v>31.6</v>
      </c>
      <c r="N334">
        <v>13900</v>
      </c>
      <c r="O334">
        <v>49300</v>
      </c>
      <c r="P334">
        <v>28.3</v>
      </c>
      <c r="Q334">
        <v>16500</v>
      </c>
      <c r="R334">
        <v>51900</v>
      </c>
      <c r="S334">
        <v>31.7</v>
      </c>
      <c r="T334">
        <v>20100</v>
      </c>
      <c r="U334">
        <v>52600</v>
      </c>
      <c r="V334">
        <v>38.1</v>
      </c>
      <c r="W334">
        <v>23700</v>
      </c>
      <c r="X334">
        <v>52200</v>
      </c>
      <c r="Y334">
        <v>45.3</v>
      </c>
      <c r="Z334">
        <v>17600</v>
      </c>
      <c r="AA334">
        <v>52900</v>
      </c>
      <c r="AB334">
        <v>33.200000000000003</v>
      </c>
      <c r="AC334">
        <v>20700</v>
      </c>
      <c r="AD334">
        <v>51400</v>
      </c>
      <c r="AE334">
        <v>40.299999999999997</v>
      </c>
      <c r="AF334">
        <v>19700</v>
      </c>
      <c r="AG334">
        <v>52000</v>
      </c>
      <c r="AH334">
        <v>37.799999999999997</v>
      </c>
      <c r="AI334">
        <v>20500</v>
      </c>
      <c r="AJ334">
        <v>53000</v>
      </c>
      <c r="AK334">
        <v>38.6</v>
      </c>
      <c r="AL334">
        <v>25300</v>
      </c>
      <c r="AM334">
        <v>52800</v>
      </c>
      <c r="AN334">
        <v>47.9</v>
      </c>
      <c r="AO334">
        <v>26100</v>
      </c>
      <c r="AP334">
        <v>54200</v>
      </c>
      <c r="AQ334">
        <v>48.2</v>
      </c>
      <c r="AR334">
        <v>26400</v>
      </c>
      <c r="AS334">
        <v>55000</v>
      </c>
      <c r="AT334">
        <v>48</v>
      </c>
      <c r="AU334">
        <v>21500</v>
      </c>
      <c r="AV334">
        <v>54000</v>
      </c>
      <c r="AW334">
        <v>39.799999999999997</v>
      </c>
      <c r="AX334">
        <v>20800</v>
      </c>
      <c r="AY334">
        <v>54700</v>
      </c>
      <c r="AZ334">
        <v>38</v>
      </c>
      <c r="BA334">
        <v>22200</v>
      </c>
      <c r="BB334">
        <v>54500</v>
      </c>
      <c r="BC334">
        <v>40.799999999999997</v>
      </c>
      <c r="BD334">
        <v>22700</v>
      </c>
      <c r="BE334">
        <v>56300</v>
      </c>
      <c r="BF334">
        <v>40.299999999999997</v>
      </c>
    </row>
    <row r="335" spans="1:58"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34500</v>
      </c>
      <c r="F335">
        <v>77700</v>
      </c>
      <c r="G335">
        <v>44.4</v>
      </c>
      <c r="H335">
        <v>32600</v>
      </c>
      <c r="I335">
        <v>77200</v>
      </c>
      <c r="J335">
        <v>42.2</v>
      </c>
      <c r="K335">
        <v>36500</v>
      </c>
      <c r="L335">
        <v>78700</v>
      </c>
      <c r="M335">
        <v>46.4</v>
      </c>
      <c r="N335">
        <v>38000</v>
      </c>
      <c r="O335">
        <v>79800</v>
      </c>
      <c r="P335">
        <v>47.6</v>
      </c>
      <c r="Q335">
        <v>35400</v>
      </c>
      <c r="R335">
        <v>83100</v>
      </c>
      <c r="S335">
        <v>42.6</v>
      </c>
      <c r="T335">
        <v>36600</v>
      </c>
      <c r="U335">
        <v>82000</v>
      </c>
      <c r="V335">
        <v>44.6</v>
      </c>
      <c r="W335">
        <v>40200</v>
      </c>
      <c r="X335">
        <v>83000</v>
      </c>
      <c r="Y335">
        <v>48.4</v>
      </c>
      <c r="Z335">
        <v>43600</v>
      </c>
      <c r="AA335">
        <v>82900</v>
      </c>
      <c r="AB335">
        <v>52.6</v>
      </c>
      <c r="AC335">
        <v>45200</v>
      </c>
      <c r="AD335">
        <v>82700</v>
      </c>
      <c r="AE335">
        <v>54.7</v>
      </c>
      <c r="AF335">
        <v>43300</v>
      </c>
      <c r="AG335">
        <v>84500</v>
      </c>
      <c r="AH335">
        <v>51.2</v>
      </c>
      <c r="AI335">
        <v>45900</v>
      </c>
      <c r="AJ335">
        <v>85200</v>
      </c>
      <c r="AK335">
        <v>53.9</v>
      </c>
      <c r="AL335">
        <v>52600</v>
      </c>
      <c r="AM335">
        <v>82400</v>
      </c>
      <c r="AN335">
        <v>63.9</v>
      </c>
      <c r="AO335">
        <v>49400</v>
      </c>
      <c r="AP335">
        <v>84300</v>
      </c>
      <c r="AQ335">
        <v>58.6</v>
      </c>
      <c r="AR335">
        <v>44100</v>
      </c>
      <c r="AS335">
        <v>84400</v>
      </c>
      <c r="AT335">
        <v>52.2</v>
      </c>
      <c r="AU335">
        <v>48500</v>
      </c>
      <c r="AV335">
        <v>85100</v>
      </c>
      <c r="AW335">
        <v>57</v>
      </c>
      <c r="AX335">
        <v>47300</v>
      </c>
      <c r="AY335">
        <v>82300</v>
      </c>
      <c r="AZ335">
        <v>57.4</v>
      </c>
      <c r="BA335">
        <v>47600</v>
      </c>
      <c r="BB335">
        <v>83800</v>
      </c>
      <c r="BC335">
        <v>56.8</v>
      </c>
      <c r="BD335">
        <v>54400</v>
      </c>
      <c r="BE335">
        <v>86000</v>
      </c>
      <c r="BF335">
        <v>63.2</v>
      </c>
    </row>
    <row r="336" spans="1:58"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23500</v>
      </c>
      <c r="F336">
        <v>48600</v>
      </c>
      <c r="G336">
        <v>48.4</v>
      </c>
      <c r="H336">
        <v>22900</v>
      </c>
      <c r="I336">
        <v>50700</v>
      </c>
      <c r="J336">
        <v>45.2</v>
      </c>
      <c r="K336">
        <v>22500</v>
      </c>
      <c r="L336">
        <v>50800</v>
      </c>
      <c r="M336">
        <v>44.3</v>
      </c>
      <c r="N336">
        <v>23800</v>
      </c>
      <c r="O336">
        <v>51600</v>
      </c>
      <c r="P336">
        <v>46.1</v>
      </c>
      <c r="Q336">
        <v>24300</v>
      </c>
      <c r="R336">
        <v>55000</v>
      </c>
      <c r="S336">
        <v>44.3</v>
      </c>
      <c r="T336">
        <v>20900</v>
      </c>
      <c r="U336">
        <v>56200</v>
      </c>
      <c r="V336">
        <v>37.200000000000003</v>
      </c>
      <c r="W336">
        <v>27100</v>
      </c>
      <c r="X336">
        <v>55400</v>
      </c>
      <c r="Y336">
        <v>48.9</v>
      </c>
      <c r="Z336">
        <v>24800</v>
      </c>
      <c r="AA336">
        <v>54100</v>
      </c>
      <c r="AB336">
        <v>45.9</v>
      </c>
      <c r="AC336">
        <v>29700</v>
      </c>
      <c r="AD336">
        <v>54000</v>
      </c>
      <c r="AE336">
        <v>55</v>
      </c>
      <c r="AF336">
        <v>29500</v>
      </c>
      <c r="AG336">
        <v>55100</v>
      </c>
      <c r="AH336">
        <v>53.6</v>
      </c>
      <c r="AI336">
        <v>28000</v>
      </c>
      <c r="AJ336">
        <v>54400</v>
      </c>
      <c r="AK336">
        <v>51.5</v>
      </c>
      <c r="AL336">
        <v>27500</v>
      </c>
      <c r="AM336">
        <v>55400</v>
      </c>
      <c r="AN336">
        <v>49.7</v>
      </c>
      <c r="AO336">
        <v>28900</v>
      </c>
      <c r="AP336">
        <v>56400</v>
      </c>
      <c r="AQ336">
        <v>51.1</v>
      </c>
      <c r="AR336">
        <v>25600</v>
      </c>
      <c r="AS336">
        <v>54500</v>
      </c>
      <c r="AT336">
        <v>47.1</v>
      </c>
      <c r="AU336">
        <v>28500</v>
      </c>
      <c r="AV336">
        <v>55700</v>
      </c>
      <c r="AW336">
        <v>51.1</v>
      </c>
      <c r="AX336">
        <v>28300</v>
      </c>
      <c r="AY336">
        <v>53200</v>
      </c>
      <c r="AZ336">
        <v>53.1</v>
      </c>
      <c r="BA336">
        <v>28700</v>
      </c>
      <c r="BB336">
        <v>51600</v>
      </c>
      <c r="BC336">
        <v>55.7</v>
      </c>
      <c r="BD336">
        <v>28500</v>
      </c>
      <c r="BE336">
        <v>55700</v>
      </c>
      <c r="BF336">
        <v>51.2</v>
      </c>
    </row>
    <row r="338" spans="1:58"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185500</v>
      </c>
      <c r="F338">
        <v>479600</v>
      </c>
      <c r="G338">
        <v>38.700000000000003</v>
      </c>
      <c r="H338">
        <v>184900</v>
      </c>
      <c r="I338">
        <v>486000</v>
      </c>
      <c r="J338">
        <v>38</v>
      </c>
      <c r="K338">
        <v>195200</v>
      </c>
      <c r="L338">
        <v>493700</v>
      </c>
      <c r="M338">
        <v>39.5</v>
      </c>
      <c r="N338">
        <v>202400</v>
      </c>
      <c r="O338">
        <v>492700</v>
      </c>
      <c r="P338">
        <v>41.1</v>
      </c>
      <c r="Q338">
        <v>199800</v>
      </c>
      <c r="R338">
        <v>516500</v>
      </c>
      <c r="S338">
        <v>38.700000000000003</v>
      </c>
      <c r="T338">
        <v>216100</v>
      </c>
      <c r="U338">
        <v>517200</v>
      </c>
      <c r="V338">
        <v>41.8</v>
      </c>
      <c r="W338">
        <v>225700</v>
      </c>
      <c r="X338">
        <v>519600</v>
      </c>
      <c r="Y338">
        <v>43.4</v>
      </c>
      <c r="Z338">
        <v>233500</v>
      </c>
      <c r="AA338">
        <v>517700</v>
      </c>
      <c r="AB338">
        <v>45.1</v>
      </c>
      <c r="AC338">
        <v>257200</v>
      </c>
      <c r="AD338">
        <v>518200</v>
      </c>
      <c r="AE338">
        <v>49.6</v>
      </c>
      <c r="AF338">
        <v>247900</v>
      </c>
      <c r="AG338">
        <v>517600</v>
      </c>
      <c r="AH338">
        <v>47.9</v>
      </c>
      <c r="AI338">
        <v>252000</v>
      </c>
      <c r="AJ338">
        <v>516900</v>
      </c>
      <c r="AK338">
        <v>48.8</v>
      </c>
      <c r="AL338">
        <v>247600</v>
      </c>
      <c r="AM338">
        <v>519400</v>
      </c>
      <c r="AN338">
        <v>47.7</v>
      </c>
      <c r="AO338">
        <v>262700</v>
      </c>
      <c r="AP338">
        <v>520800</v>
      </c>
      <c r="AQ338">
        <v>50.4</v>
      </c>
      <c r="AR338">
        <v>272100</v>
      </c>
      <c r="AS338">
        <v>523500</v>
      </c>
      <c r="AT338">
        <v>52</v>
      </c>
      <c r="AU338">
        <v>257500</v>
      </c>
      <c r="AV338">
        <v>523300</v>
      </c>
      <c r="AW338">
        <v>49.2</v>
      </c>
      <c r="AX338">
        <v>269900</v>
      </c>
      <c r="AY338">
        <v>522300</v>
      </c>
      <c r="AZ338">
        <v>51.7</v>
      </c>
      <c r="BA338">
        <v>292800</v>
      </c>
      <c r="BB338">
        <v>521800</v>
      </c>
      <c r="BC338">
        <v>56.1</v>
      </c>
      <c r="BD338">
        <v>294900</v>
      </c>
      <c r="BE338">
        <v>522600</v>
      </c>
      <c r="BF338">
        <v>56.4</v>
      </c>
    </row>
    <row r="339" spans="1:58"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25600</v>
      </c>
      <c r="F339">
        <v>71700</v>
      </c>
      <c r="G339">
        <v>35.700000000000003</v>
      </c>
      <c r="H339">
        <v>22700</v>
      </c>
      <c r="I339">
        <v>72700</v>
      </c>
      <c r="J339">
        <v>31.2</v>
      </c>
      <c r="K339">
        <v>23600</v>
      </c>
      <c r="L339">
        <v>73900</v>
      </c>
      <c r="M339">
        <v>32</v>
      </c>
      <c r="N339">
        <v>22500</v>
      </c>
      <c r="O339">
        <v>75200</v>
      </c>
      <c r="P339">
        <v>30</v>
      </c>
      <c r="Q339">
        <v>20900</v>
      </c>
      <c r="R339">
        <v>80300</v>
      </c>
      <c r="S339">
        <v>26</v>
      </c>
      <c r="T339">
        <v>27200</v>
      </c>
      <c r="U339">
        <v>78900</v>
      </c>
      <c r="V339">
        <v>34.5</v>
      </c>
      <c r="W339">
        <v>26500</v>
      </c>
      <c r="X339">
        <v>78400</v>
      </c>
      <c r="Y339">
        <v>33.9</v>
      </c>
      <c r="Z339">
        <v>32200</v>
      </c>
      <c r="AA339">
        <v>79700</v>
      </c>
      <c r="AB339">
        <v>40.4</v>
      </c>
      <c r="AC339">
        <v>37900</v>
      </c>
      <c r="AD339">
        <v>79400</v>
      </c>
      <c r="AE339">
        <v>47.8</v>
      </c>
      <c r="AF339">
        <v>37200</v>
      </c>
      <c r="AG339">
        <v>76900</v>
      </c>
      <c r="AH339">
        <v>48.4</v>
      </c>
      <c r="AI339">
        <v>34700</v>
      </c>
      <c r="AJ339">
        <v>77700</v>
      </c>
      <c r="AK339">
        <v>44.6</v>
      </c>
      <c r="AL339">
        <v>34100</v>
      </c>
      <c r="AM339">
        <v>77600</v>
      </c>
      <c r="AN339">
        <v>44</v>
      </c>
      <c r="AO339">
        <v>42400</v>
      </c>
      <c r="AP339">
        <v>80000</v>
      </c>
      <c r="AQ339">
        <v>53</v>
      </c>
      <c r="AR339">
        <v>34300</v>
      </c>
      <c r="AS339">
        <v>78900</v>
      </c>
      <c r="AT339">
        <v>43.4</v>
      </c>
      <c r="AU339">
        <v>31300</v>
      </c>
      <c r="AV339">
        <v>78700</v>
      </c>
      <c r="AW339">
        <v>39.799999999999997</v>
      </c>
      <c r="AX339">
        <v>35000</v>
      </c>
      <c r="AY339">
        <v>79200</v>
      </c>
      <c r="AZ339">
        <v>44.2</v>
      </c>
      <c r="BA339">
        <v>44400</v>
      </c>
      <c r="BB339">
        <v>77900</v>
      </c>
      <c r="BC339">
        <v>56.9</v>
      </c>
      <c r="BD339">
        <v>40700</v>
      </c>
      <c r="BE339">
        <v>78900</v>
      </c>
      <c r="BF339">
        <v>51.6</v>
      </c>
    </row>
    <row r="340" spans="1:58"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31200</v>
      </c>
      <c r="F340">
        <v>72800</v>
      </c>
      <c r="G340">
        <v>42.9</v>
      </c>
      <c r="H340">
        <v>28400</v>
      </c>
      <c r="I340">
        <v>71700</v>
      </c>
      <c r="J340">
        <v>39.6</v>
      </c>
      <c r="K340">
        <v>31100</v>
      </c>
      <c r="L340">
        <v>73900</v>
      </c>
      <c r="M340">
        <v>42.1</v>
      </c>
      <c r="N340">
        <v>32600</v>
      </c>
      <c r="O340">
        <v>71900</v>
      </c>
      <c r="P340">
        <v>45.3</v>
      </c>
      <c r="Q340">
        <v>32300</v>
      </c>
      <c r="R340">
        <v>73000</v>
      </c>
      <c r="S340">
        <v>44.2</v>
      </c>
      <c r="T340">
        <v>31500</v>
      </c>
      <c r="U340">
        <v>74000</v>
      </c>
      <c r="V340">
        <v>42.6</v>
      </c>
      <c r="W340">
        <v>32400</v>
      </c>
      <c r="X340">
        <v>75800</v>
      </c>
      <c r="Y340">
        <v>42.8</v>
      </c>
      <c r="Z340">
        <v>35900</v>
      </c>
      <c r="AA340">
        <v>75900</v>
      </c>
      <c r="AB340">
        <v>47.3</v>
      </c>
      <c r="AC340">
        <v>41400</v>
      </c>
      <c r="AD340">
        <v>77200</v>
      </c>
      <c r="AE340">
        <v>53.6</v>
      </c>
      <c r="AF340">
        <v>38800</v>
      </c>
      <c r="AG340">
        <v>75300</v>
      </c>
      <c r="AH340">
        <v>51.6</v>
      </c>
      <c r="AI340">
        <v>37500</v>
      </c>
      <c r="AJ340">
        <v>73500</v>
      </c>
      <c r="AK340">
        <v>51</v>
      </c>
      <c r="AL340">
        <v>38300</v>
      </c>
      <c r="AM340">
        <v>73300</v>
      </c>
      <c r="AN340">
        <v>52.3</v>
      </c>
      <c r="AO340">
        <v>33800</v>
      </c>
      <c r="AP340">
        <v>71300</v>
      </c>
      <c r="AQ340">
        <v>47.5</v>
      </c>
      <c r="AR340">
        <v>41100</v>
      </c>
      <c r="AS340">
        <v>74200</v>
      </c>
      <c r="AT340">
        <v>55.4</v>
      </c>
      <c r="AU340">
        <v>47700</v>
      </c>
      <c r="AV340">
        <v>74000</v>
      </c>
      <c r="AW340">
        <v>64.400000000000006</v>
      </c>
      <c r="AX340">
        <v>43500</v>
      </c>
      <c r="AY340">
        <v>74900</v>
      </c>
      <c r="AZ340">
        <v>58</v>
      </c>
      <c r="BA340">
        <v>42300</v>
      </c>
      <c r="BB340">
        <v>75900</v>
      </c>
      <c r="BC340">
        <v>55.8</v>
      </c>
      <c r="BD340">
        <v>38000</v>
      </c>
      <c r="BE340">
        <v>73000</v>
      </c>
      <c r="BF340">
        <v>52</v>
      </c>
    </row>
    <row r="341" spans="1:58"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17000</v>
      </c>
      <c r="F341">
        <v>54200</v>
      </c>
      <c r="G341">
        <v>31.4</v>
      </c>
      <c r="H341">
        <v>17500</v>
      </c>
      <c r="I341">
        <v>55300</v>
      </c>
      <c r="J341">
        <v>31.6</v>
      </c>
      <c r="K341">
        <v>17400</v>
      </c>
      <c r="L341">
        <v>56000</v>
      </c>
      <c r="M341">
        <v>31</v>
      </c>
      <c r="N341">
        <v>19500</v>
      </c>
      <c r="O341">
        <v>56200</v>
      </c>
      <c r="P341">
        <v>34.700000000000003</v>
      </c>
      <c r="Q341">
        <v>14600</v>
      </c>
      <c r="R341">
        <v>60400</v>
      </c>
      <c r="S341">
        <v>24.2</v>
      </c>
      <c r="T341">
        <v>15000</v>
      </c>
      <c r="U341">
        <v>59300</v>
      </c>
      <c r="V341">
        <v>25.3</v>
      </c>
      <c r="W341">
        <v>21600</v>
      </c>
      <c r="X341">
        <v>59500</v>
      </c>
      <c r="Y341">
        <v>36.299999999999997</v>
      </c>
      <c r="Z341">
        <v>23100</v>
      </c>
      <c r="AA341">
        <v>59200</v>
      </c>
      <c r="AB341">
        <v>38.9</v>
      </c>
      <c r="AC341">
        <v>20500</v>
      </c>
      <c r="AD341">
        <v>57500</v>
      </c>
      <c r="AE341">
        <v>35.700000000000003</v>
      </c>
      <c r="AF341">
        <v>20600</v>
      </c>
      <c r="AG341">
        <v>57600</v>
      </c>
      <c r="AH341">
        <v>35.799999999999997</v>
      </c>
      <c r="AI341">
        <v>23400</v>
      </c>
      <c r="AJ341">
        <v>56500</v>
      </c>
      <c r="AK341">
        <v>41.4</v>
      </c>
      <c r="AL341">
        <v>21800</v>
      </c>
      <c r="AM341">
        <v>58400</v>
      </c>
      <c r="AN341">
        <v>37.4</v>
      </c>
      <c r="AO341">
        <v>20100</v>
      </c>
      <c r="AP341">
        <v>58000</v>
      </c>
      <c r="AQ341">
        <v>34.6</v>
      </c>
      <c r="AR341">
        <v>19000</v>
      </c>
      <c r="AS341">
        <v>57000</v>
      </c>
      <c r="AT341">
        <v>33.299999999999997</v>
      </c>
      <c r="AU341">
        <v>17800</v>
      </c>
      <c r="AV341">
        <v>55900</v>
      </c>
      <c r="AW341">
        <v>31.9</v>
      </c>
      <c r="AX341">
        <v>20800</v>
      </c>
      <c r="AY341">
        <v>59300</v>
      </c>
      <c r="AZ341">
        <v>35.1</v>
      </c>
      <c r="BA341">
        <v>26100</v>
      </c>
      <c r="BB341">
        <v>57700</v>
      </c>
      <c r="BC341">
        <v>45.2</v>
      </c>
      <c r="BD341">
        <v>30500</v>
      </c>
      <c r="BE341">
        <v>57200</v>
      </c>
      <c r="BF341">
        <v>53.3</v>
      </c>
    </row>
    <row r="342" spans="1:58"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27500</v>
      </c>
      <c r="F342">
        <v>80100</v>
      </c>
      <c r="G342">
        <v>34.299999999999997</v>
      </c>
      <c r="H342">
        <v>25500</v>
      </c>
      <c r="I342">
        <v>80200</v>
      </c>
      <c r="J342">
        <v>31.8</v>
      </c>
      <c r="K342">
        <v>28800</v>
      </c>
      <c r="L342">
        <v>83100</v>
      </c>
      <c r="M342">
        <v>34.700000000000003</v>
      </c>
      <c r="N342">
        <v>30500</v>
      </c>
      <c r="O342">
        <v>82100</v>
      </c>
      <c r="P342">
        <v>37.200000000000003</v>
      </c>
      <c r="Q342">
        <v>33400</v>
      </c>
      <c r="R342">
        <v>86400</v>
      </c>
      <c r="S342">
        <v>38.6</v>
      </c>
      <c r="T342">
        <v>35400</v>
      </c>
      <c r="U342">
        <v>86500</v>
      </c>
      <c r="V342">
        <v>41</v>
      </c>
      <c r="W342">
        <v>32900</v>
      </c>
      <c r="X342">
        <v>87600</v>
      </c>
      <c r="Y342">
        <v>37.6</v>
      </c>
      <c r="Z342">
        <v>32600</v>
      </c>
      <c r="AA342">
        <v>86600</v>
      </c>
      <c r="AB342">
        <v>37.6</v>
      </c>
      <c r="AC342">
        <v>39900</v>
      </c>
      <c r="AD342">
        <v>84900</v>
      </c>
      <c r="AE342">
        <v>46.9</v>
      </c>
      <c r="AF342">
        <v>37800</v>
      </c>
      <c r="AG342">
        <v>86700</v>
      </c>
      <c r="AH342">
        <v>43.6</v>
      </c>
      <c r="AI342">
        <v>39900</v>
      </c>
      <c r="AJ342">
        <v>87000</v>
      </c>
      <c r="AK342">
        <v>45.8</v>
      </c>
      <c r="AL342">
        <v>39000</v>
      </c>
      <c r="AM342">
        <v>84600</v>
      </c>
      <c r="AN342">
        <v>46.1</v>
      </c>
      <c r="AO342">
        <v>39900</v>
      </c>
      <c r="AP342">
        <v>84900</v>
      </c>
      <c r="AQ342">
        <v>47</v>
      </c>
      <c r="AR342">
        <v>48000</v>
      </c>
      <c r="AS342">
        <v>85300</v>
      </c>
      <c r="AT342">
        <v>56.3</v>
      </c>
      <c r="AU342">
        <v>40100</v>
      </c>
      <c r="AV342">
        <v>87200</v>
      </c>
      <c r="AW342">
        <v>46</v>
      </c>
      <c r="AX342">
        <v>43800</v>
      </c>
      <c r="AY342">
        <v>84600</v>
      </c>
      <c r="AZ342">
        <v>51.8</v>
      </c>
      <c r="BA342">
        <v>38400</v>
      </c>
      <c r="BB342">
        <v>84300</v>
      </c>
      <c r="BC342">
        <v>45.6</v>
      </c>
      <c r="BD342">
        <v>43500</v>
      </c>
      <c r="BE342">
        <v>83700</v>
      </c>
      <c r="BF342">
        <v>52</v>
      </c>
    </row>
    <row r="343" spans="1:58"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19600</v>
      </c>
      <c r="F343">
        <v>53500</v>
      </c>
      <c r="G343">
        <v>36.6</v>
      </c>
      <c r="H343">
        <v>21400</v>
      </c>
      <c r="I343">
        <v>53700</v>
      </c>
      <c r="J343">
        <v>39.9</v>
      </c>
      <c r="K343">
        <v>19900</v>
      </c>
      <c r="L343">
        <v>54000</v>
      </c>
      <c r="M343">
        <v>36.799999999999997</v>
      </c>
      <c r="N343">
        <v>22800</v>
      </c>
      <c r="O343">
        <v>55300</v>
      </c>
      <c r="P343">
        <v>41.3</v>
      </c>
      <c r="Q343">
        <v>24000</v>
      </c>
      <c r="R343">
        <v>57300</v>
      </c>
      <c r="S343">
        <v>41.8</v>
      </c>
      <c r="T343">
        <v>24700</v>
      </c>
      <c r="U343">
        <v>55800</v>
      </c>
      <c r="V343">
        <v>44.3</v>
      </c>
      <c r="W343">
        <v>24500</v>
      </c>
      <c r="X343">
        <v>55200</v>
      </c>
      <c r="Y343">
        <v>44.3</v>
      </c>
      <c r="Z343">
        <v>23800</v>
      </c>
      <c r="AA343">
        <v>54600</v>
      </c>
      <c r="AB343">
        <v>43.6</v>
      </c>
      <c r="AC343">
        <v>25900</v>
      </c>
      <c r="AD343">
        <v>55100</v>
      </c>
      <c r="AE343">
        <v>47.1</v>
      </c>
      <c r="AF343">
        <v>24000</v>
      </c>
      <c r="AG343">
        <v>55200</v>
      </c>
      <c r="AH343">
        <v>43.5</v>
      </c>
      <c r="AI343">
        <v>27000</v>
      </c>
      <c r="AJ343">
        <v>55300</v>
      </c>
      <c r="AK343">
        <v>48.9</v>
      </c>
      <c r="AL343">
        <v>21400</v>
      </c>
      <c r="AM343">
        <v>55000</v>
      </c>
      <c r="AN343">
        <v>38.799999999999997</v>
      </c>
      <c r="AO343">
        <v>24500</v>
      </c>
      <c r="AP343">
        <v>55600</v>
      </c>
      <c r="AQ343">
        <v>44</v>
      </c>
      <c r="AR343">
        <v>24400</v>
      </c>
      <c r="AS343">
        <v>53400</v>
      </c>
      <c r="AT343">
        <v>45.7</v>
      </c>
      <c r="AU343">
        <v>27600</v>
      </c>
      <c r="AV343">
        <v>54400</v>
      </c>
      <c r="AW343">
        <v>50.8</v>
      </c>
      <c r="AX343">
        <v>30900</v>
      </c>
      <c r="AY343">
        <v>52700</v>
      </c>
      <c r="AZ343">
        <v>58.6</v>
      </c>
      <c r="BA343">
        <v>27800</v>
      </c>
      <c r="BB343">
        <v>52500</v>
      </c>
      <c r="BC343">
        <v>53</v>
      </c>
      <c r="BD343">
        <v>28600</v>
      </c>
      <c r="BE343">
        <v>53300</v>
      </c>
      <c r="BF343">
        <v>53.8</v>
      </c>
    </row>
    <row r="344" spans="1:58"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35700</v>
      </c>
      <c r="F344">
        <v>80300</v>
      </c>
      <c r="G344">
        <v>44.5</v>
      </c>
      <c r="H344">
        <v>37000</v>
      </c>
      <c r="I344">
        <v>83700</v>
      </c>
      <c r="J344">
        <v>44.2</v>
      </c>
      <c r="K344">
        <v>40300</v>
      </c>
      <c r="L344">
        <v>84200</v>
      </c>
      <c r="M344">
        <v>47.9</v>
      </c>
      <c r="N344">
        <v>41900</v>
      </c>
      <c r="O344">
        <v>83600</v>
      </c>
      <c r="P344">
        <v>50.1</v>
      </c>
      <c r="Q344">
        <v>42700</v>
      </c>
      <c r="R344">
        <v>87000</v>
      </c>
      <c r="S344">
        <v>49.1</v>
      </c>
      <c r="T344">
        <v>44700</v>
      </c>
      <c r="U344">
        <v>87500</v>
      </c>
      <c r="V344">
        <v>51</v>
      </c>
      <c r="W344">
        <v>48000</v>
      </c>
      <c r="X344">
        <v>88500</v>
      </c>
      <c r="Y344">
        <v>54.2</v>
      </c>
      <c r="Z344">
        <v>48900</v>
      </c>
      <c r="AA344">
        <v>88300</v>
      </c>
      <c r="AB344">
        <v>55.3</v>
      </c>
      <c r="AC344">
        <v>53800</v>
      </c>
      <c r="AD344">
        <v>90600</v>
      </c>
      <c r="AE344">
        <v>59.4</v>
      </c>
      <c r="AF344">
        <v>52500</v>
      </c>
      <c r="AG344">
        <v>92600</v>
      </c>
      <c r="AH344">
        <v>56.7</v>
      </c>
      <c r="AI344">
        <v>49200</v>
      </c>
      <c r="AJ344">
        <v>92100</v>
      </c>
      <c r="AK344">
        <v>53.4</v>
      </c>
      <c r="AL344">
        <v>52600</v>
      </c>
      <c r="AM344">
        <v>92900</v>
      </c>
      <c r="AN344">
        <v>56.6</v>
      </c>
      <c r="AO344">
        <v>54000</v>
      </c>
      <c r="AP344">
        <v>94200</v>
      </c>
      <c r="AQ344">
        <v>57.3</v>
      </c>
      <c r="AR344">
        <v>56000</v>
      </c>
      <c r="AS344">
        <v>95000</v>
      </c>
      <c r="AT344">
        <v>58.9</v>
      </c>
      <c r="AU344">
        <v>52700</v>
      </c>
      <c r="AV344">
        <v>96700</v>
      </c>
      <c r="AW344">
        <v>54.5</v>
      </c>
      <c r="AX344">
        <v>45300</v>
      </c>
      <c r="AY344">
        <v>93800</v>
      </c>
      <c r="AZ344">
        <v>48.3</v>
      </c>
      <c r="BA344">
        <v>59700</v>
      </c>
      <c r="BB344">
        <v>93900</v>
      </c>
      <c r="BC344">
        <v>63.6</v>
      </c>
      <c r="BD344">
        <v>63000</v>
      </c>
      <c r="BE344">
        <v>96300</v>
      </c>
      <c r="BF344">
        <v>65.5</v>
      </c>
    </row>
    <row r="345" spans="1:58"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28900</v>
      </c>
      <c r="F345">
        <v>67100</v>
      </c>
      <c r="G345">
        <v>43.1</v>
      </c>
      <c r="H345">
        <v>32400</v>
      </c>
      <c r="I345">
        <v>68700</v>
      </c>
      <c r="J345">
        <v>47.2</v>
      </c>
      <c r="K345">
        <v>34100</v>
      </c>
      <c r="L345">
        <v>68700</v>
      </c>
      <c r="M345">
        <v>49.7</v>
      </c>
      <c r="N345">
        <v>32500</v>
      </c>
      <c r="O345">
        <v>68500</v>
      </c>
      <c r="P345">
        <v>47.5</v>
      </c>
      <c r="Q345">
        <v>32000</v>
      </c>
      <c r="R345">
        <v>72200</v>
      </c>
      <c r="S345">
        <v>44.3</v>
      </c>
      <c r="T345">
        <v>37600</v>
      </c>
      <c r="U345">
        <v>75200</v>
      </c>
      <c r="V345">
        <v>50.1</v>
      </c>
      <c r="W345">
        <v>39700</v>
      </c>
      <c r="X345">
        <v>74600</v>
      </c>
      <c r="Y345">
        <v>53.2</v>
      </c>
      <c r="Z345">
        <v>37000</v>
      </c>
      <c r="AA345">
        <v>73300</v>
      </c>
      <c r="AB345">
        <v>50.5</v>
      </c>
      <c r="AC345">
        <v>37800</v>
      </c>
      <c r="AD345">
        <v>73400</v>
      </c>
      <c r="AE345">
        <v>51.4</v>
      </c>
      <c r="AF345">
        <v>37000</v>
      </c>
      <c r="AG345">
        <v>73400</v>
      </c>
      <c r="AH345">
        <v>50.4</v>
      </c>
      <c r="AI345">
        <v>40500</v>
      </c>
      <c r="AJ345">
        <v>74800</v>
      </c>
      <c r="AK345">
        <v>54.1</v>
      </c>
      <c r="AL345">
        <v>40300</v>
      </c>
      <c r="AM345">
        <v>77600</v>
      </c>
      <c r="AN345">
        <v>52</v>
      </c>
      <c r="AO345">
        <v>48000</v>
      </c>
      <c r="AP345">
        <v>76700</v>
      </c>
      <c r="AQ345">
        <v>62.6</v>
      </c>
      <c r="AR345">
        <v>49500</v>
      </c>
      <c r="AS345">
        <v>79700</v>
      </c>
      <c r="AT345">
        <v>62</v>
      </c>
      <c r="AU345">
        <v>40300</v>
      </c>
      <c r="AV345">
        <v>76300</v>
      </c>
      <c r="AW345">
        <v>52.7</v>
      </c>
      <c r="AX345">
        <v>50600</v>
      </c>
      <c r="AY345">
        <v>77800</v>
      </c>
      <c r="AZ345">
        <v>65.099999999999994</v>
      </c>
      <c r="BA345">
        <v>54100</v>
      </c>
      <c r="BB345">
        <v>79600</v>
      </c>
      <c r="BC345">
        <v>67.900000000000006</v>
      </c>
      <c r="BD345">
        <v>50500</v>
      </c>
      <c r="BE345">
        <v>80300</v>
      </c>
      <c r="BF345">
        <v>62.9</v>
      </c>
    </row>
    <row r="347" spans="1:58"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row>
    <row r="348" spans="1:58"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58"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58"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58"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58"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58"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58"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58"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E355">
        <v>99100</v>
      </c>
      <c r="F355">
        <v>224100</v>
      </c>
      <c r="G355">
        <v>44.2</v>
      </c>
      <c r="H355">
        <v>102900</v>
      </c>
      <c r="I355">
        <v>228300</v>
      </c>
      <c r="J355">
        <v>45.1</v>
      </c>
      <c r="K355">
        <v>112800</v>
      </c>
      <c r="L355">
        <v>230200</v>
      </c>
      <c r="M355">
        <v>49</v>
      </c>
      <c r="N355">
        <v>105800</v>
      </c>
      <c r="O355">
        <v>233400</v>
      </c>
      <c r="P355">
        <v>45.3</v>
      </c>
      <c r="Q355">
        <v>103900</v>
      </c>
      <c r="R355">
        <v>240100</v>
      </c>
      <c r="S355">
        <v>43.3</v>
      </c>
      <c r="T355">
        <v>106000</v>
      </c>
      <c r="U355">
        <v>242700</v>
      </c>
      <c r="V355">
        <v>43.7</v>
      </c>
      <c r="W355">
        <v>103600</v>
      </c>
      <c r="X355">
        <v>238300</v>
      </c>
      <c r="Y355">
        <v>43.5</v>
      </c>
      <c r="Z355">
        <v>114700</v>
      </c>
      <c r="AA355">
        <v>237300</v>
      </c>
      <c r="AB355">
        <v>48.3</v>
      </c>
      <c r="AC355">
        <v>113800</v>
      </c>
      <c r="AD355">
        <v>240500</v>
      </c>
      <c r="AE355">
        <v>47.3</v>
      </c>
      <c r="AF355">
        <v>126900</v>
      </c>
      <c r="AG355">
        <v>241100</v>
      </c>
      <c r="AH355">
        <v>52.6</v>
      </c>
      <c r="AI355">
        <v>128400</v>
      </c>
      <c r="AJ355">
        <v>242700</v>
      </c>
      <c r="AK355">
        <v>52.9</v>
      </c>
      <c r="AL355">
        <v>126700</v>
      </c>
      <c r="AM355">
        <v>242600</v>
      </c>
      <c r="AN355">
        <v>52.2</v>
      </c>
      <c r="AO355">
        <v>132100</v>
      </c>
      <c r="AP355">
        <v>245100</v>
      </c>
      <c r="AQ355">
        <v>53.9</v>
      </c>
      <c r="AR355">
        <v>141000</v>
      </c>
      <c r="AS355">
        <v>245000</v>
      </c>
      <c r="AT355">
        <v>57.6</v>
      </c>
      <c r="AU355">
        <v>138100</v>
      </c>
      <c r="AV355">
        <v>246800</v>
      </c>
      <c r="AW355">
        <v>55.9</v>
      </c>
      <c r="AX355">
        <v>140500</v>
      </c>
      <c r="AY355">
        <v>246200</v>
      </c>
      <c r="AZ355">
        <v>57</v>
      </c>
      <c r="BA355">
        <v>138900</v>
      </c>
      <c r="BB355">
        <v>247100</v>
      </c>
      <c r="BC355">
        <v>56.2</v>
      </c>
      <c r="BD355">
        <v>132900</v>
      </c>
      <c r="BE355">
        <v>248300</v>
      </c>
      <c r="BF355">
        <v>53.5</v>
      </c>
    </row>
    <row r="356" spans="1:58"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E356">
        <v>68400</v>
      </c>
      <c r="F356">
        <v>180500</v>
      </c>
      <c r="G356">
        <v>37.9</v>
      </c>
      <c r="H356">
        <v>73300</v>
      </c>
      <c r="I356">
        <v>183900</v>
      </c>
      <c r="J356">
        <v>39.9</v>
      </c>
      <c r="K356">
        <v>76900</v>
      </c>
      <c r="L356">
        <v>187800</v>
      </c>
      <c r="M356">
        <v>40.9</v>
      </c>
      <c r="N356">
        <v>76000</v>
      </c>
      <c r="O356">
        <v>190700</v>
      </c>
      <c r="P356">
        <v>39.9</v>
      </c>
      <c r="Q356">
        <v>83600</v>
      </c>
      <c r="R356">
        <v>200200</v>
      </c>
      <c r="S356">
        <v>41.8</v>
      </c>
      <c r="T356">
        <v>77600</v>
      </c>
      <c r="U356">
        <v>198400</v>
      </c>
      <c r="V356">
        <v>39.1</v>
      </c>
      <c r="W356">
        <v>83300</v>
      </c>
      <c r="X356">
        <v>201700</v>
      </c>
      <c r="Y356">
        <v>41.3</v>
      </c>
      <c r="Z356">
        <v>90600</v>
      </c>
      <c r="AA356">
        <v>202100</v>
      </c>
      <c r="AB356">
        <v>44.8</v>
      </c>
      <c r="AC356">
        <v>95300</v>
      </c>
      <c r="AD356">
        <v>203800</v>
      </c>
      <c r="AE356">
        <v>46.7</v>
      </c>
      <c r="AF356">
        <v>99000</v>
      </c>
      <c r="AG356">
        <v>199400</v>
      </c>
      <c r="AH356">
        <v>49.7</v>
      </c>
      <c r="AI356">
        <v>96300</v>
      </c>
      <c r="AJ356">
        <v>200700</v>
      </c>
      <c r="AK356">
        <v>47.9</v>
      </c>
      <c r="AL356">
        <v>94300</v>
      </c>
      <c r="AM356">
        <v>199200</v>
      </c>
      <c r="AN356">
        <v>47.4</v>
      </c>
      <c r="AO356">
        <v>98300</v>
      </c>
      <c r="AP356">
        <v>204400</v>
      </c>
      <c r="AQ356">
        <v>48.1</v>
      </c>
      <c r="AR356">
        <v>109000</v>
      </c>
      <c r="AS356">
        <v>210600</v>
      </c>
      <c r="AT356">
        <v>51.8</v>
      </c>
      <c r="AU356">
        <v>106100</v>
      </c>
      <c r="AV356">
        <v>208600</v>
      </c>
      <c r="AW356">
        <v>50.8</v>
      </c>
      <c r="AX356">
        <v>92300</v>
      </c>
      <c r="AY356">
        <v>208600</v>
      </c>
      <c r="AZ356">
        <v>44.2</v>
      </c>
      <c r="BA356">
        <v>129200</v>
      </c>
      <c r="BB356">
        <v>212400</v>
      </c>
      <c r="BC356">
        <v>60.8</v>
      </c>
      <c r="BD356">
        <v>112100</v>
      </c>
      <c r="BE356">
        <v>212100</v>
      </c>
      <c r="BF356">
        <v>52.9</v>
      </c>
    </row>
    <row r="358" spans="1:58" x14ac:dyDescent="0.3">
      <c r="A358" t="s">
        <v>194</v>
      </c>
    </row>
    <row r="359" spans="1:58"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58"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58"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58"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58"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58"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58"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179100</v>
      </c>
      <c r="F366">
        <v>340500</v>
      </c>
      <c r="G366">
        <v>52.6</v>
      </c>
      <c r="H366">
        <v>152100</v>
      </c>
      <c r="I366">
        <v>342800</v>
      </c>
      <c r="J366">
        <v>44.4</v>
      </c>
      <c r="K366">
        <v>157300</v>
      </c>
      <c r="L366">
        <v>347600</v>
      </c>
      <c r="M366">
        <v>45.3</v>
      </c>
      <c r="N366">
        <v>165800</v>
      </c>
      <c r="O366">
        <v>345600</v>
      </c>
      <c r="P366">
        <v>48</v>
      </c>
      <c r="Q366">
        <v>177700</v>
      </c>
      <c r="R366">
        <v>365100</v>
      </c>
      <c r="S366">
        <v>48.7</v>
      </c>
      <c r="T366">
        <v>176900</v>
      </c>
      <c r="U366">
        <v>363200</v>
      </c>
      <c r="V366">
        <v>48.7</v>
      </c>
      <c r="W366">
        <v>182500</v>
      </c>
      <c r="X366">
        <v>364900</v>
      </c>
      <c r="Y366">
        <v>50</v>
      </c>
      <c r="Z366">
        <v>182100</v>
      </c>
      <c r="AA366">
        <v>361500</v>
      </c>
      <c r="AB366">
        <v>50.4</v>
      </c>
      <c r="AC366">
        <v>200300</v>
      </c>
      <c r="AD366">
        <v>361400</v>
      </c>
      <c r="AE366">
        <v>55.4</v>
      </c>
      <c r="AF366">
        <v>201700</v>
      </c>
      <c r="AG366">
        <v>357400</v>
      </c>
      <c r="AH366">
        <v>56.4</v>
      </c>
      <c r="AI366">
        <v>194500</v>
      </c>
      <c r="AJ366">
        <v>354300</v>
      </c>
      <c r="AK366">
        <v>54.9</v>
      </c>
      <c r="AL366">
        <v>197700</v>
      </c>
      <c r="AM366">
        <v>353200</v>
      </c>
      <c r="AN366">
        <v>56</v>
      </c>
      <c r="AO366">
        <v>201300</v>
      </c>
      <c r="AP366">
        <v>352200</v>
      </c>
      <c r="AQ366">
        <v>57.2</v>
      </c>
      <c r="AR366">
        <v>195700</v>
      </c>
      <c r="AS366">
        <v>354100</v>
      </c>
      <c r="AT366">
        <v>55.3</v>
      </c>
      <c r="AU366">
        <v>217100</v>
      </c>
      <c r="AV366">
        <v>350600</v>
      </c>
      <c r="AW366">
        <v>61.9</v>
      </c>
      <c r="AX366">
        <v>204900</v>
      </c>
      <c r="AY366">
        <v>351500</v>
      </c>
      <c r="AZ366">
        <v>58.3</v>
      </c>
      <c r="BA366">
        <v>204800</v>
      </c>
      <c r="BB366">
        <v>349700</v>
      </c>
      <c r="BC366">
        <v>58.6</v>
      </c>
      <c r="BD366">
        <v>222400</v>
      </c>
      <c r="BE366">
        <v>345900</v>
      </c>
      <c r="BF366">
        <v>64.3</v>
      </c>
    </row>
    <row r="367" spans="1:58"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19300</v>
      </c>
      <c r="F367">
        <v>31200</v>
      </c>
      <c r="G367">
        <v>61.9</v>
      </c>
      <c r="H367">
        <v>14000</v>
      </c>
      <c r="I367">
        <v>32200</v>
      </c>
      <c r="J367">
        <v>43.5</v>
      </c>
      <c r="K367">
        <v>15600</v>
      </c>
      <c r="L367">
        <v>32500</v>
      </c>
      <c r="M367">
        <v>48.1</v>
      </c>
      <c r="N367">
        <v>15400</v>
      </c>
      <c r="O367">
        <v>33100</v>
      </c>
      <c r="P367">
        <v>46.6</v>
      </c>
      <c r="Q367">
        <v>19400</v>
      </c>
      <c r="R367">
        <v>34500</v>
      </c>
      <c r="S367">
        <v>56.1</v>
      </c>
      <c r="T367">
        <v>15000</v>
      </c>
      <c r="U367">
        <v>33200</v>
      </c>
      <c r="V367">
        <v>45.1</v>
      </c>
      <c r="W367">
        <v>15500</v>
      </c>
      <c r="X367">
        <v>32100</v>
      </c>
      <c r="Y367">
        <v>48.2</v>
      </c>
      <c r="Z367">
        <v>17000</v>
      </c>
      <c r="AA367">
        <v>31900</v>
      </c>
      <c r="AB367">
        <v>53.4</v>
      </c>
      <c r="AC367">
        <v>20800</v>
      </c>
      <c r="AD367">
        <v>33100</v>
      </c>
      <c r="AE367">
        <v>62.8</v>
      </c>
      <c r="AF367">
        <v>17300</v>
      </c>
      <c r="AG367">
        <v>32800</v>
      </c>
      <c r="AH367">
        <v>52.7</v>
      </c>
      <c r="AI367">
        <v>16600</v>
      </c>
      <c r="AJ367">
        <v>32400</v>
      </c>
      <c r="AK367">
        <v>51.3</v>
      </c>
      <c r="AL367">
        <v>21700</v>
      </c>
      <c r="AM367">
        <v>32000</v>
      </c>
      <c r="AN367">
        <v>67.8</v>
      </c>
      <c r="AO367">
        <v>21800</v>
      </c>
      <c r="AP367">
        <v>31800</v>
      </c>
      <c r="AQ367">
        <v>68.599999999999994</v>
      </c>
      <c r="AR367">
        <v>24100</v>
      </c>
      <c r="AS367">
        <v>32700</v>
      </c>
      <c r="AT367">
        <v>73.599999999999994</v>
      </c>
      <c r="AU367">
        <v>22200</v>
      </c>
      <c r="AV367">
        <v>31900</v>
      </c>
      <c r="AW367">
        <v>69.8</v>
      </c>
      <c r="AX367">
        <v>16000</v>
      </c>
      <c r="AY367">
        <v>32200</v>
      </c>
      <c r="AZ367">
        <v>49.6</v>
      </c>
      <c r="BA367">
        <v>18600</v>
      </c>
      <c r="BB367">
        <v>31200</v>
      </c>
      <c r="BC367">
        <v>59.8</v>
      </c>
      <c r="BD367">
        <v>22400</v>
      </c>
      <c r="BE367">
        <v>32300</v>
      </c>
      <c r="BF367">
        <v>69.3</v>
      </c>
    </row>
    <row r="368" spans="1:58"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28000</v>
      </c>
      <c r="F368">
        <v>50900</v>
      </c>
      <c r="G368">
        <v>55.1</v>
      </c>
      <c r="H368">
        <v>25200</v>
      </c>
      <c r="I368">
        <v>50200</v>
      </c>
      <c r="J368">
        <v>50.2</v>
      </c>
      <c r="K368">
        <v>25600</v>
      </c>
      <c r="L368">
        <v>51000</v>
      </c>
      <c r="M368">
        <v>50.2</v>
      </c>
      <c r="N368">
        <v>23300</v>
      </c>
      <c r="O368">
        <v>50900</v>
      </c>
      <c r="P368">
        <v>45.7</v>
      </c>
      <c r="Q368">
        <v>26900</v>
      </c>
      <c r="R368">
        <v>53800</v>
      </c>
      <c r="S368">
        <v>50</v>
      </c>
      <c r="T368">
        <v>28200</v>
      </c>
      <c r="U368">
        <v>53200</v>
      </c>
      <c r="V368">
        <v>53.1</v>
      </c>
      <c r="W368">
        <v>29900</v>
      </c>
      <c r="X368">
        <v>53300</v>
      </c>
      <c r="Y368">
        <v>56</v>
      </c>
      <c r="Z368">
        <v>24900</v>
      </c>
      <c r="AA368">
        <v>52400</v>
      </c>
      <c r="AB368">
        <v>47.5</v>
      </c>
      <c r="AC368">
        <v>29000</v>
      </c>
      <c r="AD368">
        <v>54000</v>
      </c>
      <c r="AE368">
        <v>53.7</v>
      </c>
      <c r="AF368">
        <v>32200</v>
      </c>
      <c r="AG368">
        <v>53500</v>
      </c>
      <c r="AH368">
        <v>60.2</v>
      </c>
      <c r="AI368">
        <v>30700</v>
      </c>
      <c r="AJ368">
        <v>51900</v>
      </c>
      <c r="AK368">
        <v>59.2</v>
      </c>
      <c r="AL368">
        <v>30300</v>
      </c>
      <c r="AM368">
        <v>52000</v>
      </c>
      <c r="AN368">
        <v>58.2</v>
      </c>
      <c r="AO368">
        <v>26600</v>
      </c>
      <c r="AP368">
        <v>51600</v>
      </c>
      <c r="AQ368">
        <v>51.7</v>
      </c>
      <c r="AR368">
        <v>27000</v>
      </c>
      <c r="AS368">
        <v>52000</v>
      </c>
      <c r="AT368">
        <v>52</v>
      </c>
      <c r="AU368">
        <v>34500</v>
      </c>
      <c r="AV368">
        <v>50300</v>
      </c>
      <c r="AW368">
        <v>68.599999999999994</v>
      </c>
      <c r="AX368">
        <v>32900</v>
      </c>
      <c r="AY368">
        <v>49800</v>
      </c>
      <c r="AZ368">
        <v>66</v>
      </c>
      <c r="BA368">
        <v>32600</v>
      </c>
      <c r="BB368">
        <v>52500</v>
      </c>
      <c r="BC368">
        <v>62.1</v>
      </c>
      <c r="BD368">
        <v>32700</v>
      </c>
      <c r="BE368">
        <v>49200</v>
      </c>
      <c r="BF368">
        <v>66.400000000000006</v>
      </c>
    </row>
    <row r="369" spans="1:58"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49500</v>
      </c>
      <c r="F369">
        <v>90500</v>
      </c>
      <c r="G369">
        <v>54.7</v>
      </c>
      <c r="H369">
        <v>43900</v>
      </c>
      <c r="I369">
        <v>90800</v>
      </c>
      <c r="J369">
        <v>48.4</v>
      </c>
      <c r="K369">
        <v>48000</v>
      </c>
      <c r="L369">
        <v>91700</v>
      </c>
      <c r="M369">
        <v>52.3</v>
      </c>
      <c r="N369">
        <v>50100</v>
      </c>
      <c r="O369">
        <v>91900</v>
      </c>
      <c r="P369">
        <v>54.5</v>
      </c>
      <c r="Q369">
        <v>49500</v>
      </c>
      <c r="R369">
        <v>97000</v>
      </c>
      <c r="S369">
        <v>51.1</v>
      </c>
      <c r="T369">
        <v>51700</v>
      </c>
      <c r="U369">
        <v>96800</v>
      </c>
      <c r="V369">
        <v>53.5</v>
      </c>
      <c r="W369">
        <v>50300</v>
      </c>
      <c r="X369">
        <v>98400</v>
      </c>
      <c r="Y369">
        <v>51.1</v>
      </c>
      <c r="Z369">
        <v>51500</v>
      </c>
      <c r="AA369">
        <v>97000</v>
      </c>
      <c r="AB369">
        <v>53.1</v>
      </c>
      <c r="AC369">
        <v>52600</v>
      </c>
      <c r="AD369">
        <v>96500</v>
      </c>
      <c r="AE369">
        <v>54.5</v>
      </c>
      <c r="AF369">
        <v>59000</v>
      </c>
      <c r="AG369">
        <v>94600</v>
      </c>
      <c r="AH369">
        <v>62.3</v>
      </c>
      <c r="AI369">
        <v>61000</v>
      </c>
      <c r="AJ369">
        <v>95500</v>
      </c>
      <c r="AK369">
        <v>63.9</v>
      </c>
      <c r="AL369">
        <v>52200</v>
      </c>
      <c r="AM369">
        <v>93400</v>
      </c>
      <c r="AN369">
        <v>55.9</v>
      </c>
      <c r="AO369">
        <v>57800</v>
      </c>
      <c r="AP369">
        <v>91000</v>
      </c>
      <c r="AQ369">
        <v>63.4</v>
      </c>
      <c r="AR369">
        <v>54800</v>
      </c>
      <c r="AS369">
        <v>90600</v>
      </c>
      <c r="AT369">
        <v>60.5</v>
      </c>
      <c r="AU369">
        <v>60900</v>
      </c>
      <c r="AV369">
        <v>92700</v>
      </c>
      <c r="AW369">
        <v>65.7</v>
      </c>
      <c r="AX369">
        <v>58400</v>
      </c>
      <c r="AY369">
        <v>92200</v>
      </c>
      <c r="AZ369">
        <v>63.4</v>
      </c>
      <c r="BA369">
        <v>58500</v>
      </c>
      <c r="BB369">
        <v>91900</v>
      </c>
      <c r="BC369">
        <v>63.6</v>
      </c>
      <c r="BD369">
        <v>69600</v>
      </c>
      <c r="BE369">
        <v>92600</v>
      </c>
      <c r="BF369">
        <v>75.099999999999994</v>
      </c>
    </row>
    <row r="370" spans="1:58"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12900</v>
      </c>
      <c r="F370">
        <v>27700</v>
      </c>
      <c r="G370">
        <v>46.6</v>
      </c>
      <c r="H370">
        <v>12300</v>
      </c>
      <c r="I370">
        <v>28200</v>
      </c>
      <c r="J370">
        <v>43.8</v>
      </c>
      <c r="K370">
        <v>12300</v>
      </c>
      <c r="L370">
        <v>29000</v>
      </c>
      <c r="M370">
        <v>42.6</v>
      </c>
      <c r="N370">
        <v>13100</v>
      </c>
      <c r="O370">
        <v>29000</v>
      </c>
      <c r="P370">
        <v>45</v>
      </c>
      <c r="Q370">
        <v>11400</v>
      </c>
      <c r="R370">
        <v>29700</v>
      </c>
      <c r="S370">
        <v>38.299999999999997</v>
      </c>
      <c r="T370">
        <v>15500</v>
      </c>
      <c r="U370">
        <v>30100</v>
      </c>
      <c r="V370">
        <v>51.6</v>
      </c>
      <c r="W370">
        <v>17100</v>
      </c>
      <c r="X370">
        <v>30700</v>
      </c>
      <c r="Y370">
        <v>55.7</v>
      </c>
      <c r="Z370">
        <v>18300</v>
      </c>
      <c r="AA370">
        <v>30700</v>
      </c>
      <c r="AB370">
        <v>59.5</v>
      </c>
      <c r="AC370">
        <v>17800</v>
      </c>
      <c r="AD370">
        <v>30600</v>
      </c>
      <c r="AE370">
        <v>58.3</v>
      </c>
      <c r="AF370">
        <v>16500</v>
      </c>
      <c r="AG370">
        <v>29900</v>
      </c>
      <c r="AH370">
        <v>55</v>
      </c>
      <c r="AI370">
        <v>14900</v>
      </c>
      <c r="AJ370">
        <v>29700</v>
      </c>
      <c r="AK370">
        <v>50.1</v>
      </c>
      <c r="AL370">
        <v>13700</v>
      </c>
      <c r="AM370">
        <v>28200</v>
      </c>
      <c r="AN370">
        <v>48.7</v>
      </c>
      <c r="AO370">
        <v>13600</v>
      </c>
      <c r="AP370">
        <v>31000</v>
      </c>
      <c r="AQ370">
        <v>43.8</v>
      </c>
      <c r="AR370">
        <v>14100</v>
      </c>
      <c r="AS370">
        <v>32100</v>
      </c>
      <c r="AT370">
        <v>43.8</v>
      </c>
      <c r="AU370">
        <v>13600</v>
      </c>
      <c r="AV370">
        <v>30500</v>
      </c>
      <c r="AW370">
        <v>44.5</v>
      </c>
      <c r="AX370">
        <v>16700</v>
      </c>
      <c r="AY370">
        <v>29700</v>
      </c>
      <c r="AZ370">
        <v>56.3</v>
      </c>
      <c r="BA370">
        <v>17000</v>
      </c>
      <c r="BB370">
        <v>28400</v>
      </c>
      <c r="BC370">
        <v>59.8</v>
      </c>
      <c r="BD370">
        <v>19600</v>
      </c>
      <c r="BE370">
        <v>28700</v>
      </c>
      <c r="BF370">
        <v>68.2</v>
      </c>
    </row>
    <row r="371" spans="1:58"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15500</v>
      </c>
      <c r="F371">
        <v>30000</v>
      </c>
      <c r="G371">
        <v>51.8</v>
      </c>
      <c r="H371">
        <v>14800</v>
      </c>
      <c r="I371">
        <v>30400</v>
      </c>
      <c r="J371">
        <v>48.7</v>
      </c>
      <c r="K371">
        <v>14200</v>
      </c>
      <c r="L371">
        <v>30400</v>
      </c>
      <c r="M371">
        <v>46.6</v>
      </c>
      <c r="N371">
        <v>13300</v>
      </c>
      <c r="O371">
        <v>29800</v>
      </c>
      <c r="P371">
        <v>44.5</v>
      </c>
      <c r="Q371">
        <v>15900</v>
      </c>
      <c r="R371">
        <v>31100</v>
      </c>
      <c r="S371">
        <v>51</v>
      </c>
      <c r="T371">
        <v>16800</v>
      </c>
      <c r="U371">
        <v>30700</v>
      </c>
      <c r="V371">
        <v>54.8</v>
      </c>
      <c r="W371">
        <v>15800</v>
      </c>
      <c r="X371">
        <v>31500</v>
      </c>
      <c r="Y371">
        <v>50.2</v>
      </c>
      <c r="Z371">
        <v>15700</v>
      </c>
      <c r="AA371">
        <v>30900</v>
      </c>
      <c r="AB371">
        <v>50.6</v>
      </c>
      <c r="AC371">
        <v>16000</v>
      </c>
      <c r="AD371">
        <v>32000</v>
      </c>
      <c r="AE371">
        <v>49.9</v>
      </c>
      <c r="AF371">
        <v>16300</v>
      </c>
      <c r="AG371">
        <v>31100</v>
      </c>
      <c r="AH371">
        <v>52.4</v>
      </c>
      <c r="AI371">
        <v>15800</v>
      </c>
      <c r="AJ371">
        <v>29600</v>
      </c>
      <c r="AK371">
        <v>53.5</v>
      </c>
      <c r="AL371">
        <v>13000</v>
      </c>
      <c r="AM371">
        <v>30200</v>
      </c>
      <c r="AN371">
        <v>42.9</v>
      </c>
      <c r="AO371">
        <v>18800</v>
      </c>
      <c r="AP371">
        <v>31500</v>
      </c>
      <c r="AQ371">
        <v>59.6</v>
      </c>
      <c r="AR371">
        <v>18100</v>
      </c>
      <c r="AS371">
        <v>30100</v>
      </c>
      <c r="AT371">
        <v>60.2</v>
      </c>
      <c r="AU371">
        <v>20200</v>
      </c>
      <c r="AV371">
        <v>30500</v>
      </c>
      <c r="AW371">
        <v>66</v>
      </c>
      <c r="AX371">
        <v>22000</v>
      </c>
      <c r="AY371">
        <v>31500</v>
      </c>
      <c r="AZ371">
        <v>70</v>
      </c>
      <c r="BA371">
        <v>18500</v>
      </c>
      <c r="BB371">
        <v>30700</v>
      </c>
      <c r="BC371">
        <v>60.2</v>
      </c>
      <c r="BD371">
        <v>14900</v>
      </c>
      <c r="BE371">
        <v>30800</v>
      </c>
      <c r="BF371">
        <v>48.4</v>
      </c>
    </row>
    <row r="372" spans="1:58"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29400</v>
      </c>
      <c r="F372">
        <v>62100</v>
      </c>
      <c r="G372">
        <v>47.3</v>
      </c>
      <c r="H372">
        <v>24500</v>
      </c>
      <c r="I372">
        <v>62400</v>
      </c>
      <c r="J372">
        <v>39.299999999999997</v>
      </c>
      <c r="K372">
        <v>23900</v>
      </c>
      <c r="L372">
        <v>63800</v>
      </c>
      <c r="M372">
        <v>37.4</v>
      </c>
      <c r="N372">
        <v>26200</v>
      </c>
      <c r="O372">
        <v>62100</v>
      </c>
      <c r="P372">
        <v>42.1</v>
      </c>
      <c r="Q372">
        <v>27200</v>
      </c>
      <c r="R372">
        <v>66300</v>
      </c>
      <c r="S372">
        <v>41</v>
      </c>
      <c r="T372">
        <v>24000</v>
      </c>
      <c r="U372">
        <v>64600</v>
      </c>
      <c r="V372">
        <v>37.200000000000003</v>
      </c>
      <c r="W372">
        <v>29400</v>
      </c>
      <c r="X372">
        <v>64100</v>
      </c>
      <c r="Y372">
        <v>45.8</v>
      </c>
      <c r="Z372">
        <v>25400</v>
      </c>
      <c r="AA372">
        <v>64300</v>
      </c>
      <c r="AB372">
        <v>39.6</v>
      </c>
      <c r="AC372">
        <v>29400</v>
      </c>
      <c r="AD372">
        <v>62500</v>
      </c>
      <c r="AE372">
        <v>47</v>
      </c>
      <c r="AF372">
        <v>28200</v>
      </c>
      <c r="AG372">
        <v>62600</v>
      </c>
      <c r="AH372">
        <v>45.1</v>
      </c>
      <c r="AI372">
        <v>26200</v>
      </c>
      <c r="AJ372">
        <v>61100</v>
      </c>
      <c r="AK372">
        <v>42.9</v>
      </c>
      <c r="AL372">
        <v>36000</v>
      </c>
      <c r="AM372">
        <v>64500</v>
      </c>
      <c r="AN372">
        <v>55.8</v>
      </c>
      <c r="AO372">
        <v>35300</v>
      </c>
      <c r="AP372">
        <v>62800</v>
      </c>
      <c r="AQ372">
        <v>56.2</v>
      </c>
      <c r="AR372">
        <v>30900</v>
      </c>
      <c r="AS372">
        <v>63500</v>
      </c>
      <c r="AT372">
        <v>48.6</v>
      </c>
      <c r="AU372">
        <v>34500</v>
      </c>
      <c r="AV372">
        <v>60700</v>
      </c>
      <c r="AW372">
        <v>56.8</v>
      </c>
      <c r="AX372">
        <v>30700</v>
      </c>
      <c r="AY372">
        <v>60400</v>
      </c>
      <c r="AZ372">
        <v>50.8</v>
      </c>
      <c r="BA372">
        <v>32200</v>
      </c>
      <c r="BB372">
        <v>59300</v>
      </c>
      <c r="BC372">
        <v>54.3</v>
      </c>
      <c r="BD372">
        <v>31900</v>
      </c>
      <c r="BE372">
        <v>59900</v>
      </c>
      <c r="BF372">
        <v>53.2</v>
      </c>
    </row>
    <row r="373" spans="1:58"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24400</v>
      </c>
      <c r="F373">
        <v>48200</v>
      </c>
      <c r="G373">
        <v>50.7</v>
      </c>
      <c r="H373">
        <v>17400</v>
      </c>
      <c r="I373">
        <v>48700</v>
      </c>
      <c r="J373">
        <v>35.700000000000003</v>
      </c>
      <c r="K373">
        <v>17600</v>
      </c>
      <c r="L373">
        <v>49100</v>
      </c>
      <c r="M373">
        <v>35.9</v>
      </c>
      <c r="N373">
        <v>24500</v>
      </c>
      <c r="O373">
        <v>48800</v>
      </c>
      <c r="P373">
        <v>50.3</v>
      </c>
      <c r="Q373">
        <v>27500</v>
      </c>
      <c r="R373">
        <v>52600</v>
      </c>
      <c r="S373">
        <v>52.2</v>
      </c>
      <c r="T373">
        <v>25600</v>
      </c>
      <c r="U373">
        <v>54600</v>
      </c>
      <c r="V373">
        <v>46.8</v>
      </c>
      <c r="W373">
        <v>24600</v>
      </c>
      <c r="X373">
        <v>54800</v>
      </c>
      <c r="Y373">
        <v>44.9</v>
      </c>
      <c r="Z373">
        <v>29300</v>
      </c>
      <c r="AA373">
        <v>54300</v>
      </c>
      <c r="AB373">
        <v>54</v>
      </c>
      <c r="AC373">
        <v>34700</v>
      </c>
      <c r="AD373">
        <v>52600</v>
      </c>
      <c r="AE373">
        <v>66</v>
      </c>
      <c r="AF373">
        <v>32300</v>
      </c>
      <c r="AG373">
        <v>52900</v>
      </c>
      <c r="AH373">
        <v>61</v>
      </c>
      <c r="AI373">
        <v>29200</v>
      </c>
      <c r="AJ373">
        <v>54100</v>
      </c>
      <c r="AK373">
        <v>53.9</v>
      </c>
      <c r="AL373">
        <v>30800</v>
      </c>
      <c r="AM373">
        <v>52900</v>
      </c>
      <c r="AN373">
        <v>58.2</v>
      </c>
      <c r="AO373">
        <v>27500</v>
      </c>
      <c r="AP373">
        <v>52400</v>
      </c>
      <c r="AQ373">
        <v>52.4</v>
      </c>
      <c r="AR373">
        <v>26700</v>
      </c>
      <c r="AS373">
        <v>53100</v>
      </c>
      <c r="AT373">
        <v>50.3</v>
      </c>
      <c r="AU373">
        <v>31200</v>
      </c>
      <c r="AV373">
        <v>53900</v>
      </c>
      <c r="AW373">
        <v>57.9</v>
      </c>
      <c r="AX373">
        <v>28300</v>
      </c>
      <c r="AY373">
        <v>55700</v>
      </c>
      <c r="AZ373">
        <v>50.7</v>
      </c>
      <c r="BA373">
        <v>27300</v>
      </c>
      <c r="BB373">
        <v>55700</v>
      </c>
      <c r="BC373">
        <v>49.1</v>
      </c>
      <c r="BD373">
        <v>31400</v>
      </c>
      <c r="BE373">
        <v>52400</v>
      </c>
      <c r="BF373">
        <v>59.8</v>
      </c>
    </row>
    <row r="375" spans="1:58"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219000</v>
      </c>
      <c r="F375">
        <v>469600</v>
      </c>
      <c r="G375">
        <v>46.6</v>
      </c>
      <c r="H375">
        <v>220400</v>
      </c>
      <c r="I375">
        <v>473300</v>
      </c>
      <c r="J375">
        <v>46.6</v>
      </c>
      <c r="K375">
        <v>218300</v>
      </c>
      <c r="L375">
        <v>475200</v>
      </c>
      <c r="M375">
        <v>45.9</v>
      </c>
      <c r="N375">
        <v>218400</v>
      </c>
      <c r="O375">
        <v>473600</v>
      </c>
      <c r="P375">
        <v>46.1</v>
      </c>
      <c r="Q375">
        <v>220100</v>
      </c>
      <c r="R375">
        <v>494500</v>
      </c>
      <c r="S375">
        <v>44.5</v>
      </c>
      <c r="T375">
        <v>217900</v>
      </c>
      <c r="U375">
        <v>495500</v>
      </c>
      <c r="V375">
        <v>44</v>
      </c>
      <c r="W375">
        <v>226300</v>
      </c>
      <c r="X375">
        <v>496100</v>
      </c>
      <c r="Y375">
        <v>45.6</v>
      </c>
      <c r="Z375">
        <v>237700</v>
      </c>
      <c r="AA375">
        <v>491200</v>
      </c>
      <c r="AB375">
        <v>48.4</v>
      </c>
      <c r="AC375">
        <v>249500</v>
      </c>
      <c r="AD375">
        <v>492600</v>
      </c>
      <c r="AE375">
        <v>50.7</v>
      </c>
      <c r="AF375">
        <v>251300</v>
      </c>
      <c r="AG375">
        <v>491900</v>
      </c>
      <c r="AH375">
        <v>51.1</v>
      </c>
      <c r="AI375">
        <v>245500</v>
      </c>
      <c r="AJ375">
        <v>493200</v>
      </c>
      <c r="AK375">
        <v>49.8</v>
      </c>
      <c r="AL375">
        <v>256800</v>
      </c>
      <c r="AM375">
        <v>494900</v>
      </c>
      <c r="AN375">
        <v>51.9</v>
      </c>
      <c r="AO375">
        <v>263600</v>
      </c>
      <c r="AP375">
        <v>495900</v>
      </c>
      <c r="AQ375">
        <v>53.2</v>
      </c>
      <c r="AR375">
        <v>246400</v>
      </c>
      <c r="AS375">
        <v>497900</v>
      </c>
      <c r="AT375">
        <v>49.5</v>
      </c>
      <c r="AU375">
        <v>263200</v>
      </c>
      <c r="AV375">
        <v>496200</v>
      </c>
      <c r="AW375">
        <v>53</v>
      </c>
      <c r="AX375">
        <v>276800</v>
      </c>
      <c r="AY375">
        <v>497000</v>
      </c>
      <c r="AZ375">
        <v>55.7</v>
      </c>
      <c r="BA375">
        <v>281900</v>
      </c>
      <c r="BB375">
        <v>499000</v>
      </c>
      <c r="BC375">
        <v>56.5</v>
      </c>
      <c r="BD375">
        <v>270000</v>
      </c>
      <c r="BE375">
        <v>499500</v>
      </c>
      <c r="BF375">
        <v>54.1</v>
      </c>
    </row>
    <row r="376" spans="1:58"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26100</v>
      </c>
      <c r="F376">
        <v>71200</v>
      </c>
      <c r="G376">
        <v>36.700000000000003</v>
      </c>
      <c r="H376">
        <v>24900</v>
      </c>
      <c r="I376">
        <v>72000</v>
      </c>
      <c r="J376">
        <v>34.6</v>
      </c>
      <c r="K376">
        <v>27300</v>
      </c>
      <c r="L376">
        <v>73500</v>
      </c>
      <c r="M376">
        <v>37.1</v>
      </c>
      <c r="N376">
        <v>28400</v>
      </c>
      <c r="O376">
        <v>71600</v>
      </c>
      <c r="P376">
        <v>39.700000000000003</v>
      </c>
      <c r="Q376">
        <v>24200</v>
      </c>
      <c r="R376">
        <v>75600</v>
      </c>
      <c r="S376">
        <v>32</v>
      </c>
      <c r="T376">
        <v>26100</v>
      </c>
      <c r="U376">
        <v>75600</v>
      </c>
      <c r="V376">
        <v>34.5</v>
      </c>
      <c r="W376">
        <v>24300</v>
      </c>
      <c r="X376">
        <v>74700</v>
      </c>
      <c r="Y376">
        <v>32.6</v>
      </c>
      <c r="Z376">
        <v>25200</v>
      </c>
      <c r="AA376">
        <v>72800</v>
      </c>
      <c r="AB376">
        <v>34.6</v>
      </c>
      <c r="AC376">
        <v>30600</v>
      </c>
      <c r="AD376">
        <v>77100</v>
      </c>
      <c r="AE376">
        <v>39.700000000000003</v>
      </c>
      <c r="AF376">
        <v>31700</v>
      </c>
      <c r="AG376">
        <v>77600</v>
      </c>
      <c r="AH376">
        <v>40.799999999999997</v>
      </c>
      <c r="AI376">
        <v>32300</v>
      </c>
      <c r="AJ376">
        <v>77700</v>
      </c>
      <c r="AK376">
        <v>41.6</v>
      </c>
      <c r="AL376">
        <v>36200</v>
      </c>
      <c r="AM376">
        <v>76700</v>
      </c>
      <c r="AN376">
        <v>47.3</v>
      </c>
      <c r="AO376">
        <v>32600</v>
      </c>
      <c r="AP376">
        <v>75400</v>
      </c>
      <c r="AQ376">
        <v>43.2</v>
      </c>
      <c r="AR376">
        <v>31100</v>
      </c>
      <c r="AS376">
        <v>79400</v>
      </c>
      <c r="AT376">
        <v>39.200000000000003</v>
      </c>
      <c r="AU376">
        <v>34100</v>
      </c>
      <c r="AV376">
        <v>78800</v>
      </c>
      <c r="AW376">
        <v>43.2</v>
      </c>
      <c r="AX376">
        <v>38900</v>
      </c>
      <c r="AY376">
        <v>81900</v>
      </c>
      <c r="AZ376">
        <v>47.5</v>
      </c>
      <c r="BA376">
        <v>39000</v>
      </c>
      <c r="BB376">
        <v>77700</v>
      </c>
      <c r="BC376">
        <v>50.2</v>
      </c>
      <c r="BD376">
        <v>39000</v>
      </c>
      <c r="BE376">
        <v>77800</v>
      </c>
      <c r="BF376">
        <v>50.1</v>
      </c>
    </row>
    <row r="377" spans="1:58"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31300</v>
      </c>
      <c r="F377">
        <v>66000</v>
      </c>
      <c r="G377">
        <v>47.5</v>
      </c>
      <c r="H377">
        <v>26200</v>
      </c>
      <c r="I377">
        <v>66900</v>
      </c>
      <c r="J377">
        <v>39.1</v>
      </c>
      <c r="K377">
        <v>28300</v>
      </c>
      <c r="L377">
        <v>67100</v>
      </c>
      <c r="M377">
        <v>42.2</v>
      </c>
      <c r="N377">
        <v>29300</v>
      </c>
      <c r="O377">
        <v>67300</v>
      </c>
      <c r="P377">
        <v>43.5</v>
      </c>
      <c r="Q377">
        <v>24100</v>
      </c>
      <c r="R377">
        <v>69700</v>
      </c>
      <c r="S377">
        <v>34.5</v>
      </c>
      <c r="T377">
        <v>24500</v>
      </c>
      <c r="U377">
        <v>69800</v>
      </c>
      <c r="V377">
        <v>35.1</v>
      </c>
      <c r="W377">
        <v>26900</v>
      </c>
      <c r="X377">
        <v>71400</v>
      </c>
      <c r="Y377">
        <v>37.6</v>
      </c>
      <c r="Z377">
        <v>30900</v>
      </c>
      <c r="AA377">
        <v>69300</v>
      </c>
      <c r="AB377">
        <v>44.6</v>
      </c>
      <c r="AC377">
        <v>33700</v>
      </c>
      <c r="AD377">
        <v>70200</v>
      </c>
      <c r="AE377">
        <v>48</v>
      </c>
      <c r="AF377">
        <v>31000</v>
      </c>
      <c r="AG377">
        <v>68800</v>
      </c>
      <c r="AH377">
        <v>45</v>
      </c>
      <c r="AI377">
        <v>22500</v>
      </c>
      <c r="AJ377">
        <v>68600</v>
      </c>
      <c r="AK377">
        <v>32.799999999999997</v>
      </c>
      <c r="AL377">
        <v>25700</v>
      </c>
      <c r="AM377">
        <v>69700</v>
      </c>
      <c r="AN377">
        <v>36.9</v>
      </c>
      <c r="AO377">
        <v>31800</v>
      </c>
      <c r="AP377">
        <v>68800</v>
      </c>
      <c r="AQ377">
        <v>46.3</v>
      </c>
      <c r="AR377">
        <v>31100</v>
      </c>
      <c r="AS377">
        <v>68700</v>
      </c>
      <c r="AT377">
        <v>45.3</v>
      </c>
      <c r="AU377">
        <v>26000</v>
      </c>
      <c r="AV377">
        <v>68900</v>
      </c>
      <c r="AW377">
        <v>37.799999999999997</v>
      </c>
      <c r="AX377">
        <v>26100</v>
      </c>
      <c r="AY377">
        <v>66700</v>
      </c>
      <c r="AZ377">
        <v>39.1</v>
      </c>
      <c r="BA377">
        <v>34600</v>
      </c>
      <c r="BB377">
        <v>67300</v>
      </c>
      <c r="BC377">
        <v>51.4</v>
      </c>
      <c r="BD377">
        <v>36700</v>
      </c>
      <c r="BE377">
        <v>69500</v>
      </c>
      <c r="BF377">
        <v>52.8</v>
      </c>
    </row>
    <row r="378" spans="1:58"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36100</v>
      </c>
      <c r="F378">
        <v>69000</v>
      </c>
      <c r="G378">
        <v>52.4</v>
      </c>
      <c r="H378">
        <v>36900</v>
      </c>
      <c r="I378">
        <v>68500</v>
      </c>
      <c r="J378">
        <v>53.8</v>
      </c>
      <c r="K378">
        <v>36700</v>
      </c>
      <c r="L378">
        <v>68500</v>
      </c>
      <c r="M378">
        <v>53.5</v>
      </c>
      <c r="N378">
        <v>35900</v>
      </c>
      <c r="O378">
        <v>67800</v>
      </c>
      <c r="P378">
        <v>52.9</v>
      </c>
      <c r="Q378">
        <v>38900</v>
      </c>
      <c r="R378">
        <v>70600</v>
      </c>
      <c r="S378">
        <v>55.1</v>
      </c>
      <c r="T378">
        <v>36500</v>
      </c>
      <c r="U378">
        <v>71200</v>
      </c>
      <c r="V378">
        <v>51.3</v>
      </c>
      <c r="W378">
        <v>35900</v>
      </c>
      <c r="X378">
        <v>69400</v>
      </c>
      <c r="Y378">
        <v>51.7</v>
      </c>
      <c r="Z378">
        <v>40200</v>
      </c>
      <c r="AA378">
        <v>69900</v>
      </c>
      <c r="AB378">
        <v>57.5</v>
      </c>
      <c r="AC378">
        <v>38500</v>
      </c>
      <c r="AD378">
        <v>69500</v>
      </c>
      <c r="AE378">
        <v>55.5</v>
      </c>
      <c r="AF378">
        <v>38400</v>
      </c>
      <c r="AG378">
        <v>70200</v>
      </c>
      <c r="AH378">
        <v>54.7</v>
      </c>
      <c r="AI378">
        <v>34300</v>
      </c>
      <c r="AJ378">
        <v>69700</v>
      </c>
      <c r="AK378">
        <v>49.2</v>
      </c>
      <c r="AL378">
        <v>36400</v>
      </c>
      <c r="AM378">
        <v>69700</v>
      </c>
      <c r="AN378">
        <v>52.2</v>
      </c>
      <c r="AO378">
        <v>40100</v>
      </c>
      <c r="AP378">
        <v>69800</v>
      </c>
      <c r="AQ378">
        <v>57.5</v>
      </c>
      <c r="AR378">
        <v>39700</v>
      </c>
      <c r="AS378">
        <v>71100</v>
      </c>
      <c r="AT378">
        <v>55.8</v>
      </c>
      <c r="AU378">
        <v>43100</v>
      </c>
      <c r="AV378">
        <v>69900</v>
      </c>
      <c r="AW378">
        <v>61.6</v>
      </c>
      <c r="AX378">
        <v>46400</v>
      </c>
      <c r="AY378">
        <v>69300</v>
      </c>
      <c r="AZ378">
        <v>66.900000000000006</v>
      </c>
      <c r="BA378">
        <v>43200</v>
      </c>
      <c r="BB378">
        <v>69100</v>
      </c>
      <c r="BC378">
        <v>62.4</v>
      </c>
      <c r="BD378">
        <v>35800</v>
      </c>
      <c r="BE378">
        <v>68300</v>
      </c>
      <c r="BF378">
        <v>52.4</v>
      </c>
    </row>
    <row r="379" spans="1:58"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30800</v>
      </c>
      <c r="F379">
        <v>69300</v>
      </c>
      <c r="G379">
        <v>44.5</v>
      </c>
      <c r="H379">
        <v>33700</v>
      </c>
      <c r="I379">
        <v>69500</v>
      </c>
      <c r="J379">
        <v>48.5</v>
      </c>
      <c r="K379">
        <v>32000</v>
      </c>
      <c r="L379">
        <v>69800</v>
      </c>
      <c r="M379">
        <v>45.8</v>
      </c>
      <c r="N379">
        <v>35200</v>
      </c>
      <c r="O379">
        <v>68200</v>
      </c>
      <c r="P379">
        <v>51.6</v>
      </c>
      <c r="Q379">
        <v>36100</v>
      </c>
      <c r="R379">
        <v>71600</v>
      </c>
      <c r="S379">
        <v>50.5</v>
      </c>
      <c r="T379">
        <v>33200</v>
      </c>
      <c r="U379">
        <v>71500</v>
      </c>
      <c r="V379">
        <v>46.4</v>
      </c>
      <c r="W379">
        <v>36300</v>
      </c>
      <c r="X379">
        <v>72200</v>
      </c>
      <c r="Y379">
        <v>50.2</v>
      </c>
      <c r="Z379">
        <v>41000</v>
      </c>
      <c r="AA379">
        <v>72300</v>
      </c>
      <c r="AB379">
        <v>56.8</v>
      </c>
      <c r="AC379">
        <v>36800</v>
      </c>
      <c r="AD379">
        <v>69600</v>
      </c>
      <c r="AE379">
        <v>52.9</v>
      </c>
      <c r="AF379">
        <v>40200</v>
      </c>
      <c r="AG379">
        <v>70000</v>
      </c>
      <c r="AH379">
        <v>57.5</v>
      </c>
      <c r="AI379">
        <v>39100</v>
      </c>
      <c r="AJ379">
        <v>72600</v>
      </c>
      <c r="AK379">
        <v>53.9</v>
      </c>
      <c r="AL379">
        <v>43400</v>
      </c>
      <c r="AM379">
        <v>71900</v>
      </c>
      <c r="AN379">
        <v>60.4</v>
      </c>
      <c r="AO379">
        <v>45500</v>
      </c>
      <c r="AP379">
        <v>72200</v>
      </c>
      <c r="AQ379">
        <v>63</v>
      </c>
      <c r="AR379">
        <v>40000</v>
      </c>
      <c r="AS379">
        <v>72800</v>
      </c>
      <c r="AT379">
        <v>55</v>
      </c>
      <c r="AU379">
        <v>39700</v>
      </c>
      <c r="AV379">
        <v>72500</v>
      </c>
      <c r="AW379">
        <v>54.8</v>
      </c>
      <c r="AX379">
        <v>40000</v>
      </c>
      <c r="AY379">
        <v>71300</v>
      </c>
      <c r="AZ379">
        <v>56.1</v>
      </c>
      <c r="BA379">
        <v>39700</v>
      </c>
      <c r="BB379">
        <v>73000</v>
      </c>
      <c r="BC379">
        <v>54.4</v>
      </c>
      <c r="BD379">
        <v>41700</v>
      </c>
      <c r="BE379">
        <v>72600</v>
      </c>
      <c r="BF379">
        <v>57.5</v>
      </c>
    </row>
    <row r="380" spans="1:58"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25700</v>
      </c>
      <c r="F380">
        <v>61500</v>
      </c>
      <c r="G380">
        <v>41.8</v>
      </c>
      <c r="H380">
        <v>23400</v>
      </c>
      <c r="I380">
        <v>61700</v>
      </c>
      <c r="J380">
        <v>38</v>
      </c>
      <c r="K380">
        <v>24800</v>
      </c>
      <c r="L380">
        <v>62300</v>
      </c>
      <c r="M380">
        <v>39.799999999999997</v>
      </c>
      <c r="N380">
        <v>22400</v>
      </c>
      <c r="O380">
        <v>63500</v>
      </c>
      <c r="P380">
        <v>35.200000000000003</v>
      </c>
      <c r="Q380">
        <v>23700</v>
      </c>
      <c r="R380">
        <v>66900</v>
      </c>
      <c r="S380">
        <v>35.5</v>
      </c>
      <c r="T380">
        <v>24500</v>
      </c>
      <c r="U380">
        <v>67000</v>
      </c>
      <c r="V380">
        <v>36.6</v>
      </c>
      <c r="W380">
        <v>25500</v>
      </c>
      <c r="X380">
        <v>68000</v>
      </c>
      <c r="Y380">
        <v>37.5</v>
      </c>
      <c r="Z380">
        <v>25100</v>
      </c>
      <c r="AA380">
        <v>66500</v>
      </c>
      <c r="AB380">
        <v>37.700000000000003</v>
      </c>
      <c r="AC380">
        <v>27500</v>
      </c>
      <c r="AD380">
        <v>66000</v>
      </c>
      <c r="AE380">
        <v>41.7</v>
      </c>
      <c r="AF380">
        <v>27900</v>
      </c>
      <c r="AG380">
        <v>66500</v>
      </c>
      <c r="AH380">
        <v>41.9</v>
      </c>
      <c r="AI380">
        <v>33600</v>
      </c>
      <c r="AJ380">
        <v>65200</v>
      </c>
      <c r="AK380">
        <v>51.5</v>
      </c>
      <c r="AL380">
        <v>30500</v>
      </c>
      <c r="AM380">
        <v>65500</v>
      </c>
      <c r="AN380">
        <v>46.7</v>
      </c>
      <c r="AO380">
        <v>29700</v>
      </c>
      <c r="AP380">
        <v>67300</v>
      </c>
      <c r="AQ380">
        <v>44.1</v>
      </c>
      <c r="AR380">
        <v>26400</v>
      </c>
      <c r="AS380">
        <v>67100</v>
      </c>
      <c r="AT380">
        <v>39.4</v>
      </c>
      <c r="AU380">
        <v>29500</v>
      </c>
      <c r="AV380">
        <v>67200</v>
      </c>
      <c r="AW380">
        <v>43.8</v>
      </c>
      <c r="AX380">
        <v>29600</v>
      </c>
      <c r="AY380">
        <v>65800</v>
      </c>
      <c r="AZ380">
        <v>45.1</v>
      </c>
      <c r="BA380">
        <v>33300</v>
      </c>
      <c r="BB380">
        <v>67300</v>
      </c>
      <c r="BC380">
        <v>49.5</v>
      </c>
      <c r="BD380">
        <v>25200</v>
      </c>
      <c r="BE380">
        <v>66600</v>
      </c>
      <c r="BF380">
        <v>37.799999999999997</v>
      </c>
    </row>
    <row r="381" spans="1:58"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27000</v>
      </c>
      <c r="F381">
        <v>65600</v>
      </c>
      <c r="G381">
        <v>41.2</v>
      </c>
      <c r="H381">
        <v>28100</v>
      </c>
      <c r="I381">
        <v>67000</v>
      </c>
      <c r="J381">
        <v>41.9</v>
      </c>
      <c r="K381">
        <v>27700</v>
      </c>
      <c r="L381">
        <v>67200</v>
      </c>
      <c r="M381">
        <v>41.1</v>
      </c>
      <c r="N381">
        <v>27200</v>
      </c>
      <c r="O381">
        <v>67800</v>
      </c>
      <c r="P381">
        <v>40.200000000000003</v>
      </c>
      <c r="Q381">
        <v>30900</v>
      </c>
      <c r="R381">
        <v>70600</v>
      </c>
      <c r="S381">
        <v>43.7</v>
      </c>
      <c r="T381">
        <v>34300</v>
      </c>
      <c r="U381">
        <v>71800</v>
      </c>
      <c r="V381">
        <v>47.8</v>
      </c>
      <c r="W381">
        <v>31300</v>
      </c>
      <c r="X381">
        <v>69900</v>
      </c>
      <c r="Y381">
        <v>44.8</v>
      </c>
      <c r="Z381">
        <v>33600</v>
      </c>
      <c r="AA381">
        <v>70700</v>
      </c>
      <c r="AB381">
        <v>47.4</v>
      </c>
      <c r="AC381">
        <v>41000</v>
      </c>
      <c r="AD381">
        <v>71600</v>
      </c>
      <c r="AE381">
        <v>57.3</v>
      </c>
      <c r="AF381">
        <v>38000</v>
      </c>
      <c r="AG381">
        <v>70300</v>
      </c>
      <c r="AH381">
        <v>54.1</v>
      </c>
      <c r="AI381">
        <v>34500</v>
      </c>
      <c r="AJ381">
        <v>71400</v>
      </c>
      <c r="AK381">
        <v>48.4</v>
      </c>
      <c r="AL381">
        <v>35600</v>
      </c>
      <c r="AM381">
        <v>72000</v>
      </c>
      <c r="AN381">
        <v>49.4</v>
      </c>
      <c r="AO381">
        <v>36100</v>
      </c>
      <c r="AP381">
        <v>72400</v>
      </c>
      <c r="AQ381">
        <v>49.9</v>
      </c>
      <c r="AR381">
        <v>31800</v>
      </c>
      <c r="AS381">
        <v>70100</v>
      </c>
      <c r="AT381">
        <v>45.4</v>
      </c>
      <c r="AU381">
        <v>37600</v>
      </c>
      <c r="AV381">
        <v>70600</v>
      </c>
      <c r="AW381">
        <v>53.2</v>
      </c>
      <c r="AX381">
        <v>40600</v>
      </c>
      <c r="AY381">
        <v>73200</v>
      </c>
      <c r="AZ381">
        <v>55.5</v>
      </c>
      <c r="BA381">
        <v>37600</v>
      </c>
      <c r="BB381">
        <v>74100</v>
      </c>
      <c r="BC381">
        <v>50.8</v>
      </c>
      <c r="BD381">
        <v>43600</v>
      </c>
      <c r="BE381">
        <v>73500</v>
      </c>
      <c r="BF381">
        <v>59.4</v>
      </c>
    </row>
    <row r="382" spans="1:58"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41900</v>
      </c>
      <c r="F382">
        <v>67000</v>
      </c>
      <c r="G382">
        <v>62.5</v>
      </c>
      <c r="H382">
        <v>47200</v>
      </c>
      <c r="I382">
        <v>67600</v>
      </c>
      <c r="J382">
        <v>69.900000000000006</v>
      </c>
      <c r="K382">
        <v>41600</v>
      </c>
      <c r="L382">
        <v>66800</v>
      </c>
      <c r="M382">
        <v>62.3</v>
      </c>
      <c r="N382">
        <v>40000</v>
      </c>
      <c r="O382">
        <v>67400</v>
      </c>
      <c r="P382">
        <v>59.4</v>
      </c>
      <c r="Q382">
        <v>42200</v>
      </c>
      <c r="R382">
        <v>69600</v>
      </c>
      <c r="S382">
        <v>60.7</v>
      </c>
      <c r="T382">
        <v>38800</v>
      </c>
      <c r="U382">
        <v>68600</v>
      </c>
      <c r="V382">
        <v>56.5</v>
      </c>
      <c r="W382">
        <v>46200</v>
      </c>
      <c r="X382">
        <v>70500</v>
      </c>
      <c r="Y382">
        <v>65.5</v>
      </c>
      <c r="Z382">
        <v>41700</v>
      </c>
      <c r="AA382">
        <v>69600</v>
      </c>
      <c r="AB382">
        <v>60</v>
      </c>
      <c r="AC382">
        <v>41300</v>
      </c>
      <c r="AD382">
        <v>68700</v>
      </c>
      <c r="AE382">
        <v>60.1</v>
      </c>
      <c r="AF382">
        <v>44100</v>
      </c>
      <c r="AG382">
        <v>68500</v>
      </c>
      <c r="AH382">
        <v>64.400000000000006</v>
      </c>
      <c r="AI382">
        <v>49200</v>
      </c>
      <c r="AJ382">
        <v>68100</v>
      </c>
      <c r="AK382">
        <v>72.3</v>
      </c>
      <c r="AL382">
        <v>49000</v>
      </c>
      <c r="AM382">
        <v>69400</v>
      </c>
      <c r="AN382">
        <v>70.5</v>
      </c>
      <c r="AO382">
        <v>47700</v>
      </c>
      <c r="AP382">
        <v>69900</v>
      </c>
      <c r="AQ382">
        <v>68.3</v>
      </c>
      <c r="AR382">
        <v>46200</v>
      </c>
      <c r="AS382">
        <v>68800</v>
      </c>
      <c r="AT382">
        <v>67.099999999999994</v>
      </c>
      <c r="AU382">
        <v>53300</v>
      </c>
      <c r="AV382">
        <v>68300</v>
      </c>
      <c r="AW382">
        <v>78.099999999999994</v>
      </c>
      <c r="AX382">
        <v>55100</v>
      </c>
      <c r="AY382">
        <v>68800</v>
      </c>
      <c r="AZ382">
        <v>80.2</v>
      </c>
      <c r="BA382">
        <v>54400</v>
      </c>
      <c r="BB382">
        <v>70500</v>
      </c>
      <c r="BC382">
        <v>77.2</v>
      </c>
      <c r="BD382">
        <v>48100</v>
      </c>
      <c r="BE382">
        <v>71300</v>
      </c>
      <c r="BF382">
        <v>67.5</v>
      </c>
    </row>
    <row r="384" spans="1:58"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203100</v>
      </c>
      <c r="F384">
        <v>392000</v>
      </c>
      <c r="G384">
        <v>51.8</v>
      </c>
      <c r="H384">
        <v>207200</v>
      </c>
      <c r="I384">
        <v>398100</v>
      </c>
      <c r="J384">
        <v>52.1</v>
      </c>
      <c r="K384">
        <v>217900</v>
      </c>
      <c r="L384">
        <v>401600</v>
      </c>
      <c r="M384">
        <v>54.2</v>
      </c>
      <c r="N384">
        <v>215100</v>
      </c>
      <c r="O384">
        <v>403400</v>
      </c>
      <c r="P384">
        <v>53.3</v>
      </c>
      <c r="Q384">
        <v>230700</v>
      </c>
      <c r="R384">
        <v>413200</v>
      </c>
      <c r="S384">
        <v>55.8</v>
      </c>
      <c r="T384">
        <v>225000</v>
      </c>
      <c r="U384">
        <v>414500</v>
      </c>
      <c r="V384">
        <v>54.3</v>
      </c>
      <c r="W384">
        <v>244800</v>
      </c>
      <c r="X384">
        <v>415900</v>
      </c>
      <c r="Y384">
        <v>58.9</v>
      </c>
      <c r="Z384">
        <v>259600</v>
      </c>
      <c r="AA384">
        <v>411400</v>
      </c>
      <c r="AB384">
        <v>63.1</v>
      </c>
      <c r="AC384">
        <v>263800</v>
      </c>
      <c r="AD384">
        <v>418100</v>
      </c>
      <c r="AE384">
        <v>63.1</v>
      </c>
      <c r="AF384">
        <v>272100</v>
      </c>
      <c r="AG384">
        <v>417600</v>
      </c>
      <c r="AH384">
        <v>65.2</v>
      </c>
      <c r="AI384">
        <v>283900</v>
      </c>
      <c r="AJ384">
        <v>420700</v>
      </c>
      <c r="AK384">
        <v>67.5</v>
      </c>
      <c r="AL384">
        <v>278300</v>
      </c>
      <c r="AM384">
        <v>421300</v>
      </c>
      <c r="AN384">
        <v>66.099999999999994</v>
      </c>
      <c r="AO384">
        <v>282700</v>
      </c>
      <c r="AP384">
        <v>421500</v>
      </c>
      <c r="AQ384">
        <v>67.099999999999994</v>
      </c>
      <c r="AR384">
        <v>288700</v>
      </c>
      <c r="AS384">
        <v>421100</v>
      </c>
      <c r="AT384">
        <v>68.599999999999994</v>
      </c>
      <c r="AU384">
        <v>293800</v>
      </c>
      <c r="AV384">
        <v>423400</v>
      </c>
      <c r="AW384">
        <v>69.400000000000006</v>
      </c>
      <c r="AX384">
        <v>284100</v>
      </c>
      <c r="AY384">
        <v>419500</v>
      </c>
      <c r="AZ384">
        <v>67.7</v>
      </c>
      <c r="BA384">
        <v>285900</v>
      </c>
      <c r="BB384">
        <v>424700</v>
      </c>
      <c r="BC384">
        <v>67.3</v>
      </c>
      <c r="BD384">
        <v>303400</v>
      </c>
      <c r="BE384">
        <v>416200</v>
      </c>
      <c r="BF384">
        <v>72.900000000000006</v>
      </c>
    </row>
    <row r="385" spans="1:58"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39900</v>
      </c>
      <c r="F385">
        <v>84400</v>
      </c>
      <c r="G385">
        <v>47.3</v>
      </c>
      <c r="H385">
        <v>37000</v>
      </c>
      <c r="I385">
        <v>85600</v>
      </c>
      <c r="J385">
        <v>43.2</v>
      </c>
      <c r="K385">
        <v>40900</v>
      </c>
      <c r="L385">
        <v>87100</v>
      </c>
      <c r="M385">
        <v>47</v>
      </c>
      <c r="N385">
        <v>43900</v>
      </c>
      <c r="O385">
        <v>86700</v>
      </c>
      <c r="P385">
        <v>50.6</v>
      </c>
      <c r="Q385">
        <v>43900</v>
      </c>
      <c r="R385">
        <v>88400</v>
      </c>
      <c r="S385">
        <v>49.7</v>
      </c>
      <c r="T385">
        <v>39500</v>
      </c>
      <c r="U385">
        <v>89400</v>
      </c>
      <c r="V385">
        <v>44.2</v>
      </c>
      <c r="W385">
        <v>45100</v>
      </c>
      <c r="X385">
        <v>88900</v>
      </c>
      <c r="Y385">
        <v>50.8</v>
      </c>
      <c r="Z385">
        <v>47200</v>
      </c>
      <c r="AA385">
        <v>85400</v>
      </c>
      <c r="AB385">
        <v>55.3</v>
      </c>
      <c r="AC385">
        <v>54100</v>
      </c>
      <c r="AD385">
        <v>89700</v>
      </c>
      <c r="AE385">
        <v>60.3</v>
      </c>
      <c r="AF385">
        <v>59600</v>
      </c>
      <c r="AG385">
        <v>90200</v>
      </c>
      <c r="AH385">
        <v>66.099999999999994</v>
      </c>
      <c r="AI385">
        <v>51100</v>
      </c>
      <c r="AJ385">
        <v>89600</v>
      </c>
      <c r="AK385">
        <v>57</v>
      </c>
      <c r="AL385">
        <v>47500</v>
      </c>
      <c r="AM385">
        <v>88700</v>
      </c>
      <c r="AN385">
        <v>53.6</v>
      </c>
      <c r="AO385">
        <v>57100</v>
      </c>
      <c r="AP385">
        <v>92200</v>
      </c>
      <c r="AQ385">
        <v>62</v>
      </c>
      <c r="AR385">
        <v>56300</v>
      </c>
      <c r="AS385">
        <v>90900</v>
      </c>
      <c r="AT385">
        <v>61.9</v>
      </c>
      <c r="AU385">
        <v>53800</v>
      </c>
      <c r="AV385">
        <v>89200</v>
      </c>
      <c r="AW385">
        <v>60.3</v>
      </c>
      <c r="AX385">
        <v>58300</v>
      </c>
      <c r="AY385">
        <v>90300</v>
      </c>
      <c r="AZ385">
        <v>64.5</v>
      </c>
      <c r="BA385">
        <v>62700</v>
      </c>
      <c r="BB385">
        <v>94700</v>
      </c>
      <c r="BC385">
        <v>66.2</v>
      </c>
      <c r="BD385">
        <v>60000</v>
      </c>
      <c r="BE385">
        <v>89800</v>
      </c>
      <c r="BF385">
        <v>66.8</v>
      </c>
    </row>
    <row r="386" spans="1:58"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54300</v>
      </c>
      <c r="F386">
        <v>98400</v>
      </c>
      <c r="G386">
        <v>55.1</v>
      </c>
      <c r="H386">
        <v>59500</v>
      </c>
      <c r="I386">
        <v>101000</v>
      </c>
      <c r="J386">
        <v>58.9</v>
      </c>
      <c r="K386">
        <v>59400</v>
      </c>
      <c r="L386">
        <v>101300</v>
      </c>
      <c r="M386">
        <v>58.6</v>
      </c>
      <c r="N386">
        <v>55000</v>
      </c>
      <c r="O386">
        <v>100900</v>
      </c>
      <c r="P386">
        <v>54.5</v>
      </c>
      <c r="Q386">
        <v>63200</v>
      </c>
      <c r="R386">
        <v>101700</v>
      </c>
      <c r="S386">
        <v>62.1</v>
      </c>
      <c r="T386">
        <v>60700</v>
      </c>
      <c r="U386">
        <v>103800</v>
      </c>
      <c r="V386">
        <v>58.5</v>
      </c>
      <c r="W386">
        <v>69300</v>
      </c>
      <c r="X386">
        <v>104100</v>
      </c>
      <c r="Y386">
        <v>66.599999999999994</v>
      </c>
      <c r="Z386">
        <v>76600</v>
      </c>
      <c r="AA386">
        <v>104400</v>
      </c>
      <c r="AB386">
        <v>73.400000000000006</v>
      </c>
      <c r="AC386">
        <v>80500</v>
      </c>
      <c r="AD386">
        <v>107700</v>
      </c>
      <c r="AE386">
        <v>74.7</v>
      </c>
      <c r="AF386">
        <v>68100</v>
      </c>
      <c r="AG386">
        <v>106000</v>
      </c>
      <c r="AH386">
        <v>64.2</v>
      </c>
      <c r="AI386">
        <v>81600</v>
      </c>
      <c r="AJ386">
        <v>106700</v>
      </c>
      <c r="AK386">
        <v>76.5</v>
      </c>
      <c r="AL386">
        <v>82600</v>
      </c>
      <c r="AM386">
        <v>109100</v>
      </c>
      <c r="AN386">
        <v>75.7</v>
      </c>
      <c r="AO386">
        <v>78200</v>
      </c>
      <c r="AP386">
        <v>107500</v>
      </c>
      <c r="AQ386">
        <v>72.7</v>
      </c>
      <c r="AR386">
        <v>77100</v>
      </c>
      <c r="AS386">
        <v>105600</v>
      </c>
      <c r="AT386">
        <v>73</v>
      </c>
      <c r="AU386">
        <v>80400</v>
      </c>
      <c r="AV386">
        <v>105400</v>
      </c>
      <c r="AW386">
        <v>76.3</v>
      </c>
      <c r="AX386">
        <v>75900</v>
      </c>
      <c r="AY386">
        <v>105500</v>
      </c>
      <c r="AZ386">
        <v>71.900000000000006</v>
      </c>
      <c r="BA386">
        <v>76200</v>
      </c>
      <c r="BB386">
        <v>105700</v>
      </c>
      <c r="BC386">
        <v>72.099999999999994</v>
      </c>
      <c r="BD386">
        <v>82600</v>
      </c>
      <c r="BE386">
        <v>102900</v>
      </c>
      <c r="BF386">
        <v>80.3</v>
      </c>
    </row>
    <row r="387" spans="1:58"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43400</v>
      </c>
      <c r="F387">
        <v>78800</v>
      </c>
      <c r="G387">
        <v>55</v>
      </c>
      <c r="H387">
        <v>45800</v>
      </c>
      <c r="I387">
        <v>79400</v>
      </c>
      <c r="J387">
        <v>57.7</v>
      </c>
      <c r="K387">
        <v>43500</v>
      </c>
      <c r="L387">
        <v>80000</v>
      </c>
      <c r="M387">
        <v>54.4</v>
      </c>
      <c r="N387">
        <v>42100</v>
      </c>
      <c r="O387">
        <v>79100</v>
      </c>
      <c r="P387">
        <v>53.3</v>
      </c>
      <c r="Q387">
        <v>43000</v>
      </c>
      <c r="R387">
        <v>82500</v>
      </c>
      <c r="S387">
        <v>52.2</v>
      </c>
      <c r="T387">
        <v>45000</v>
      </c>
      <c r="U387">
        <v>82500</v>
      </c>
      <c r="V387">
        <v>54.5</v>
      </c>
      <c r="W387">
        <v>49600</v>
      </c>
      <c r="X387">
        <v>81000</v>
      </c>
      <c r="Y387">
        <v>61.2</v>
      </c>
      <c r="Z387">
        <v>52400</v>
      </c>
      <c r="AA387">
        <v>80200</v>
      </c>
      <c r="AB387">
        <v>65.400000000000006</v>
      </c>
      <c r="AC387">
        <v>49200</v>
      </c>
      <c r="AD387">
        <v>81500</v>
      </c>
      <c r="AE387">
        <v>60.3</v>
      </c>
      <c r="AF387">
        <v>57300</v>
      </c>
      <c r="AG387">
        <v>81900</v>
      </c>
      <c r="AH387">
        <v>69.900000000000006</v>
      </c>
      <c r="AI387">
        <v>59500</v>
      </c>
      <c r="AJ387">
        <v>85100</v>
      </c>
      <c r="AK387">
        <v>69.8</v>
      </c>
      <c r="AL387">
        <v>57700</v>
      </c>
      <c r="AM387">
        <v>82700</v>
      </c>
      <c r="AN387">
        <v>69.8</v>
      </c>
      <c r="AO387">
        <v>56000</v>
      </c>
      <c r="AP387">
        <v>82500</v>
      </c>
      <c r="AQ387">
        <v>67.8</v>
      </c>
      <c r="AR387">
        <v>59900</v>
      </c>
      <c r="AS387">
        <v>81800</v>
      </c>
      <c r="AT387">
        <v>73.3</v>
      </c>
      <c r="AU387">
        <v>58800</v>
      </c>
      <c r="AV387">
        <v>83600</v>
      </c>
      <c r="AW387">
        <v>70.3</v>
      </c>
      <c r="AX387">
        <v>54200</v>
      </c>
      <c r="AY387">
        <v>84100</v>
      </c>
      <c r="AZ387">
        <v>64.5</v>
      </c>
      <c r="BA387">
        <v>48900</v>
      </c>
      <c r="BB387">
        <v>81200</v>
      </c>
      <c r="BC387">
        <v>60.3</v>
      </c>
      <c r="BD387">
        <v>55400</v>
      </c>
      <c r="BE387">
        <v>82200</v>
      </c>
      <c r="BF387">
        <v>67.400000000000006</v>
      </c>
    </row>
    <row r="388" spans="1:58"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39900</v>
      </c>
      <c r="F388">
        <v>70700</v>
      </c>
      <c r="G388">
        <v>56.5</v>
      </c>
      <c r="H388">
        <v>37700</v>
      </c>
      <c r="I388">
        <v>72500</v>
      </c>
      <c r="J388">
        <v>52.1</v>
      </c>
      <c r="K388">
        <v>41300</v>
      </c>
      <c r="L388">
        <v>73200</v>
      </c>
      <c r="M388">
        <v>56.4</v>
      </c>
      <c r="N388">
        <v>41800</v>
      </c>
      <c r="O388">
        <v>74600</v>
      </c>
      <c r="P388">
        <v>56</v>
      </c>
      <c r="Q388">
        <v>45000</v>
      </c>
      <c r="R388">
        <v>75200</v>
      </c>
      <c r="S388">
        <v>59.8</v>
      </c>
      <c r="T388">
        <v>43400</v>
      </c>
      <c r="U388">
        <v>73300</v>
      </c>
      <c r="V388">
        <v>59.3</v>
      </c>
      <c r="W388">
        <v>45600</v>
      </c>
      <c r="X388">
        <v>74300</v>
      </c>
      <c r="Y388">
        <v>61.4</v>
      </c>
      <c r="Z388">
        <v>47500</v>
      </c>
      <c r="AA388">
        <v>75600</v>
      </c>
      <c r="AB388">
        <v>62.9</v>
      </c>
      <c r="AC388">
        <v>43200</v>
      </c>
      <c r="AD388">
        <v>74000</v>
      </c>
      <c r="AE388">
        <v>58.3</v>
      </c>
      <c r="AF388">
        <v>45500</v>
      </c>
      <c r="AG388">
        <v>73400</v>
      </c>
      <c r="AH388">
        <v>62</v>
      </c>
      <c r="AI388">
        <v>49000</v>
      </c>
      <c r="AJ388">
        <v>73100</v>
      </c>
      <c r="AK388">
        <v>67.099999999999994</v>
      </c>
      <c r="AL388">
        <v>48700</v>
      </c>
      <c r="AM388">
        <v>75400</v>
      </c>
      <c r="AN388">
        <v>64.599999999999994</v>
      </c>
      <c r="AO388">
        <v>51800</v>
      </c>
      <c r="AP388">
        <v>75100</v>
      </c>
      <c r="AQ388">
        <v>68.900000000000006</v>
      </c>
      <c r="AR388">
        <v>54600</v>
      </c>
      <c r="AS388">
        <v>78800</v>
      </c>
      <c r="AT388">
        <v>69.3</v>
      </c>
      <c r="AU388">
        <v>54300</v>
      </c>
      <c r="AV388">
        <v>79200</v>
      </c>
      <c r="AW388">
        <v>68.5</v>
      </c>
      <c r="AX388">
        <v>49300</v>
      </c>
      <c r="AY388">
        <v>75500</v>
      </c>
      <c r="AZ388">
        <v>65.3</v>
      </c>
      <c r="BA388">
        <v>56100</v>
      </c>
      <c r="BB388">
        <v>77800</v>
      </c>
      <c r="BC388">
        <v>72.099999999999994</v>
      </c>
      <c r="BD388">
        <v>52400</v>
      </c>
      <c r="BE388">
        <v>76100</v>
      </c>
      <c r="BF388">
        <v>68.900000000000006</v>
      </c>
    </row>
    <row r="389" spans="1:58"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25600</v>
      </c>
      <c r="F389">
        <v>59800</v>
      </c>
      <c r="G389">
        <v>42.8</v>
      </c>
      <c r="H389">
        <v>27200</v>
      </c>
      <c r="I389">
        <v>59600</v>
      </c>
      <c r="J389">
        <v>45.6</v>
      </c>
      <c r="K389">
        <v>32800</v>
      </c>
      <c r="L389">
        <v>60200</v>
      </c>
      <c r="M389">
        <v>54.5</v>
      </c>
      <c r="N389">
        <v>32400</v>
      </c>
      <c r="O389">
        <v>62100</v>
      </c>
      <c r="P389">
        <v>52.1</v>
      </c>
      <c r="Q389">
        <v>35500</v>
      </c>
      <c r="R389">
        <v>65500</v>
      </c>
      <c r="S389">
        <v>54.2</v>
      </c>
      <c r="T389">
        <v>36400</v>
      </c>
      <c r="U389">
        <v>65600</v>
      </c>
      <c r="V389">
        <v>55.5</v>
      </c>
      <c r="W389">
        <v>35100</v>
      </c>
      <c r="X389">
        <v>67600</v>
      </c>
      <c r="Y389">
        <v>51.9</v>
      </c>
      <c r="Z389">
        <v>35800</v>
      </c>
      <c r="AA389">
        <v>65900</v>
      </c>
      <c r="AB389">
        <v>54.4</v>
      </c>
      <c r="AC389">
        <v>36900</v>
      </c>
      <c r="AD389">
        <v>65100</v>
      </c>
      <c r="AE389">
        <v>56.7</v>
      </c>
      <c r="AF389">
        <v>41600</v>
      </c>
      <c r="AG389">
        <v>66100</v>
      </c>
      <c r="AH389">
        <v>62.9</v>
      </c>
      <c r="AI389">
        <v>42700</v>
      </c>
      <c r="AJ389">
        <v>66100</v>
      </c>
      <c r="AK389">
        <v>64.599999999999994</v>
      </c>
      <c r="AL389">
        <v>41700</v>
      </c>
      <c r="AM389">
        <v>65400</v>
      </c>
      <c r="AN389">
        <v>63.8</v>
      </c>
      <c r="AO389">
        <v>39700</v>
      </c>
      <c r="AP389">
        <v>64200</v>
      </c>
      <c r="AQ389">
        <v>61.9</v>
      </c>
      <c r="AR389">
        <v>40800</v>
      </c>
      <c r="AS389">
        <v>63900</v>
      </c>
      <c r="AT389">
        <v>63.9</v>
      </c>
      <c r="AU389">
        <v>46500</v>
      </c>
      <c r="AV389">
        <v>65900</v>
      </c>
      <c r="AW389">
        <v>70.599999999999994</v>
      </c>
      <c r="AX389">
        <v>46400</v>
      </c>
      <c r="AY389">
        <v>64000</v>
      </c>
      <c r="AZ389">
        <v>72.400000000000006</v>
      </c>
      <c r="BA389">
        <v>42100</v>
      </c>
      <c r="BB389">
        <v>65300</v>
      </c>
      <c r="BC389">
        <v>64.5</v>
      </c>
      <c r="BD389">
        <v>52900</v>
      </c>
      <c r="BE389">
        <v>65100</v>
      </c>
      <c r="BF389">
        <v>81.2</v>
      </c>
    </row>
    <row r="391" spans="1:58" x14ac:dyDescent="0.3">
      <c r="A391" t="s">
        <v>233</v>
      </c>
    </row>
    <row r="392" spans="1:58"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58"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58"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58"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58"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58"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129300</v>
      </c>
      <c r="F398">
        <v>297500</v>
      </c>
      <c r="G398">
        <v>43.5</v>
      </c>
      <c r="H398">
        <v>139200</v>
      </c>
      <c r="I398">
        <v>299300</v>
      </c>
      <c r="J398">
        <v>46.5</v>
      </c>
      <c r="K398">
        <v>135400</v>
      </c>
      <c r="L398">
        <v>302600</v>
      </c>
      <c r="M398">
        <v>44.7</v>
      </c>
      <c r="N398">
        <v>139500</v>
      </c>
      <c r="O398">
        <v>305800</v>
      </c>
      <c r="P398">
        <v>45.6</v>
      </c>
      <c r="Q398">
        <v>149900</v>
      </c>
      <c r="R398">
        <v>318600</v>
      </c>
      <c r="S398">
        <v>47</v>
      </c>
      <c r="T398">
        <v>148800</v>
      </c>
      <c r="U398">
        <v>319000</v>
      </c>
      <c r="V398">
        <v>46.6</v>
      </c>
      <c r="W398">
        <v>156200</v>
      </c>
      <c r="X398">
        <v>318900</v>
      </c>
      <c r="Y398">
        <v>49</v>
      </c>
      <c r="Z398">
        <v>156800</v>
      </c>
      <c r="AA398">
        <v>312500</v>
      </c>
      <c r="AB398">
        <v>50.2</v>
      </c>
      <c r="AC398">
        <v>165300</v>
      </c>
      <c r="AD398">
        <v>314000</v>
      </c>
      <c r="AE398">
        <v>52.6</v>
      </c>
      <c r="AF398">
        <v>160900</v>
      </c>
      <c r="AG398">
        <v>314700</v>
      </c>
      <c r="AH398">
        <v>51.1</v>
      </c>
      <c r="AI398">
        <v>170400</v>
      </c>
      <c r="AJ398">
        <v>316600</v>
      </c>
      <c r="AK398">
        <v>53.8</v>
      </c>
      <c r="AL398">
        <v>181800</v>
      </c>
      <c r="AM398">
        <v>316500</v>
      </c>
      <c r="AN398">
        <v>57.4</v>
      </c>
      <c r="AO398">
        <v>187100</v>
      </c>
      <c r="AP398">
        <v>318100</v>
      </c>
      <c r="AQ398">
        <v>58.8</v>
      </c>
      <c r="AR398">
        <v>187100</v>
      </c>
      <c r="AS398">
        <v>317200</v>
      </c>
      <c r="AT398">
        <v>59</v>
      </c>
      <c r="AU398">
        <v>175500</v>
      </c>
      <c r="AV398">
        <v>314400</v>
      </c>
      <c r="AW398">
        <v>55.8</v>
      </c>
      <c r="AX398">
        <v>176300</v>
      </c>
      <c r="AY398">
        <v>316800</v>
      </c>
      <c r="AZ398">
        <v>55.7</v>
      </c>
      <c r="BA398">
        <v>180600</v>
      </c>
      <c r="BB398">
        <v>314500</v>
      </c>
      <c r="BC398">
        <v>57.4</v>
      </c>
      <c r="BD398">
        <v>190800</v>
      </c>
      <c r="BE398">
        <v>316500</v>
      </c>
      <c r="BF398">
        <v>60.3</v>
      </c>
    </row>
    <row r="399" spans="1:58"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30300</v>
      </c>
      <c r="F399">
        <v>62700</v>
      </c>
      <c r="G399">
        <v>48.2</v>
      </c>
      <c r="H399">
        <v>30700</v>
      </c>
      <c r="I399">
        <v>63500</v>
      </c>
      <c r="J399">
        <v>48.4</v>
      </c>
      <c r="K399">
        <v>28800</v>
      </c>
      <c r="L399">
        <v>63900</v>
      </c>
      <c r="M399">
        <v>45.1</v>
      </c>
      <c r="N399">
        <v>35600</v>
      </c>
      <c r="O399">
        <v>64900</v>
      </c>
      <c r="P399">
        <v>54.8</v>
      </c>
      <c r="Q399">
        <v>34300</v>
      </c>
      <c r="R399">
        <v>67700</v>
      </c>
      <c r="S399">
        <v>50.8</v>
      </c>
      <c r="T399">
        <v>29200</v>
      </c>
      <c r="U399">
        <v>64700</v>
      </c>
      <c r="V399">
        <v>45.1</v>
      </c>
      <c r="W399">
        <v>30700</v>
      </c>
      <c r="X399">
        <v>64000</v>
      </c>
      <c r="Y399">
        <v>47.9</v>
      </c>
      <c r="Z399">
        <v>36200</v>
      </c>
      <c r="AA399">
        <v>64700</v>
      </c>
      <c r="AB399">
        <v>55.9</v>
      </c>
      <c r="AC399">
        <v>35300</v>
      </c>
      <c r="AD399">
        <v>64800</v>
      </c>
      <c r="AE399">
        <v>54.5</v>
      </c>
      <c r="AF399">
        <v>35800</v>
      </c>
      <c r="AG399">
        <v>64400</v>
      </c>
      <c r="AH399">
        <v>55.7</v>
      </c>
      <c r="AI399">
        <v>35400</v>
      </c>
      <c r="AJ399">
        <v>63700</v>
      </c>
      <c r="AK399">
        <v>55.6</v>
      </c>
      <c r="AL399">
        <v>35300</v>
      </c>
      <c r="AM399">
        <v>66400</v>
      </c>
      <c r="AN399">
        <v>53.2</v>
      </c>
      <c r="AO399">
        <v>37400</v>
      </c>
      <c r="AP399">
        <v>67900</v>
      </c>
      <c r="AQ399">
        <v>55.1</v>
      </c>
      <c r="AR399">
        <v>38800</v>
      </c>
      <c r="AS399">
        <v>66100</v>
      </c>
      <c r="AT399">
        <v>58.6</v>
      </c>
      <c r="AU399">
        <v>37000</v>
      </c>
      <c r="AV399">
        <v>66000</v>
      </c>
      <c r="AW399">
        <v>56.1</v>
      </c>
      <c r="AX399">
        <v>40100</v>
      </c>
      <c r="AY399">
        <v>66500</v>
      </c>
      <c r="AZ399">
        <v>60.4</v>
      </c>
      <c r="BA399">
        <v>45900</v>
      </c>
      <c r="BB399">
        <v>66200</v>
      </c>
      <c r="BC399">
        <v>69.3</v>
      </c>
      <c r="BD399">
        <v>43100</v>
      </c>
      <c r="BE399">
        <v>66400</v>
      </c>
      <c r="BF399">
        <v>64.900000000000006</v>
      </c>
    </row>
    <row r="400" spans="1:58"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26900</v>
      </c>
      <c r="F400">
        <v>64100</v>
      </c>
      <c r="G400">
        <v>42</v>
      </c>
      <c r="H400">
        <v>27200</v>
      </c>
      <c r="I400">
        <v>64800</v>
      </c>
      <c r="J400">
        <v>42</v>
      </c>
      <c r="K400">
        <v>27600</v>
      </c>
      <c r="L400">
        <v>65200</v>
      </c>
      <c r="M400">
        <v>42.4</v>
      </c>
      <c r="N400">
        <v>25300</v>
      </c>
      <c r="O400">
        <v>66400</v>
      </c>
      <c r="P400">
        <v>38.1</v>
      </c>
      <c r="Q400">
        <v>29600</v>
      </c>
      <c r="R400">
        <v>69000</v>
      </c>
      <c r="S400">
        <v>42.8</v>
      </c>
      <c r="T400">
        <v>31800</v>
      </c>
      <c r="U400">
        <v>69000</v>
      </c>
      <c r="V400">
        <v>46.1</v>
      </c>
      <c r="W400">
        <v>31800</v>
      </c>
      <c r="X400">
        <v>70900</v>
      </c>
      <c r="Y400">
        <v>44.9</v>
      </c>
      <c r="Z400">
        <v>33100</v>
      </c>
      <c r="AA400">
        <v>69500</v>
      </c>
      <c r="AB400">
        <v>47.6</v>
      </c>
      <c r="AC400">
        <v>33200</v>
      </c>
      <c r="AD400">
        <v>70900</v>
      </c>
      <c r="AE400">
        <v>46.7</v>
      </c>
      <c r="AF400">
        <v>31800</v>
      </c>
      <c r="AG400">
        <v>71200</v>
      </c>
      <c r="AH400">
        <v>44.6</v>
      </c>
      <c r="AI400">
        <v>31500</v>
      </c>
      <c r="AJ400">
        <v>69500</v>
      </c>
      <c r="AK400">
        <v>45.3</v>
      </c>
      <c r="AL400">
        <v>34000</v>
      </c>
      <c r="AM400">
        <v>69500</v>
      </c>
      <c r="AN400">
        <v>48.9</v>
      </c>
      <c r="AO400">
        <v>36400</v>
      </c>
      <c r="AP400">
        <v>70000</v>
      </c>
      <c r="AQ400">
        <v>52.1</v>
      </c>
      <c r="AR400">
        <v>37300</v>
      </c>
      <c r="AS400">
        <v>71000</v>
      </c>
      <c r="AT400">
        <v>52.5</v>
      </c>
      <c r="AU400">
        <v>41700</v>
      </c>
      <c r="AV400">
        <v>71100</v>
      </c>
      <c r="AW400">
        <v>58.6</v>
      </c>
      <c r="AX400">
        <v>36500</v>
      </c>
      <c r="AY400">
        <v>71100</v>
      </c>
      <c r="AZ400">
        <v>51.2</v>
      </c>
      <c r="BA400">
        <v>34900</v>
      </c>
      <c r="BB400">
        <v>71200</v>
      </c>
      <c r="BC400">
        <v>49</v>
      </c>
      <c r="BD400">
        <v>37400</v>
      </c>
      <c r="BE400">
        <v>72500</v>
      </c>
      <c r="BF400">
        <v>51.6</v>
      </c>
    </row>
    <row r="401" spans="1:58"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38400</v>
      </c>
      <c r="F401">
        <v>89900</v>
      </c>
      <c r="G401">
        <v>42.7</v>
      </c>
      <c r="H401">
        <v>45100</v>
      </c>
      <c r="I401">
        <v>91000</v>
      </c>
      <c r="J401">
        <v>49.5</v>
      </c>
      <c r="K401">
        <v>44100</v>
      </c>
      <c r="L401">
        <v>91800</v>
      </c>
      <c r="M401">
        <v>48.1</v>
      </c>
      <c r="N401">
        <v>43200</v>
      </c>
      <c r="O401">
        <v>92400</v>
      </c>
      <c r="P401">
        <v>46.7</v>
      </c>
      <c r="Q401">
        <v>43700</v>
      </c>
      <c r="R401">
        <v>96800</v>
      </c>
      <c r="S401">
        <v>45.2</v>
      </c>
      <c r="T401">
        <v>48100</v>
      </c>
      <c r="U401">
        <v>98100</v>
      </c>
      <c r="V401">
        <v>49</v>
      </c>
      <c r="W401">
        <v>49100</v>
      </c>
      <c r="X401">
        <v>97500</v>
      </c>
      <c r="Y401">
        <v>50.3</v>
      </c>
      <c r="Z401">
        <v>45500</v>
      </c>
      <c r="AA401">
        <v>96900</v>
      </c>
      <c r="AB401">
        <v>46.9</v>
      </c>
      <c r="AC401">
        <v>48100</v>
      </c>
      <c r="AD401">
        <v>94700</v>
      </c>
      <c r="AE401">
        <v>50.8</v>
      </c>
      <c r="AF401">
        <v>51300</v>
      </c>
      <c r="AG401">
        <v>96200</v>
      </c>
      <c r="AH401">
        <v>53.3</v>
      </c>
      <c r="AI401">
        <v>50800</v>
      </c>
      <c r="AJ401">
        <v>97400</v>
      </c>
      <c r="AK401">
        <v>52.1</v>
      </c>
      <c r="AL401">
        <v>61400</v>
      </c>
      <c r="AM401">
        <v>95400</v>
      </c>
      <c r="AN401">
        <v>64.3</v>
      </c>
      <c r="AO401">
        <v>56800</v>
      </c>
      <c r="AP401">
        <v>95000</v>
      </c>
      <c r="AQ401">
        <v>59.8</v>
      </c>
      <c r="AR401">
        <v>54200</v>
      </c>
      <c r="AS401">
        <v>94600</v>
      </c>
      <c r="AT401">
        <v>57.3</v>
      </c>
      <c r="AU401">
        <v>52300</v>
      </c>
      <c r="AV401">
        <v>93400</v>
      </c>
      <c r="AW401">
        <v>56</v>
      </c>
      <c r="AX401">
        <v>48800</v>
      </c>
      <c r="AY401">
        <v>94500</v>
      </c>
      <c r="AZ401">
        <v>51.7</v>
      </c>
      <c r="BA401">
        <v>46300</v>
      </c>
      <c r="BB401">
        <v>93800</v>
      </c>
      <c r="BC401">
        <v>49.4</v>
      </c>
      <c r="BD401">
        <v>57700</v>
      </c>
      <c r="BE401">
        <v>92400</v>
      </c>
      <c r="BF401">
        <v>62.5</v>
      </c>
    </row>
    <row r="402" spans="1:58"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58"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58"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v>33700</v>
      </c>
      <c r="F404">
        <v>80700</v>
      </c>
      <c r="G404">
        <v>41.7</v>
      </c>
      <c r="H404">
        <v>36200</v>
      </c>
      <c r="I404">
        <v>80100</v>
      </c>
      <c r="J404">
        <v>45.2</v>
      </c>
      <c r="K404">
        <v>34800</v>
      </c>
      <c r="L404">
        <v>81700</v>
      </c>
      <c r="M404">
        <v>42.6</v>
      </c>
      <c r="N404">
        <v>35400</v>
      </c>
      <c r="O404">
        <v>82100</v>
      </c>
      <c r="P404">
        <v>43.1</v>
      </c>
      <c r="Q404">
        <v>42200</v>
      </c>
      <c r="R404">
        <v>85100</v>
      </c>
      <c r="S404">
        <v>49.7</v>
      </c>
      <c r="T404">
        <v>39700</v>
      </c>
      <c r="U404">
        <v>87100</v>
      </c>
      <c r="V404">
        <v>45.6</v>
      </c>
      <c r="W404">
        <v>44700</v>
      </c>
      <c r="X404">
        <v>86500</v>
      </c>
      <c r="Y404">
        <v>51.7</v>
      </c>
      <c r="Z404">
        <v>42000</v>
      </c>
      <c r="AA404">
        <v>81300</v>
      </c>
      <c r="AB404">
        <v>51.7</v>
      </c>
      <c r="AC404">
        <v>48700</v>
      </c>
      <c r="AD404">
        <v>83500</v>
      </c>
      <c r="AE404">
        <v>58.3</v>
      </c>
      <c r="AF404">
        <v>42000</v>
      </c>
      <c r="AG404">
        <v>83000</v>
      </c>
      <c r="AH404">
        <v>50.7</v>
      </c>
      <c r="AI404">
        <v>52700</v>
      </c>
      <c r="AJ404">
        <v>85900</v>
      </c>
      <c r="AK404">
        <v>61.3</v>
      </c>
      <c r="AL404">
        <v>51100</v>
      </c>
      <c r="AM404">
        <v>85200</v>
      </c>
      <c r="AN404">
        <v>60</v>
      </c>
      <c r="AO404">
        <v>56400</v>
      </c>
      <c r="AP404">
        <v>85300</v>
      </c>
      <c r="AQ404">
        <v>66.2</v>
      </c>
      <c r="AR404">
        <v>56900</v>
      </c>
      <c r="AS404">
        <v>85500</v>
      </c>
      <c r="AT404">
        <v>66.599999999999994</v>
      </c>
      <c r="AU404">
        <v>44500</v>
      </c>
      <c r="AV404">
        <v>83900</v>
      </c>
      <c r="AW404">
        <v>53</v>
      </c>
      <c r="AX404">
        <v>50900</v>
      </c>
      <c r="AY404">
        <v>84700</v>
      </c>
      <c r="AZ404">
        <v>60.1</v>
      </c>
      <c r="BA404">
        <v>53500</v>
      </c>
      <c r="BB404">
        <v>83300</v>
      </c>
      <c r="BC404">
        <v>64.3</v>
      </c>
      <c r="BD404">
        <v>52600</v>
      </c>
      <c r="BE404">
        <v>85100</v>
      </c>
      <c r="BF404">
        <v>61.7</v>
      </c>
    </row>
    <row r="406" spans="1:58"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204200</v>
      </c>
      <c r="F406">
        <v>504400</v>
      </c>
      <c r="G406">
        <v>40.5</v>
      </c>
      <c r="H406">
        <v>207400</v>
      </c>
      <c r="I406">
        <v>507900</v>
      </c>
      <c r="J406">
        <v>40.799999999999997</v>
      </c>
      <c r="K406">
        <v>217100</v>
      </c>
      <c r="L406">
        <v>510500</v>
      </c>
      <c r="M406">
        <v>42.5</v>
      </c>
      <c r="N406">
        <v>219100</v>
      </c>
      <c r="O406">
        <v>513900</v>
      </c>
      <c r="P406">
        <v>42.6</v>
      </c>
      <c r="Q406">
        <v>241800</v>
      </c>
      <c r="R406">
        <v>534800</v>
      </c>
      <c r="S406">
        <v>45.2</v>
      </c>
      <c r="T406">
        <v>233500</v>
      </c>
      <c r="U406">
        <v>533600</v>
      </c>
      <c r="V406">
        <v>43.7</v>
      </c>
      <c r="W406">
        <v>255000</v>
      </c>
      <c r="X406">
        <v>534900</v>
      </c>
      <c r="Y406">
        <v>47.7</v>
      </c>
      <c r="Z406">
        <v>241200</v>
      </c>
      <c r="AA406">
        <v>526400</v>
      </c>
      <c r="AB406">
        <v>45.8</v>
      </c>
      <c r="AC406">
        <v>251700</v>
      </c>
      <c r="AD406">
        <v>530700</v>
      </c>
      <c r="AE406">
        <v>47.4</v>
      </c>
      <c r="AF406">
        <v>265000</v>
      </c>
      <c r="AG406">
        <v>530700</v>
      </c>
      <c r="AH406">
        <v>49.9</v>
      </c>
      <c r="AI406">
        <v>269800</v>
      </c>
      <c r="AJ406">
        <v>528600</v>
      </c>
      <c r="AK406">
        <v>51</v>
      </c>
      <c r="AL406">
        <v>266700</v>
      </c>
      <c r="AM406">
        <v>525900</v>
      </c>
      <c r="AN406">
        <v>50.7</v>
      </c>
      <c r="AO406">
        <v>282200</v>
      </c>
      <c r="AP406">
        <v>526800</v>
      </c>
      <c r="AQ406">
        <v>53.6</v>
      </c>
      <c r="AR406">
        <v>283800</v>
      </c>
      <c r="AS406">
        <v>528100</v>
      </c>
      <c r="AT406">
        <v>53.7</v>
      </c>
      <c r="AU406">
        <v>296000</v>
      </c>
      <c r="AV406">
        <v>524900</v>
      </c>
      <c r="AW406">
        <v>56.4</v>
      </c>
      <c r="AX406">
        <v>299800</v>
      </c>
      <c r="AY406">
        <v>523000</v>
      </c>
      <c r="AZ406">
        <v>57.3</v>
      </c>
      <c r="BA406">
        <v>311900</v>
      </c>
      <c r="BB406">
        <v>522900</v>
      </c>
      <c r="BC406">
        <v>59.7</v>
      </c>
      <c r="BD406">
        <v>312700</v>
      </c>
      <c r="BE406">
        <v>519100</v>
      </c>
      <c r="BF406">
        <v>60.2</v>
      </c>
    </row>
    <row r="407" spans="1:58"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22900</v>
      </c>
      <c r="F407">
        <v>59600</v>
      </c>
      <c r="G407">
        <v>38.299999999999997</v>
      </c>
      <c r="H407">
        <v>19600</v>
      </c>
      <c r="I407">
        <v>59700</v>
      </c>
      <c r="J407">
        <v>32.799999999999997</v>
      </c>
      <c r="K407">
        <v>20400</v>
      </c>
      <c r="L407">
        <v>60500</v>
      </c>
      <c r="M407">
        <v>33.700000000000003</v>
      </c>
      <c r="N407">
        <v>23500</v>
      </c>
      <c r="O407">
        <v>60700</v>
      </c>
      <c r="P407">
        <v>38.700000000000003</v>
      </c>
      <c r="Q407">
        <v>20700</v>
      </c>
      <c r="R407">
        <v>61500</v>
      </c>
      <c r="S407">
        <v>33.700000000000003</v>
      </c>
      <c r="T407">
        <v>19400</v>
      </c>
      <c r="U407">
        <v>62400</v>
      </c>
      <c r="V407">
        <v>31</v>
      </c>
      <c r="W407">
        <v>23800</v>
      </c>
      <c r="X407">
        <v>62200</v>
      </c>
      <c r="Y407">
        <v>38.299999999999997</v>
      </c>
      <c r="Z407">
        <v>23600</v>
      </c>
      <c r="AA407">
        <v>59500</v>
      </c>
      <c r="AB407">
        <v>39.6</v>
      </c>
      <c r="AC407">
        <v>23900</v>
      </c>
      <c r="AD407">
        <v>63300</v>
      </c>
      <c r="AE407">
        <v>37.799999999999997</v>
      </c>
      <c r="AF407">
        <v>32600</v>
      </c>
      <c r="AG407">
        <v>63200</v>
      </c>
      <c r="AH407">
        <v>51.6</v>
      </c>
      <c r="AI407">
        <v>25400</v>
      </c>
      <c r="AJ407">
        <v>61900</v>
      </c>
      <c r="AK407">
        <v>41</v>
      </c>
      <c r="AL407">
        <v>27700</v>
      </c>
      <c r="AM407">
        <v>61200</v>
      </c>
      <c r="AN407">
        <v>45.3</v>
      </c>
      <c r="AO407">
        <v>28500</v>
      </c>
      <c r="AP407">
        <v>60400</v>
      </c>
      <c r="AQ407">
        <v>47.2</v>
      </c>
      <c r="AR407">
        <v>32600</v>
      </c>
      <c r="AS407">
        <v>60800</v>
      </c>
      <c r="AT407">
        <v>53.7</v>
      </c>
      <c r="AU407">
        <v>31600</v>
      </c>
      <c r="AV407">
        <v>61800</v>
      </c>
      <c r="AW407">
        <v>51.1</v>
      </c>
      <c r="AX407">
        <v>34200</v>
      </c>
      <c r="AY407">
        <v>61600</v>
      </c>
      <c r="AZ407">
        <v>55.6</v>
      </c>
      <c r="BA407">
        <v>30600</v>
      </c>
      <c r="BB407">
        <v>63700</v>
      </c>
      <c r="BC407">
        <v>48</v>
      </c>
      <c r="BD407">
        <v>34200</v>
      </c>
      <c r="BE407">
        <v>61200</v>
      </c>
      <c r="BF407">
        <v>55.9</v>
      </c>
    </row>
    <row r="408" spans="1:58"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23800</v>
      </c>
      <c r="F408">
        <v>64900</v>
      </c>
      <c r="G408">
        <v>36.6</v>
      </c>
      <c r="H408">
        <v>26300</v>
      </c>
      <c r="I408">
        <v>65200</v>
      </c>
      <c r="J408">
        <v>40.4</v>
      </c>
      <c r="K408">
        <v>26200</v>
      </c>
      <c r="L408">
        <v>65800</v>
      </c>
      <c r="M408">
        <v>39.9</v>
      </c>
      <c r="N408">
        <v>26600</v>
      </c>
      <c r="O408">
        <v>68000</v>
      </c>
      <c r="P408">
        <v>39.1</v>
      </c>
      <c r="Q408">
        <v>32800</v>
      </c>
      <c r="R408">
        <v>70500</v>
      </c>
      <c r="S408">
        <v>46.5</v>
      </c>
      <c r="T408">
        <v>33500</v>
      </c>
      <c r="U408">
        <v>70500</v>
      </c>
      <c r="V408">
        <v>47.5</v>
      </c>
      <c r="W408">
        <v>36100</v>
      </c>
      <c r="X408">
        <v>72500</v>
      </c>
      <c r="Y408">
        <v>49.8</v>
      </c>
      <c r="Z408">
        <v>27600</v>
      </c>
      <c r="AA408">
        <v>70300</v>
      </c>
      <c r="AB408">
        <v>39.299999999999997</v>
      </c>
      <c r="AC408">
        <v>32900</v>
      </c>
      <c r="AD408">
        <v>70400</v>
      </c>
      <c r="AE408">
        <v>46.7</v>
      </c>
      <c r="AF408">
        <v>33400</v>
      </c>
      <c r="AG408">
        <v>70600</v>
      </c>
      <c r="AH408">
        <v>47.3</v>
      </c>
      <c r="AI408">
        <v>33400</v>
      </c>
      <c r="AJ408">
        <v>72100</v>
      </c>
      <c r="AK408">
        <v>46.3</v>
      </c>
      <c r="AL408">
        <v>32700</v>
      </c>
      <c r="AM408">
        <v>70400</v>
      </c>
      <c r="AN408">
        <v>46.5</v>
      </c>
      <c r="AO408">
        <v>35200</v>
      </c>
      <c r="AP408">
        <v>71700</v>
      </c>
      <c r="AQ408">
        <v>49.2</v>
      </c>
      <c r="AR408">
        <v>35700</v>
      </c>
      <c r="AS408">
        <v>71900</v>
      </c>
      <c r="AT408">
        <v>49.6</v>
      </c>
      <c r="AU408">
        <v>41500</v>
      </c>
      <c r="AV408">
        <v>70900</v>
      </c>
      <c r="AW408">
        <v>58.5</v>
      </c>
      <c r="AX408">
        <v>36900</v>
      </c>
      <c r="AY408">
        <v>70600</v>
      </c>
      <c r="AZ408">
        <v>52.4</v>
      </c>
      <c r="BA408">
        <v>39700</v>
      </c>
      <c r="BB408">
        <v>70100</v>
      </c>
      <c r="BC408">
        <v>56.6</v>
      </c>
      <c r="BD408">
        <v>34500</v>
      </c>
      <c r="BE408">
        <v>70600</v>
      </c>
      <c r="BF408">
        <v>48.8</v>
      </c>
    </row>
    <row r="409" spans="1:58"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27000</v>
      </c>
      <c r="F409">
        <v>58800</v>
      </c>
      <c r="G409">
        <v>45.9</v>
      </c>
      <c r="H409">
        <v>22600</v>
      </c>
      <c r="I409">
        <v>58500</v>
      </c>
      <c r="J409">
        <v>38.5</v>
      </c>
      <c r="K409">
        <v>25300</v>
      </c>
      <c r="L409">
        <v>59100</v>
      </c>
      <c r="M409">
        <v>42.9</v>
      </c>
      <c r="N409">
        <v>26000</v>
      </c>
      <c r="O409">
        <v>58800</v>
      </c>
      <c r="P409">
        <v>44.3</v>
      </c>
      <c r="Q409">
        <v>30900</v>
      </c>
      <c r="R409">
        <v>62100</v>
      </c>
      <c r="S409">
        <v>49.8</v>
      </c>
      <c r="T409">
        <v>26600</v>
      </c>
      <c r="U409">
        <v>62400</v>
      </c>
      <c r="V409">
        <v>42.7</v>
      </c>
      <c r="W409">
        <v>30500</v>
      </c>
      <c r="X409">
        <v>62000</v>
      </c>
      <c r="Y409">
        <v>49.2</v>
      </c>
      <c r="Z409">
        <v>27800</v>
      </c>
      <c r="AA409">
        <v>61500</v>
      </c>
      <c r="AB409">
        <v>45.3</v>
      </c>
      <c r="AC409">
        <v>30300</v>
      </c>
      <c r="AD409">
        <v>60300</v>
      </c>
      <c r="AE409">
        <v>50.3</v>
      </c>
      <c r="AF409">
        <v>30900</v>
      </c>
      <c r="AG409">
        <v>59700</v>
      </c>
      <c r="AH409">
        <v>51.8</v>
      </c>
      <c r="AI409">
        <v>33000</v>
      </c>
      <c r="AJ409">
        <v>58900</v>
      </c>
      <c r="AK409">
        <v>56.1</v>
      </c>
      <c r="AL409">
        <v>34300</v>
      </c>
      <c r="AM409">
        <v>62200</v>
      </c>
      <c r="AN409">
        <v>55.1</v>
      </c>
      <c r="AO409">
        <v>34200</v>
      </c>
      <c r="AP409">
        <v>61300</v>
      </c>
      <c r="AQ409">
        <v>55.9</v>
      </c>
      <c r="AR409">
        <v>37500</v>
      </c>
      <c r="AS409">
        <v>62000</v>
      </c>
      <c r="AT409">
        <v>60.4</v>
      </c>
      <c r="AU409">
        <v>34500</v>
      </c>
      <c r="AV409">
        <v>59700</v>
      </c>
      <c r="AW409">
        <v>57.7</v>
      </c>
      <c r="AX409">
        <v>37200</v>
      </c>
      <c r="AY409">
        <v>59900</v>
      </c>
      <c r="AZ409">
        <v>62</v>
      </c>
      <c r="BA409">
        <v>38500</v>
      </c>
      <c r="BB409">
        <v>61500</v>
      </c>
      <c r="BC409">
        <v>62.6</v>
      </c>
      <c r="BD409">
        <v>35500</v>
      </c>
      <c r="BE409">
        <v>58800</v>
      </c>
      <c r="BF409">
        <v>60.3</v>
      </c>
    </row>
    <row r="410" spans="1:58"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31500</v>
      </c>
      <c r="F410">
        <v>74900</v>
      </c>
      <c r="G410">
        <v>42</v>
      </c>
      <c r="H410">
        <v>32200</v>
      </c>
      <c r="I410">
        <v>74600</v>
      </c>
      <c r="J410">
        <v>43.2</v>
      </c>
      <c r="K410">
        <v>30100</v>
      </c>
      <c r="L410">
        <v>75300</v>
      </c>
      <c r="M410">
        <v>40</v>
      </c>
      <c r="N410">
        <v>29300</v>
      </c>
      <c r="O410">
        <v>76900</v>
      </c>
      <c r="P410">
        <v>38.200000000000003</v>
      </c>
      <c r="Q410">
        <v>32700</v>
      </c>
      <c r="R410">
        <v>79900</v>
      </c>
      <c r="S410">
        <v>41</v>
      </c>
      <c r="T410">
        <v>36100</v>
      </c>
      <c r="U410">
        <v>80000</v>
      </c>
      <c r="V410">
        <v>45.2</v>
      </c>
      <c r="W410">
        <v>39500</v>
      </c>
      <c r="X410">
        <v>79300</v>
      </c>
      <c r="Y410">
        <v>49.8</v>
      </c>
      <c r="Z410">
        <v>34200</v>
      </c>
      <c r="AA410">
        <v>78400</v>
      </c>
      <c r="AB410">
        <v>43.6</v>
      </c>
      <c r="AC410">
        <v>41200</v>
      </c>
      <c r="AD410">
        <v>78100</v>
      </c>
      <c r="AE410">
        <v>52.8</v>
      </c>
      <c r="AF410">
        <v>41400</v>
      </c>
      <c r="AG410">
        <v>79800</v>
      </c>
      <c r="AH410">
        <v>51.9</v>
      </c>
      <c r="AI410">
        <v>36300</v>
      </c>
      <c r="AJ410">
        <v>78500</v>
      </c>
      <c r="AK410">
        <v>46.2</v>
      </c>
      <c r="AL410">
        <v>37900</v>
      </c>
      <c r="AM410">
        <v>79500</v>
      </c>
      <c r="AN410">
        <v>47.7</v>
      </c>
      <c r="AO410">
        <v>47700</v>
      </c>
      <c r="AP410">
        <v>79600</v>
      </c>
      <c r="AQ410">
        <v>59.9</v>
      </c>
      <c r="AR410">
        <v>38900</v>
      </c>
      <c r="AS410">
        <v>82200</v>
      </c>
      <c r="AT410">
        <v>47.2</v>
      </c>
      <c r="AU410">
        <v>48300</v>
      </c>
      <c r="AV410">
        <v>83600</v>
      </c>
      <c r="AW410">
        <v>57.7</v>
      </c>
      <c r="AX410">
        <v>41600</v>
      </c>
      <c r="AY410">
        <v>81900</v>
      </c>
      <c r="AZ410">
        <v>50.8</v>
      </c>
      <c r="BA410">
        <v>50900</v>
      </c>
      <c r="BB410">
        <v>81300</v>
      </c>
      <c r="BC410">
        <v>62.6</v>
      </c>
      <c r="BD410">
        <v>42900</v>
      </c>
      <c r="BE410">
        <v>80500</v>
      </c>
      <c r="BF410">
        <v>53.2</v>
      </c>
    </row>
    <row r="411" spans="1:58"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25900</v>
      </c>
      <c r="F411">
        <v>64200</v>
      </c>
      <c r="G411">
        <v>40.299999999999997</v>
      </c>
      <c r="H411">
        <v>28700</v>
      </c>
      <c r="I411">
        <v>64900</v>
      </c>
      <c r="J411">
        <v>44.1</v>
      </c>
      <c r="K411">
        <v>29300</v>
      </c>
      <c r="L411">
        <v>65500</v>
      </c>
      <c r="M411">
        <v>44.7</v>
      </c>
      <c r="N411">
        <v>33200</v>
      </c>
      <c r="O411">
        <v>65600</v>
      </c>
      <c r="P411">
        <v>50.6</v>
      </c>
      <c r="Q411">
        <v>34000</v>
      </c>
      <c r="R411">
        <v>68000</v>
      </c>
      <c r="S411">
        <v>50.1</v>
      </c>
      <c r="T411">
        <v>29600</v>
      </c>
      <c r="U411">
        <v>67600</v>
      </c>
      <c r="V411">
        <v>43.8</v>
      </c>
      <c r="W411">
        <v>34400</v>
      </c>
      <c r="X411">
        <v>67200</v>
      </c>
      <c r="Y411">
        <v>51.2</v>
      </c>
      <c r="Z411">
        <v>35900</v>
      </c>
      <c r="AA411">
        <v>65100</v>
      </c>
      <c r="AB411">
        <v>55.1</v>
      </c>
      <c r="AC411">
        <v>35500</v>
      </c>
      <c r="AD411">
        <v>67000</v>
      </c>
      <c r="AE411">
        <v>53</v>
      </c>
      <c r="AF411">
        <v>37700</v>
      </c>
      <c r="AG411">
        <v>67500</v>
      </c>
      <c r="AH411">
        <v>55.8</v>
      </c>
      <c r="AI411">
        <v>40100</v>
      </c>
      <c r="AJ411">
        <v>69100</v>
      </c>
      <c r="AK411">
        <v>58.1</v>
      </c>
      <c r="AL411">
        <v>40500</v>
      </c>
      <c r="AM411">
        <v>66000</v>
      </c>
      <c r="AN411">
        <v>61.4</v>
      </c>
      <c r="AO411">
        <v>34000</v>
      </c>
      <c r="AP411">
        <v>67400</v>
      </c>
      <c r="AQ411">
        <v>50.4</v>
      </c>
      <c r="AR411">
        <v>34000</v>
      </c>
      <c r="AS411">
        <v>66200</v>
      </c>
      <c r="AT411">
        <v>51.4</v>
      </c>
      <c r="AU411">
        <v>33500</v>
      </c>
      <c r="AV411">
        <v>63800</v>
      </c>
      <c r="AW411">
        <v>52.6</v>
      </c>
      <c r="AX411">
        <v>40100</v>
      </c>
      <c r="AY411">
        <v>63700</v>
      </c>
      <c r="AZ411">
        <v>63</v>
      </c>
      <c r="BA411">
        <v>41200</v>
      </c>
      <c r="BB411">
        <v>64200</v>
      </c>
      <c r="BC411">
        <v>64.2</v>
      </c>
      <c r="BD411">
        <v>41800</v>
      </c>
      <c r="BE411">
        <v>64000</v>
      </c>
      <c r="BF411">
        <v>65.2</v>
      </c>
    </row>
    <row r="412" spans="1:58"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34900</v>
      </c>
      <c r="F412">
        <v>75800</v>
      </c>
      <c r="G412">
        <v>46.1</v>
      </c>
      <c r="H412">
        <v>34700</v>
      </c>
      <c r="I412">
        <v>77300</v>
      </c>
      <c r="J412">
        <v>44.8</v>
      </c>
      <c r="K412">
        <v>36900</v>
      </c>
      <c r="L412">
        <v>77700</v>
      </c>
      <c r="M412">
        <v>47.5</v>
      </c>
      <c r="N412">
        <v>35100</v>
      </c>
      <c r="O412">
        <v>76700</v>
      </c>
      <c r="P412">
        <v>45.7</v>
      </c>
      <c r="Q412">
        <v>45500</v>
      </c>
      <c r="R412">
        <v>80400</v>
      </c>
      <c r="S412">
        <v>56.6</v>
      </c>
      <c r="T412">
        <v>47600</v>
      </c>
      <c r="U412">
        <v>81300</v>
      </c>
      <c r="V412">
        <v>58.6</v>
      </c>
      <c r="W412">
        <v>42400</v>
      </c>
      <c r="X412">
        <v>82700</v>
      </c>
      <c r="Y412">
        <v>51.3</v>
      </c>
      <c r="Z412">
        <v>43700</v>
      </c>
      <c r="AA412">
        <v>80400</v>
      </c>
      <c r="AB412">
        <v>54.3</v>
      </c>
      <c r="AC412">
        <v>44700</v>
      </c>
      <c r="AD412">
        <v>80900</v>
      </c>
      <c r="AE412">
        <v>55.3</v>
      </c>
      <c r="AF412">
        <v>43800</v>
      </c>
      <c r="AG412">
        <v>81100</v>
      </c>
      <c r="AH412">
        <v>54</v>
      </c>
      <c r="AI412">
        <v>50700</v>
      </c>
      <c r="AJ412">
        <v>81400</v>
      </c>
      <c r="AK412">
        <v>62.3</v>
      </c>
      <c r="AL412">
        <v>46000</v>
      </c>
      <c r="AM412">
        <v>81300</v>
      </c>
      <c r="AN412">
        <v>56.5</v>
      </c>
      <c r="AO412">
        <v>50800</v>
      </c>
      <c r="AP412">
        <v>80300</v>
      </c>
      <c r="AQ412">
        <v>63.3</v>
      </c>
      <c r="AR412">
        <v>53200</v>
      </c>
      <c r="AS412">
        <v>77500</v>
      </c>
      <c r="AT412">
        <v>68.7</v>
      </c>
      <c r="AU412">
        <v>50800</v>
      </c>
      <c r="AV412">
        <v>79400</v>
      </c>
      <c r="AW412">
        <v>64</v>
      </c>
      <c r="AX412">
        <v>57200</v>
      </c>
      <c r="AY412">
        <v>81500</v>
      </c>
      <c r="AZ412">
        <v>70.2</v>
      </c>
      <c r="BA412">
        <v>52600</v>
      </c>
      <c r="BB412">
        <v>79900</v>
      </c>
      <c r="BC412">
        <v>65.8</v>
      </c>
      <c r="BD412">
        <v>61000</v>
      </c>
      <c r="BE412">
        <v>80500</v>
      </c>
      <c r="BF412">
        <v>75.7</v>
      </c>
    </row>
    <row r="413" spans="1:58"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23700</v>
      </c>
      <c r="F413">
        <v>57900</v>
      </c>
      <c r="G413">
        <v>40.9</v>
      </c>
      <c r="H413">
        <v>27200</v>
      </c>
      <c r="I413">
        <v>58700</v>
      </c>
      <c r="J413">
        <v>46.3</v>
      </c>
      <c r="K413">
        <v>30300</v>
      </c>
      <c r="L413">
        <v>58100</v>
      </c>
      <c r="M413">
        <v>52.1</v>
      </c>
      <c r="N413">
        <v>26400</v>
      </c>
      <c r="O413">
        <v>58800</v>
      </c>
      <c r="P413">
        <v>44.8</v>
      </c>
      <c r="Q413">
        <v>27000</v>
      </c>
      <c r="R413">
        <v>62700</v>
      </c>
      <c r="S413">
        <v>43.1</v>
      </c>
      <c r="T413">
        <v>25000</v>
      </c>
      <c r="U413">
        <v>60000</v>
      </c>
      <c r="V413">
        <v>41.6</v>
      </c>
      <c r="W413">
        <v>31000</v>
      </c>
      <c r="X413">
        <v>59900</v>
      </c>
      <c r="Y413">
        <v>51.7</v>
      </c>
      <c r="Z413">
        <v>29800</v>
      </c>
      <c r="AA413">
        <v>61400</v>
      </c>
      <c r="AB413">
        <v>48.6</v>
      </c>
      <c r="AC413">
        <v>27000</v>
      </c>
      <c r="AD413">
        <v>60900</v>
      </c>
      <c r="AE413">
        <v>44.3</v>
      </c>
      <c r="AF413">
        <v>28400</v>
      </c>
      <c r="AG413">
        <v>60600</v>
      </c>
      <c r="AH413">
        <v>46.9</v>
      </c>
      <c r="AI413">
        <v>31000</v>
      </c>
      <c r="AJ413">
        <v>57800</v>
      </c>
      <c r="AK413">
        <v>53.5</v>
      </c>
      <c r="AL413">
        <v>24500</v>
      </c>
      <c r="AM413">
        <v>56400</v>
      </c>
      <c r="AN413">
        <v>43.4</v>
      </c>
      <c r="AO413">
        <v>30700</v>
      </c>
      <c r="AP413">
        <v>58800</v>
      </c>
      <c r="AQ413">
        <v>52.2</v>
      </c>
      <c r="AR413">
        <v>31800</v>
      </c>
      <c r="AS413">
        <v>60400</v>
      </c>
      <c r="AT413">
        <v>52.6</v>
      </c>
      <c r="AU413">
        <v>34100</v>
      </c>
      <c r="AV413">
        <v>58500</v>
      </c>
      <c r="AW413">
        <v>58.3</v>
      </c>
      <c r="AX413">
        <v>30500</v>
      </c>
      <c r="AY413">
        <v>57500</v>
      </c>
      <c r="AZ413">
        <v>53</v>
      </c>
      <c r="BA413">
        <v>35800</v>
      </c>
      <c r="BB413">
        <v>56200</v>
      </c>
      <c r="BC413">
        <v>63.7</v>
      </c>
      <c r="BD413">
        <v>38400</v>
      </c>
      <c r="BE413">
        <v>57000</v>
      </c>
      <c r="BF413">
        <v>67.400000000000006</v>
      </c>
    </row>
    <row r="414" spans="1:58"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14600</v>
      </c>
      <c r="F414">
        <v>48200</v>
      </c>
      <c r="G414">
        <v>30.3</v>
      </c>
      <c r="H414">
        <v>16200</v>
      </c>
      <c r="I414">
        <v>48900</v>
      </c>
      <c r="J414">
        <v>33.1</v>
      </c>
      <c r="K414">
        <v>18500</v>
      </c>
      <c r="L414">
        <v>48300</v>
      </c>
      <c r="M414">
        <v>38.299999999999997</v>
      </c>
      <c r="N414">
        <v>19100</v>
      </c>
      <c r="O414">
        <v>48400</v>
      </c>
      <c r="P414">
        <v>39.299999999999997</v>
      </c>
      <c r="Q414">
        <v>18100</v>
      </c>
      <c r="R414">
        <v>49800</v>
      </c>
      <c r="S414">
        <v>36.299999999999997</v>
      </c>
      <c r="T414">
        <v>15600</v>
      </c>
      <c r="U414">
        <v>49400</v>
      </c>
      <c r="V414">
        <v>31.6</v>
      </c>
      <c r="W414">
        <v>17300</v>
      </c>
      <c r="X414">
        <v>49200</v>
      </c>
      <c r="Y414">
        <v>35.1</v>
      </c>
      <c r="Z414">
        <v>18600</v>
      </c>
      <c r="AA414">
        <v>49800</v>
      </c>
      <c r="AB414">
        <v>37.4</v>
      </c>
      <c r="AC414">
        <v>16200</v>
      </c>
      <c r="AD414">
        <v>49800</v>
      </c>
      <c r="AE414">
        <v>32.5</v>
      </c>
      <c r="AF414">
        <v>16700</v>
      </c>
      <c r="AG414">
        <v>48200</v>
      </c>
      <c r="AH414">
        <v>34.6</v>
      </c>
      <c r="AI414">
        <v>19900</v>
      </c>
      <c r="AJ414">
        <v>48900</v>
      </c>
      <c r="AK414">
        <v>40.6</v>
      </c>
      <c r="AL414">
        <v>23100</v>
      </c>
      <c r="AM414">
        <v>48900</v>
      </c>
      <c r="AN414">
        <v>47.3</v>
      </c>
      <c r="AO414">
        <v>21000</v>
      </c>
      <c r="AP414">
        <v>47300</v>
      </c>
      <c r="AQ414">
        <v>44.4</v>
      </c>
      <c r="AR414">
        <v>20200</v>
      </c>
      <c r="AS414">
        <v>47000</v>
      </c>
      <c r="AT414">
        <v>42.9</v>
      </c>
      <c r="AU414">
        <v>21700</v>
      </c>
      <c r="AV414">
        <v>47000</v>
      </c>
      <c r="AW414">
        <v>46.1</v>
      </c>
      <c r="AX414">
        <v>22100</v>
      </c>
      <c r="AY414">
        <v>46400</v>
      </c>
      <c r="AZ414">
        <v>47.6</v>
      </c>
      <c r="BA414">
        <v>22700</v>
      </c>
      <c r="BB414">
        <v>46000</v>
      </c>
      <c r="BC414">
        <v>49.3</v>
      </c>
      <c r="BD414">
        <v>24500</v>
      </c>
      <c r="BE414">
        <v>46500</v>
      </c>
      <c r="BF414">
        <v>52.7</v>
      </c>
    </row>
    <row r="416" spans="1:58"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159500</v>
      </c>
      <c r="F416">
        <v>409500</v>
      </c>
      <c r="G416">
        <v>39</v>
      </c>
      <c r="H416">
        <v>166900</v>
      </c>
      <c r="I416">
        <v>414100</v>
      </c>
      <c r="J416">
        <v>40.299999999999997</v>
      </c>
      <c r="K416">
        <v>159600</v>
      </c>
      <c r="L416">
        <v>417900</v>
      </c>
      <c r="M416">
        <v>38.200000000000003</v>
      </c>
      <c r="N416">
        <v>172300</v>
      </c>
      <c r="O416">
        <v>420700</v>
      </c>
      <c r="P416">
        <v>41</v>
      </c>
      <c r="Q416">
        <v>172000</v>
      </c>
      <c r="R416">
        <v>438700</v>
      </c>
      <c r="S416">
        <v>39.200000000000003</v>
      </c>
      <c r="T416">
        <v>186000</v>
      </c>
      <c r="U416">
        <v>439500</v>
      </c>
      <c r="V416">
        <v>42.3</v>
      </c>
      <c r="W416">
        <v>202800</v>
      </c>
      <c r="X416">
        <v>440800</v>
      </c>
      <c r="Y416">
        <v>46</v>
      </c>
      <c r="Z416">
        <v>208000</v>
      </c>
      <c r="AA416">
        <v>439100</v>
      </c>
      <c r="AB416">
        <v>47.4</v>
      </c>
      <c r="AC416">
        <v>214400</v>
      </c>
      <c r="AD416">
        <v>438800</v>
      </c>
      <c r="AE416">
        <v>48.9</v>
      </c>
      <c r="AF416">
        <v>210400</v>
      </c>
      <c r="AG416">
        <v>438000</v>
      </c>
      <c r="AH416">
        <v>48</v>
      </c>
      <c r="AI416">
        <v>211200</v>
      </c>
      <c r="AJ416">
        <v>436500</v>
      </c>
      <c r="AK416">
        <v>48.4</v>
      </c>
      <c r="AL416">
        <v>211600</v>
      </c>
      <c r="AM416">
        <v>437800</v>
      </c>
      <c r="AN416">
        <v>48.3</v>
      </c>
      <c r="AO416">
        <v>219000</v>
      </c>
      <c r="AP416">
        <v>438100</v>
      </c>
      <c r="AQ416">
        <v>50</v>
      </c>
      <c r="AR416">
        <v>238200</v>
      </c>
      <c r="AS416">
        <v>439500</v>
      </c>
      <c r="AT416">
        <v>54.2</v>
      </c>
      <c r="AU416">
        <v>221600</v>
      </c>
      <c r="AV416">
        <v>435600</v>
      </c>
      <c r="AW416">
        <v>50.9</v>
      </c>
      <c r="AX416">
        <v>225500</v>
      </c>
      <c r="AY416">
        <v>436200</v>
      </c>
      <c r="AZ416">
        <v>51.7</v>
      </c>
      <c r="BA416">
        <v>241000</v>
      </c>
      <c r="BB416">
        <v>436500</v>
      </c>
      <c r="BC416">
        <v>55.2</v>
      </c>
      <c r="BD416">
        <v>236500</v>
      </c>
      <c r="BE416">
        <v>433800</v>
      </c>
      <c r="BF416">
        <v>54.5</v>
      </c>
    </row>
    <row r="417" spans="1:58"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21000</v>
      </c>
      <c r="F417">
        <v>50700</v>
      </c>
      <c r="G417">
        <v>41.4</v>
      </c>
      <c r="H417">
        <v>21400</v>
      </c>
      <c r="I417">
        <v>50600</v>
      </c>
      <c r="J417">
        <v>42.2</v>
      </c>
      <c r="K417">
        <v>20400</v>
      </c>
      <c r="L417">
        <v>50700</v>
      </c>
      <c r="M417">
        <v>40.200000000000003</v>
      </c>
      <c r="N417">
        <v>22200</v>
      </c>
      <c r="O417">
        <v>50700</v>
      </c>
      <c r="P417">
        <v>43.7</v>
      </c>
      <c r="Q417">
        <v>21200</v>
      </c>
      <c r="R417">
        <v>52800</v>
      </c>
      <c r="S417">
        <v>40.1</v>
      </c>
      <c r="T417">
        <v>20500</v>
      </c>
      <c r="U417">
        <v>53700</v>
      </c>
      <c r="V417">
        <v>38.200000000000003</v>
      </c>
      <c r="W417">
        <v>23400</v>
      </c>
      <c r="X417">
        <v>54000</v>
      </c>
      <c r="Y417">
        <v>43.4</v>
      </c>
      <c r="Z417">
        <v>28900</v>
      </c>
      <c r="AA417">
        <v>51900</v>
      </c>
      <c r="AB417">
        <v>55.6</v>
      </c>
      <c r="AC417">
        <v>26600</v>
      </c>
      <c r="AD417">
        <v>51900</v>
      </c>
      <c r="AE417">
        <v>51.2</v>
      </c>
      <c r="AF417">
        <v>26100</v>
      </c>
      <c r="AG417">
        <v>54000</v>
      </c>
      <c r="AH417">
        <v>48.4</v>
      </c>
      <c r="AI417">
        <v>24700</v>
      </c>
      <c r="AJ417">
        <v>51700</v>
      </c>
      <c r="AK417">
        <v>47.8</v>
      </c>
      <c r="AL417">
        <v>21000</v>
      </c>
      <c r="AM417">
        <v>50600</v>
      </c>
      <c r="AN417">
        <v>41.4</v>
      </c>
      <c r="AO417">
        <v>24500</v>
      </c>
      <c r="AP417">
        <v>50600</v>
      </c>
      <c r="AQ417">
        <v>48.4</v>
      </c>
      <c r="AR417">
        <v>29900</v>
      </c>
      <c r="AS417">
        <v>50200</v>
      </c>
      <c r="AT417">
        <v>59.4</v>
      </c>
      <c r="AU417">
        <v>26700</v>
      </c>
      <c r="AV417">
        <v>51700</v>
      </c>
      <c r="AW417">
        <v>51.6</v>
      </c>
      <c r="AX417">
        <v>27900</v>
      </c>
      <c r="AY417">
        <v>52000</v>
      </c>
      <c r="AZ417">
        <v>53.8</v>
      </c>
      <c r="BA417">
        <v>30000</v>
      </c>
      <c r="BB417">
        <v>52000</v>
      </c>
      <c r="BC417">
        <v>57.7</v>
      </c>
      <c r="BD417">
        <v>28900</v>
      </c>
      <c r="BE417">
        <v>52900</v>
      </c>
      <c r="BF417">
        <v>54.7</v>
      </c>
    </row>
    <row r="418" spans="1:58"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58"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29400</v>
      </c>
      <c r="F419">
        <v>73700</v>
      </c>
      <c r="G419">
        <v>39.9</v>
      </c>
      <c r="H419">
        <v>29100</v>
      </c>
      <c r="I419">
        <v>76900</v>
      </c>
      <c r="J419">
        <v>37.9</v>
      </c>
      <c r="K419">
        <v>27500</v>
      </c>
      <c r="L419">
        <v>78400</v>
      </c>
      <c r="M419">
        <v>35.1</v>
      </c>
      <c r="N419">
        <v>30400</v>
      </c>
      <c r="O419">
        <v>78900</v>
      </c>
      <c r="P419">
        <v>38.5</v>
      </c>
      <c r="Q419">
        <v>28900</v>
      </c>
      <c r="R419">
        <v>81100</v>
      </c>
      <c r="S419">
        <v>35.6</v>
      </c>
      <c r="T419">
        <v>32400</v>
      </c>
      <c r="U419">
        <v>82200</v>
      </c>
      <c r="V419">
        <v>39.4</v>
      </c>
      <c r="W419">
        <v>38400</v>
      </c>
      <c r="X419">
        <v>84500</v>
      </c>
      <c r="Y419">
        <v>45.5</v>
      </c>
      <c r="Z419">
        <v>31000</v>
      </c>
      <c r="AA419">
        <v>85500</v>
      </c>
      <c r="AB419">
        <v>36.299999999999997</v>
      </c>
      <c r="AC419">
        <v>39700</v>
      </c>
      <c r="AD419">
        <v>86200</v>
      </c>
      <c r="AE419">
        <v>46.1</v>
      </c>
      <c r="AF419">
        <v>41200</v>
      </c>
      <c r="AG419">
        <v>86800</v>
      </c>
      <c r="AH419">
        <v>47.5</v>
      </c>
      <c r="AI419">
        <v>39400</v>
      </c>
      <c r="AJ419">
        <v>87800</v>
      </c>
      <c r="AK419">
        <v>44.9</v>
      </c>
      <c r="AL419">
        <v>36600</v>
      </c>
      <c r="AM419">
        <v>88000</v>
      </c>
      <c r="AN419">
        <v>41.5</v>
      </c>
      <c r="AO419">
        <v>40700</v>
      </c>
      <c r="AP419">
        <v>87400</v>
      </c>
      <c r="AQ419">
        <v>46.6</v>
      </c>
      <c r="AR419">
        <v>43600</v>
      </c>
      <c r="AS419">
        <v>87700</v>
      </c>
      <c r="AT419">
        <v>49.7</v>
      </c>
      <c r="AU419">
        <v>41900</v>
      </c>
      <c r="AV419">
        <v>87400</v>
      </c>
      <c r="AW419">
        <v>47.9</v>
      </c>
      <c r="AX419">
        <v>38700</v>
      </c>
      <c r="AY419">
        <v>86600</v>
      </c>
      <c r="AZ419">
        <v>44.7</v>
      </c>
      <c r="BA419">
        <v>43700</v>
      </c>
      <c r="BB419">
        <v>90100</v>
      </c>
      <c r="BC419">
        <v>48.5</v>
      </c>
      <c r="BD419">
        <v>47800</v>
      </c>
      <c r="BE419">
        <v>87400</v>
      </c>
      <c r="BF419">
        <v>54.6</v>
      </c>
    </row>
    <row r="420" spans="1:58"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26400</v>
      </c>
      <c r="F420">
        <v>53000</v>
      </c>
      <c r="G420">
        <v>49.7</v>
      </c>
      <c r="H420">
        <v>26600</v>
      </c>
      <c r="I420">
        <v>54400</v>
      </c>
      <c r="J420">
        <v>48.8</v>
      </c>
      <c r="K420">
        <v>22200</v>
      </c>
      <c r="L420">
        <v>55100</v>
      </c>
      <c r="M420">
        <v>40.4</v>
      </c>
      <c r="N420">
        <v>27200</v>
      </c>
      <c r="O420">
        <v>55700</v>
      </c>
      <c r="P420">
        <v>48.7</v>
      </c>
      <c r="Q420">
        <v>22300</v>
      </c>
      <c r="R420">
        <v>57400</v>
      </c>
      <c r="S420">
        <v>38.799999999999997</v>
      </c>
      <c r="T420">
        <v>27400</v>
      </c>
      <c r="U420">
        <v>59200</v>
      </c>
      <c r="V420">
        <v>46.3</v>
      </c>
      <c r="W420">
        <v>26700</v>
      </c>
      <c r="X420">
        <v>59100</v>
      </c>
      <c r="Y420">
        <v>45.2</v>
      </c>
      <c r="Z420">
        <v>31500</v>
      </c>
      <c r="AA420">
        <v>57700</v>
      </c>
      <c r="AB420">
        <v>54.6</v>
      </c>
      <c r="AC420">
        <v>29800</v>
      </c>
      <c r="AD420">
        <v>58900</v>
      </c>
      <c r="AE420">
        <v>50.7</v>
      </c>
      <c r="AF420">
        <v>33800</v>
      </c>
      <c r="AG420">
        <v>58000</v>
      </c>
      <c r="AH420">
        <v>58.3</v>
      </c>
      <c r="AI420">
        <v>29500</v>
      </c>
      <c r="AJ420">
        <v>56500</v>
      </c>
      <c r="AK420">
        <v>52.2</v>
      </c>
      <c r="AL420">
        <v>30200</v>
      </c>
      <c r="AM420">
        <v>59000</v>
      </c>
      <c r="AN420">
        <v>51.2</v>
      </c>
      <c r="AO420">
        <v>31100</v>
      </c>
      <c r="AP420">
        <v>60400</v>
      </c>
      <c r="AQ420">
        <v>51.5</v>
      </c>
      <c r="AR420">
        <v>32900</v>
      </c>
      <c r="AS420">
        <v>58600</v>
      </c>
      <c r="AT420">
        <v>56.2</v>
      </c>
      <c r="AU420">
        <v>35900</v>
      </c>
      <c r="AV420">
        <v>58400</v>
      </c>
      <c r="AW420">
        <v>61.4</v>
      </c>
      <c r="AX420">
        <v>34300</v>
      </c>
      <c r="AY420">
        <v>57100</v>
      </c>
      <c r="AZ420">
        <v>60.1</v>
      </c>
      <c r="BA420">
        <v>31000</v>
      </c>
      <c r="BB420">
        <v>58500</v>
      </c>
      <c r="BC420">
        <v>53</v>
      </c>
      <c r="BD420">
        <v>38700</v>
      </c>
      <c r="BE420">
        <v>59600</v>
      </c>
      <c r="BF420">
        <v>65</v>
      </c>
    </row>
    <row r="421" spans="1:58"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58"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58"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58"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v>52000</v>
      </c>
      <c r="F424">
        <v>134300</v>
      </c>
      <c r="G424">
        <v>38.799999999999997</v>
      </c>
      <c r="H424">
        <v>52800</v>
      </c>
      <c r="I424">
        <v>134200</v>
      </c>
      <c r="J424">
        <v>39.4</v>
      </c>
      <c r="K424">
        <v>53600</v>
      </c>
      <c r="L424">
        <v>135800</v>
      </c>
      <c r="M424">
        <v>39.5</v>
      </c>
      <c r="N424">
        <v>54800</v>
      </c>
      <c r="O424">
        <v>136700</v>
      </c>
      <c r="P424">
        <v>40.1</v>
      </c>
      <c r="Q424">
        <v>60300</v>
      </c>
      <c r="R424">
        <v>144600</v>
      </c>
      <c r="S424">
        <v>41.7</v>
      </c>
      <c r="T424">
        <v>64400</v>
      </c>
      <c r="U424">
        <v>142000</v>
      </c>
      <c r="V424">
        <v>45.3</v>
      </c>
      <c r="W424">
        <v>67000</v>
      </c>
      <c r="X424">
        <v>139200</v>
      </c>
      <c r="Y424">
        <v>48.1</v>
      </c>
      <c r="Z424">
        <v>63200</v>
      </c>
      <c r="AA424">
        <v>139300</v>
      </c>
      <c r="AB424">
        <v>45.3</v>
      </c>
      <c r="AC424">
        <v>62400</v>
      </c>
      <c r="AD424">
        <v>139200</v>
      </c>
      <c r="AE424">
        <v>44.9</v>
      </c>
      <c r="AF424">
        <v>60800</v>
      </c>
      <c r="AG424">
        <v>135600</v>
      </c>
      <c r="AH424">
        <v>44.9</v>
      </c>
      <c r="AI424">
        <v>66700</v>
      </c>
      <c r="AJ424">
        <v>136000</v>
      </c>
      <c r="AK424">
        <v>49</v>
      </c>
      <c r="AL424">
        <v>67100</v>
      </c>
      <c r="AM424">
        <v>134200</v>
      </c>
      <c r="AN424">
        <v>50</v>
      </c>
      <c r="AO424">
        <v>65100</v>
      </c>
      <c r="AP424">
        <v>133900</v>
      </c>
      <c r="AQ424">
        <v>48.6</v>
      </c>
      <c r="AR424">
        <v>71800</v>
      </c>
      <c r="AS424">
        <v>139700</v>
      </c>
      <c r="AT424">
        <v>51.4</v>
      </c>
      <c r="AU424">
        <v>63600</v>
      </c>
      <c r="AV424">
        <v>134000</v>
      </c>
      <c r="AW424">
        <v>47.5</v>
      </c>
      <c r="AX424">
        <v>72700</v>
      </c>
      <c r="AY424">
        <v>134900</v>
      </c>
      <c r="AZ424">
        <v>53.9</v>
      </c>
      <c r="BA424">
        <v>75800</v>
      </c>
      <c r="BB424">
        <v>133000</v>
      </c>
      <c r="BC424">
        <v>57</v>
      </c>
      <c r="BD424">
        <v>72200</v>
      </c>
      <c r="BE424">
        <v>130600</v>
      </c>
      <c r="BF424">
        <v>55.3</v>
      </c>
    </row>
    <row r="425" spans="1:58"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v>30800</v>
      </c>
      <c r="F425">
        <v>97900</v>
      </c>
      <c r="G425">
        <v>31.4</v>
      </c>
      <c r="H425">
        <v>37000</v>
      </c>
      <c r="I425">
        <v>97900</v>
      </c>
      <c r="J425">
        <v>37.799999999999997</v>
      </c>
      <c r="K425">
        <v>35800</v>
      </c>
      <c r="L425">
        <v>97900</v>
      </c>
      <c r="M425">
        <v>36.6</v>
      </c>
      <c r="N425">
        <v>37800</v>
      </c>
      <c r="O425">
        <v>98800</v>
      </c>
      <c r="P425">
        <v>38.299999999999997</v>
      </c>
      <c r="Q425">
        <v>39400</v>
      </c>
      <c r="R425">
        <v>102800</v>
      </c>
      <c r="S425">
        <v>38.4</v>
      </c>
      <c r="T425">
        <v>41300</v>
      </c>
      <c r="U425">
        <v>102300</v>
      </c>
      <c r="V425">
        <v>40.299999999999997</v>
      </c>
      <c r="W425">
        <v>47200</v>
      </c>
      <c r="X425">
        <v>104000</v>
      </c>
      <c r="Y425">
        <v>45.4</v>
      </c>
      <c r="Z425">
        <v>53500</v>
      </c>
      <c r="AA425">
        <v>104700</v>
      </c>
      <c r="AB425">
        <v>51.1</v>
      </c>
      <c r="AC425">
        <v>55900</v>
      </c>
      <c r="AD425">
        <v>102600</v>
      </c>
      <c r="AE425">
        <v>54.5</v>
      </c>
      <c r="AF425">
        <v>48500</v>
      </c>
      <c r="AG425">
        <v>103700</v>
      </c>
      <c r="AH425">
        <v>46.8</v>
      </c>
      <c r="AI425">
        <v>50900</v>
      </c>
      <c r="AJ425">
        <v>104500</v>
      </c>
      <c r="AK425">
        <v>48.7</v>
      </c>
      <c r="AL425">
        <v>56800</v>
      </c>
      <c r="AM425">
        <v>106000</v>
      </c>
      <c r="AN425">
        <v>53.6</v>
      </c>
      <c r="AO425">
        <v>57600</v>
      </c>
      <c r="AP425">
        <v>105900</v>
      </c>
      <c r="AQ425">
        <v>54.4</v>
      </c>
      <c r="AR425">
        <v>60000</v>
      </c>
      <c r="AS425">
        <v>103300</v>
      </c>
      <c r="AT425">
        <v>58</v>
      </c>
      <c r="AU425">
        <v>53500</v>
      </c>
      <c r="AV425">
        <v>104200</v>
      </c>
      <c r="AW425">
        <v>51.4</v>
      </c>
      <c r="AX425">
        <v>51800</v>
      </c>
      <c r="AY425">
        <v>105500</v>
      </c>
      <c r="AZ425">
        <v>49.1</v>
      </c>
      <c r="BA425">
        <v>60400</v>
      </c>
      <c r="BB425">
        <v>102900</v>
      </c>
      <c r="BC425">
        <v>58.7</v>
      </c>
      <c r="BD425">
        <v>48900</v>
      </c>
      <c r="BE425">
        <v>103300</v>
      </c>
      <c r="BF425">
        <v>47.3</v>
      </c>
    </row>
    <row r="427" spans="1:58"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350400</v>
      </c>
      <c r="F427">
        <v>657800</v>
      </c>
      <c r="G427">
        <v>53.3</v>
      </c>
      <c r="H427">
        <v>364300</v>
      </c>
      <c r="I427">
        <v>661300</v>
      </c>
      <c r="J427">
        <v>55.1</v>
      </c>
      <c r="K427">
        <v>371800</v>
      </c>
      <c r="L427">
        <v>669900</v>
      </c>
      <c r="M427">
        <v>55.5</v>
      </c>
      <c r="N427">
        <v>377500</v>
      </c>
      <c r="O427">
        <v>674600</v>
      </c>
      <c r="P427">
        <v>56</v>
      </c>
      <c r="Q427">
        <v>402700</v>
      </c>
      <c r="R427">
        <v>700000</v>
      </c>
      <c r="S427">
        <v>57.5</v>
      </c>
      <c r="T427">
        <v>398800</v>
      </c>
      <c r="U427">
        <v>703200</v>
      </c>
      <c r="V427">
        <v>56.7</v>
      </c>
      <c r="W427">
        <v>401900</v>
      </c>
      <c r="X427">
        <v>706800</v>
      </c>
      <c r="Y427">
        <v>56.9</v>
      </c>
      <c r="Z427">
        <v>423500</v>
      </c>
      <c r="AA427">
        <v>703600</v>
      </c>
      <c r="AB427">
        <v>60.2</v>
      </c>
      <c r="AC427">
        <v>448700</v>
      </c>
      <c r="AD427">
        <v>707900</v>
      </c>
      <c r="AE427">
        <v>63.4</v>
      </c>
      <c r="AF427">
        <v>449700</v>
      </c>
      <c r="AG427">
        <v>710600</v>
      </c>
      <c r="AH427">
        <v>63.3</v>
      </c>
      <c r="AI427">
        <v>438700</v>
      </c>
      <c r="AJ427">
        <v>709000</v>
      </c>
      <c r="AK427">
        <v>61.9</v>
      </c>
      <c r="AL427">
        <v>462800</v>
      </c>
      <c r="AM427">
        <v>714200</v>
      </c>
      <c r="AN427">
        <v>64.8</v>
      </c>
      <c r="AO427">
        <v>463600</v>
      </c>
      <c r="AP427">
        <v>716800</v>
      </c>
      <c r="AQ427">
        <v>64.7</v>
      </c>
      <c r="AR427">
        <v>478700</v>
      </c>
      <c r="AS427">
        <v>718500</v>
      </c>
      <c r="AT427">
        <v>66.599999999999994</v>
      </c>
      <c r="AU427">
        <v>477600</v>
      </c>
      <c r="AV427">
        <v>718100</v>
      </c>
      <c r="AW427">
        <v>66.5</v>
      </c>
      <c r="AX427">
        <v>489400</v>
      </c>
      <c r="AY427">
        <v>722700</v>
      </c>
      <c r="AZ427">
        <v>67.7</v>
      </c>
      <c r="BA427">
        <v>486200</v>
      </c>
      <c r="BB427">
        <v>721900</v>
      </c>
      <c r="BC427">
        <v>67.400000000000006</v>
      </c>
      <c r="BD427">
        <v>497500</v>
      </c>
      <c r="BE427">
        <v>722000</v>
      </c>
      <c r="BF427">
        <v>68.900000000000006</v>
      </c>
    </row>
    <row r="428" spans="1:58"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45000</v>
      </c>
      <c r="F428">
        <v>77800</v>
      </c>
      <c r="G428">
        <v>57.9</v>
      </c>
      <c r="H428">
        <v>53800</v>
      </c>
      <c r="I428">
        <v>78200</v>
      </c>
      <c r="J428">
        <v>68.8</v>
      </c>
      <c r="K428">
        <v>48900</v>
      </c>
      <c r="L428">
        <v>78400</v>
      </c>
      <c r="M428">
        <v>62.4</v>
      </c>
      <c r="N428">
        <v>49700</v>
      </c>
      <c r="O428">
        <v>80500</v>
      </c>
      <c r="P428">
        <v>61.7</v>
      </c>
      <c r="Q428">
        <v>49600</v>
      </c>
      <c r="R428">
        <v>81900</v>
      </c>
      <c r="S428">
        <v>60.6</v>
      </c>
      <c r="T428">
        <v>54400</v>
      </c>
      <c r="U428">
        <v>80800</v>
      </c>
      <c r="V428">
        <v>67.400000000000006</v>
      </c>
      <c r="W428">
        <v>54700</v>
      </c>
      <c r="X428">
        <v>82800</v>
      </c>
      <c r="Y428">
        <v>66.099999999999994</v>
      </c>
      <c r="Z428">
        <v>56700</v>
      </c>
      <c r="AA428">
        <v>81200</v>
      </c>
      <c r="AB428">
        <v>69.900000000000006</v>
      </c>
      <c r="AC428">
        <v>55700</v>
      </c>
      <c r="AD428">
        <v>80300</v>
      </c>
      <c r="AE428">
        <v>69.400000000000006</v>
      </c>
      <c r="AF428">
        <v>57100</v>
      </c>
      <c r="AG428">
        <v>80100</v>
      </c>
      <c r="AH428">
        <v>71.2</v>
      </c>
      <c r="AI428">
        <v>54000</v>
      </c>
      <c r="AJ428">
        <v>79300</v>
      </c>
      <c r="AK428">
        <v>68.099999999999994</v>
      </c>
      <c r="AL428">
        <v>59100</v>
      </c>
      <c r="AM428">
        <v>80300</v>
      </c>
      <c r="AN428">
        <v>73.599999999999994</v>
      </c>
      <c r="AO428">
        <v>60800</v>
      </c>
      <c r="AP428">
        <v>79000</v>
      </c>
      <c r="AQ428">
        <v>77</v>
      </c>
      <c r="AR428">
        <v>61000</v>
      </c>
      <c r="AS428">
        <v>80900</v>
      </c>
      <c r="AT428">
        <v>75.400000000000006</v>
      </c>
      <c r="AU428">
        <v>56200</v>
      </c>
      <c r="AV428">
        <v>79800</v>
      </c>
      <c r="AW428">
        <v>70.400000000000006</v>
      </c>
      <c r="AX428">
        <v>54600</v>
      </c>
      <c r="AY428">
        <v>81700</v>
      </c>
      <c r="AZ428">
        <v>66.8</v>
      </c>
      <c r="BA428">
        <v>58100</v>
      </c>
      <c r="BB428">
        <v>82700</v>
      </c>
      <c r="BC428">
        <v>70.3</v>
      </c>
      <c r="BD428">
        <v>65400</v>
      </c>
      <c r="BE428">
        <v>82500</v>
      </c>
      <c r="BF428">
        <v>79.3</v>
      </c>
    </row>
    <row r="429" spans="1:58"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24500</v>
      </c>
      <c r="F429">
        <v>42500</v>
      </c>
      <c r="G429">
        <v>57.8</v>
      </c>
      <c r="H429">
        <v>27000</v>
      </c>
      <c r="I429">
        <v>43300</v>
      </c>
      <c r="J429">
        <v>62.4</v>
      </c>
      <c r="K429">
        <v>27200</v>
      </c>
      <c r="L429">
        <v>43100</v>
      </c>
      <c r="M429">
        <v>63.2</v>
      </c>
      <c r="N429">
        <v>24500</v>
      </c>
      <c r="O429">
        <v>44000</v>
      </c>
      <c r="P429">
        <v>55.6</v>
      </c>
      <c r="Q429">
        <v>29200</v>
      </c>
      <c r="R429">
        <v>46800</v>
      </c>
      <c r="S429">
        <v>62.3</v>
      </c>
      <c r="T429">
        <v>30100</v>
      </c>
      <c r="U429">
        <v>46000</v>
      </c>
      <c r="V429">
        <v>65.5</v>
      </c>
      <c r="W429">
        <v>27800</v>
      </c>
      <c r="X429">
        <v>44500</v>
      </c>
      <c r="Y429">
        <v>62.4</v>
      </c>
      <c r="Z429">
        <v>27400</v>
      </c>
      <c r="AA429">
        <v>43900</v>
      </c>
      <c r="AB429">
        <v>62.5</v>
      </c>
      <c r="AC429">
        <v>35000</v>
      </c>
      <c r="AD429">
        <v>46200</v>
      </c>
      <c r="AE429">
        <v>75.599999999999994</v>
      </c>
      <c r="AF429">
        <v>34500</v>
      </c>
      <c r="AG429">
        <v>47900</v>
      </c>
      <c r="AH429">
        <v>72</v>
      </c>
      <c r="AI429">
        <v>31800</v>
      </c>
      <c r="AJ429">
        <v>48300</v>
      </c>
      <c r="AK429">
        <v>65.7</v>
      </c>
      <c r="AL429">
        <v>32600</v>
      </c>
      <c r="AM429">
        <v>47200</v>
      </c>
      <c r="AN429">
        <v>69</v>
      </c>
      <c r="AO429">
        <v>32700</v>
      </c>
      <c r="AP429">
        <v>46600</v>
      </c>
      <c r="AQ429">
        <v>70.099999999999994</v>
      </c>
      <c r="AR429">
        <v>32800</v>
      </c>
      <c r="AS429">
        <v>47200</v>
      </c>
      <c r="AT429">
        <v>69.599999999999994</v>
      </c>
      <c r="AU429">
        <v>36300</v>
      </c>
      <c r="AV429">
        <v>48200</v>
      </c>
      <c r="AW429">
        <v>75.400000000000006</v>
      </c>
      <c r="AX429">
        <v>37600</v>
      </c>
      <c r="AY429">
        <v>47400</v>
      </c>
      <c r="AZ429">
        <v>79.2</v>
      </c>
      <c r="BA429">
        <v>32800</v>
      </c>
      <c r="BB429">
        <v>48100</v>
      </c>
      <c r="BC429">
        <v>68.099999999999994</v>
      </c>
      <c r="BD429">
        <v>30400</v>
      </c>
      <c r="BE429">
        <v>48400</v>
      </c>
      <c r="BF429">
        <v>62.8</v>
      </c>
    </row>
    <row r="430" spans="1:58"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49400</v>
      </c>
      <c r="F430">
        <v>81500</v>
      </c>
      <c r="G430">
        <v>60.6</v>
      </c>
      <c r="H430">
        <v>43700</v>
      </c>
      <c r="I430">
        <v>82100</v>
      </c>
      <c r="J430">
        <v>53.3</v>
      </c>
      <c r="K430">
        <v>47000</v>
      </c>
      <c r="L430">
        <v>84000</v>
      </c>
      <c r="M430">
        <v>55.9</v>
      </c>
      <c r="N430">
        <v>53000</v>
      </c>
      <c r="O430">
        <v>84900</v>
      </c>
      <c r="P430">
        <v>62.5</v>
      </c>
      <c r="Q430">
        <v>55200</v>
      </c>
      <c r="R430">
        <v>87700</v>
      </c>
      <c r="S430">
        <v>62.9</v>
      </c>
      <c r="T430">
        <v>45800</v>
      </c>
      <c r="U430">
        <v>87300</v>
      </c>
      <c r="V430">
        <v>52.5</v>
      </c>
      <c r="W430">
        <v>47700</v>
      </c>
      <c r="X430">
        <v>87500</v>
      </c>
      <c r="Y430">
        <v>54.5</v>
      </c>
      <c r="Z430">
        <v>61200</v>
      </c>
      <c r="AA430">
        <v>88700</v>
      </c>
      <c r="AB430">
        <v>69</v>
      </c>
      <c r="AC430">
        <v>57800</v>
      </c>
      <c r="AD430">
        <v>89000</v>
      </c>
      <c r="AE430">
        <v>65</v>
      </c>
      <c r="AF430">
        <v>58500</v>
      </c>
      <c r="AG430">
        <v>90500</v>
      </c>
      <c r="AH430">
        <v>64.7</v>
      </c>
      <c r="AI430">
        <v>51900</v>
      </c>
      <c r="AJ430">
        <v>90900</v>
      </c>
      <c r="AK430">
        <v>57.1</v>
      </c>
      <c r="AL430">
        <v>60300</v>
      </c>
      <c r="AM430">
        <v>95700</v>
      </c>
      <c r="AN430">
        <v>63</v>
      </c>
      <c r="AO430">
        <v>57200</v>
      </c>
      <c r="AP430">
        <v>98200</v>
      </c>
      <c r="AQ430">
        <v>58.2</v>
      </c>
      <c r="AR430">
        <v>59900</v>
      </c>
      <c r="AS430">
        <v>95400</v>
      </c>
      <c r="AT430">
        <v>62.7</v>
      </c>
      <c r="AU430">
        <v>61600</v>
      </c>
      <c r="AV430">
        <v>95800</v>
      </c>
      <c r="AW430">
        <v>64.3</v>
      </c>
      <c r="AX430">
        <v>63400</v>
      </c>
      <c r="AY430">
        <v>98700</v>
      </c>
      <c r="AZ430">
        <v>64.3</v>
      </c>
      <c r="BA430">
        <v>66900</v>
      </c>
      <c r="BB430">
        <v>96600</v>
      </c>
      <c r="BC430">
        <v>69.3</v>
      </c>
      <c r="BD430">
        <v>72800</v>
      </c>
      <c r="BE430">
        <v>96300</v>
      </c>
      <c r="BF430">
        <v>75.599999999999994</v>
      </c>
    </row>
    <row r="431" spans="1:58"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31600</v>
      </c>
      <c r="F431">
        <v>47600</v>
      </c>
      <c r="G431">
        <v>66.2</v>
      </c>
      <c r="H431">
        <v>28200</v>
      </c>
      <c r="I431">
        <v>47300</v>
      </c>
      <c r="J431">
        <v>59.6</v>
      </c>
      <c r="K431">
        <v>29700</v>
      </c>
      <c r="L431">
        <v>48600</v>
      </c>
      <c r="M431">
        <v>61</v>
      </c>
      <c r="N431">
        <v>29900</v>
      </c>
      <c r="O431">
        <v>50300</v>
      </c>
      <c r="P431">
        <v>59.4</v>
      </c>
      <c r="Q431">
        <v>32300</v>
      </c>
      <c r="R431">
        <v>51400</v>
      </c>
      <c r="S431">
        <v>62.9</v>
      </c>
      <c r="T431">
        <v>29600</v>
      </c>
      <c r="U431">
        <v>49300</v>
      </c>
      <c r="V431">
        <v>60.1</v>
      </c>
      <c r="W431">
        <v>32500</v>
      </c>
      <c r="X431">
        <v>51300</v>
      </c>
      <c r="Y431">
        <v>63.3</v>
      </c>
      <c r="Z431">
        <v>28900</v>
      </c>
      <c r="AA431">
        <v>50200</v>
      </c>
      <c r="AB431">
        <v>57.5</v>
      </c>
      <c r="AC431">
        <v>36600</v>
      </c>
      <c r="AD431">
        <v>51600</v>
      </c>
      <c r="AE431">
        <v>70.900000000000006</v>
      </c>
      <c r="AF431">
        <v>37000</v>
      </c>
      <c r="AG431">
        <v>52600</v>
      </c>
      <c r="AH431">
        <v>70.3</v>
      </c>
      <c r="AI431">
        <v>31500</v>
      </c>
      <c r="AJ431">
        <v>50700</v>
      </c>
      <c r="AK431">
        <v>62.1</v>
      </c>
      <c r="AL431">
        <v>31600</v>
      </c>
      <c r="AM431">
        <v>49800</v>
      </c>
      <c r="AN431">
        <v>63.3</v>
      </c>
      <c r="AO431">
        <v>34000</v>
      </c>
      <c r="AP431">
        <v>51400</v>
      </c>
      <c r="AQ431">
        <v>66.099999999999994</v>
      </c>
      <c r="AR431">
        <v>35500</v>
      </c>
      <c r="AS431">
        <v>50600</v>
      </c>
      <c r="AT431">
        <v>70.2</v>
      </c>
      <c r="AU431">
        <v>33100</v>
      </c>
      <c r="AV431">
        <v>49700</v>
      </c>
      <c r="AW431">
        <v>66.599999999999994</v>
      </c>
      <c r="AX431">
        <v>37300</v>
      </c>
      <c r="AY431">
        <v>49600</v>
      </c>
      <c r="AZ431">
        <v>75.099999999999994</v>
      </c>
      <c r="BA431">
        <v>33000</v>
      </c>
      <c r="BB431">
        <v>50300</v>
      </c>
      <c r="BC431">
        <v>65.7</v>
      </c>
      <c r="BD431">
        <v>32300</v>
      </c>
      <c r="BE431">
        <v>51400</v>
      </c>
      <c r="BF431">
        <v>62.8</v>
      </c>
    </row>
    <row r="432" spans="1:58"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40200</v>
      </c>
      <c r="F432">
        <v>78300</v>
      </c>
      <c r="G432">
        <v>51.4</v>
      </c>
      <c r="H432">
        <v>41800</v>
      </c>
      <c r="I432">
        <v>78200</v>
      </c>
      <c r="J432">
        <v>53.4</v>
      </c>
      <c r="K432">
        <v>40800</v>
      </c>
      <c r="L432">
        <v>79300</v>
      </c>
      <c r="M432">
        <v>51.5</v>
      </c>
      <c r="N432">
        <v>40000</v>
      </c>
      <c r="O432">
        <v>80000</v>
      </c>
      <c r="P432">
        <v>50.1</v>
      </c>
      <c r="Q432">
        <v>42900</v>
      </c>
      <c r="R432">
        <v>84300</v>
      </c>
      <c r="S432">
        <v>50.8</v>
      </c>
      <c r="T432">
        <v>41200</v>
      </c>
      <c r="U432">
        <v>86200</v>
      </c>
      <c r="V432">
        <v>47.8</v>
      </c>
      <c r="W432">
        <v>49800</v>
      </c>
      <c r="X432">
        <v>85700</v>
      </c>
      <c r="Y432">
        <v>58.1</v>
      </c>
      <c r="Z432">
        <v>47900</v>
      </c>
      <c r="AA432">
        <v>84400</v>
      </c>
      <c r="AB432">
        <v>56.8</v>
      </c>
      <c r="AC432">
        <v>48900</v>
      </c>
      <c r="AD432">
        <v>86000</v>
      </c>
      <c r="AE432">
        <v>56.9</v>
      </c>
      <c r="AF432">
        <v>48500</v>
      </c>
      <c r="AG432">
        <v>88800</v>
      </c>
      <c r="AH432">
        <v>54.6</v>
      </c>
      <c r="AI432">
        <v>49200</v>
      </c>
      <c r="AJ432">
        <v>87100</v>
      </c>
      <c r="AK432">
        <v>56.5</v>
      </c>
      <c r="AL432">
        <v>57700</v>
      </c>
      <c r="AM432">
        <v>88000</v>
      </c>
      <c r="AN432">
        <v>65.5</v>
      </c>
      <c r="AO432">
        <v>57800</v>
      </c>
      <c r="AP432">
        <v>85100</v>
      </c>
      <c r="AQ432">
        <v>67.900000000000006</v>
      </c>
      <c r="AR432">
        <v>52800</v>
      </c>
      <c r="AS432">
        <v>89500</v>
      </c>
      <c r="AT432">
        <v>58.9</v>
      </c>
      <c r="AU432">
        <v>56300</v>
      </c>
      <c r="AV432">
        <v>88800</v>
      </c>
      <c r="AW432">
        <v>63.4</v>
      </c>
      <c r="AX432">
        <v>56100</v>
      </c>
      <c r="AY432">
        <v>87700</v>
      </c>
      <c r="AZ432">
        <v>64</v>
      </c>
      <c r="BA432">
        <v>52700</v>
      </c>
      <c r="BB432">
        <v>88200</v>
      </c>
      <c r="BC432">
        <v>59.8</v>
      </c>
      <c r="BD432">
        <v>61400</v>
      </c>
      <c r="BE432">
        <v>91400</v>
      </c>
      <c r="BF432">
        <v>67.2</v>
      </c>
    </row>
    <row r="433" spans="1:58"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20300</v>
      </c>
      <c r="F433">
        <v>50400</v>
      </c>
      <c r="G433">
        <v>40.200000000000003</v>
      </c>
      <c r="H433">
        <v>25000</v>
      </c>
      <c r="I433">
        <v>50400</v>
      </c>
      <c r="J433">
        <v>49.7</v>
      </c>
      <c r="K433">
        <v>26000</v>
      </c>
      <c r="L433">
        <v>50100</v>
      </c>
      <c r="M433">
        <v>52</v>
      </c>
      <c r="N433">
        <v>27100</v>
      </c>
      <c r="O433">
        <v>49500</v>
      </c>
      <c r="P433">
        <v>54.7</v>
      </c>
      <c r="Q433">
        <v>32800</v>
      </c>
      <c r="R433">
        <v>51200</v>
      </c>
      <c r="S433">
        <v>64.2</v>
      </c>
      <c r="T433">
        <v>30400</v>
      </c>
      <c r="U433">
        <v>53100</v>
      </c>
      <c r="V433">
        <v>57.2</v>
      </c>
      <c r="W433">
        <v>22800</v>
      </c>
      <c r="X433">
        <v>53300</v>
      </c>
      <c r="Y433">
        <v>42.8</v>
      </c>
      <c r="Z433">
        <v>30100</v>
      </c>
      <c r="AA433">
        <v>52100</v>
      </c>
      <c r="AB433">
        <v>57.8</v>
      </c>
      <c r="AC433">
        <v>28500</v>
      </c>
      <c r="AD433">
        <v>52300</v>
      </c>
      <c r="AE433">
        <v>54.6</v>
      </c>
      <c r="AF433">
        <v>28500</v>
      </c>
      <c r="AG433">
        <v>52500</v>
      </c>
      <c r="AH433">
        <v>54.3</v>
      </c>
      <c r="AI433">
        <v>32200</v>
      </c>
      <c r="AJ433">
        <v>54800</v>
      </c>
      <c r="AK433">
        <v>58.7</v>
      </c>
      <c r="AL433">
        <v>34800</v>
      </c>
      <c r="AM433">
        <v>56000</v>
      </c>
      <c r="AN433">
        <v>62.2</v>
      </c>
      <c r="AO433">
        <v>33100</v>
      </c>
      <c r="AP433">
        <v>56400</v>
      </c>
      <c r="AQ433">
        <v>58.6</v>
      </c>
      <c r="AR433">
        <v>36900</v>
      </c>
      <c r="AS433">
        <v>58300</v>
      </c>
      <c r="AT433">
        <v>63.2</v>
      </c>
      <c r="AU433">
        <v>38500</v>
      </c>
      <c r="AV433">
        <v>59000</v>
      </c>
      <c r="AW433">
        <v>65.2</v>
      </c>
      <c r="AX433">
        <v>40900</v>
      </c>
      <c r="AY433">
        <v>55800</v>
      </c>
      <c r="AZ433">
        <v>73.400000000000006</v>
      </c>
      <c r="BA433">
        <v>43600</v>
      </c>
      <c r="BB433">
        <v>58200</v>
      </c>
      <c r="BC433">
        <v>75</v>
      </c>
      <c r="BD433">
        <v>38000</v>
      </c>
      <c r="BE433">
        <v>57500</v>
      </c>
      <c r="BF433">
        <v>66</v>
      </c>
    </row>
    <row r="434" spans="1:58"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24300</v>
      </c>
      <c r="F434">
        <v>55400</v>
      </c>
      <c r="G434">
        <v>43.8</v>
      </c>
      <c r="H434">
        <v>25000</v>
      </c>
      <c r="I434">
        <v>56600</v>
      </c>
      <c r="J434">
        <v>44.2</v>
      </c>
      <c r="K434">
        <v>22200</v>
      </c>
      <c r="L434">
        <v>57100</v>
      </c>
      <c r="M434">
        <v>38.9</v>
      </c>
      <c r="N434">
        <v>20400</v>
      </c>
      <c r="O434">
        <v>56700</v>
      </c>
      <c r="P434">
        <v>35.9</v>
      </c>
      <c r="Q434">
        <v>22600</v>
      </c>
      <c r="R434">
        <v>60000</v>
      </c>
      <c r="S434">
        <v>37.700000000000003</v>
      </c>
      <c r="T434">
        <v>30300</v>
      </c>
      <c r="U434">
        <v>61400</v>
      </c>
      <c r="V434">
        <v>49.4</v>
      </c>
      <c r="W434">
        <v>29600</v>
      </c>
      <c r="X434">
        <v>61200</v>
      </c>
      <c r="Y434">
        <v>48.3</v>
      </c>
      <c r="Z434">
        <v>32300</v>
      </c>
      <c r="AA434">
        <v>63400</v>
      </c>
      <c r="AB434">
        <v>51</v>
      </c>
      <c r="AC434">
        <v>33900</v>
      </c>
      <c r="AD434">
        <v>61600</v>
      </c>
      <c r="AE434">
        <v>55</v>
      </c>
      <c r="AF434">
        <v>32300</v>
      </c>
      <c r="AG434">
        <v>61100</v>
      </c>
      <c r="AH434">
        <v>52.9</v>
      </c>
      <c r="AI434">
        <v>30300</v>
      </c>
      <c r="AJ434">
        <v>60300</v>
      </c>
      <c r="AK434">
        <v>50.3</v>
      </c>
      <c r="AL434">
        <v>33800</v>
      </c>
      <c r="AM434">
        <v>58900</v>
      </c>
      <c r="AN434">
        <v>57.3</v>
      </c>
      <c r="AO434">
        <v>35800</v>
      </c>
      <c r="AP434">
        <v>60800</v>
      </c>
      <c r="AQ434">
        <v>58.8</v>
      </c>
      <c r="AR434">
        <v>35400</v>
      </c>
      <c r="AS434">
        <v>60500</v>
      </c>
      <c r="AT434">
        <v>58.4</v>
      </c>
      <c r="AU434">
        <v>40900</v>
      </c>
      <c r="AV434">
        <v>62600</v>
      </c>
      <c r="AW434">
        <v>65.3</v>
      </c>
      <c r="AX434">
        <v>36100</v>
      </c>
      <c r="AY434">
        <v>62100</v>
      </c>
      <c r="AZ434">
        <v>58.2</v>
      </c>
      <c r="BA434">
        <v>38300</v>
      </c>
      <c r="BB434">
        <v>60400</v>
      </c>
      <c r="BC434">
        <v>63.3</v>
      </c>
      <c r="BD434">
        <v>31400</v>
      </c>
      <c r="BE434">
        <v>61700</v>
      </c>
      <c r="BF434">
        <v>50.9</v>
      </c>
    </row>
    <row r="435" spans="1:58"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25300</v>
      </c>
      <c r="F435">
        <v>51100</v>
      </c>
      <c r="G435">
        <v>49.6</v>
      </c>
      <c r="H435">
        <v>25400</v>
      </c>
      <c r="I435">
        <v>51000</v>
      </c>
      <c r="J435">
        <v>49.8</v>
      </c>
      <c r="K435">
        <v>29000</v>
      </c>
      <c r="L435">
        <v>52200</v>
      </c>
      <c r="M435">
        <v>55.4</v>
      </c>
      <c r="N435">
        <v>30700</v>
      </c>
      <c r="O435">
        <v>51900</v>
      </c>
      <c r="P435">
        <v>59.1</v>
      </c>
      <c r="Q435">
        <v>31400</v>
      </c>
      <c r="R435">
        <v>53000</v>
      </c>
      <c r="S435">
        <v>59.3</v>
      </c>
      <c r="T435">
        <v>31300</v>
      </c>
      <c r="U435">
        <v>54800</v>
      </c>
      <c r="V435">
        <v>57.2</v>
      </c>
      <c r="W435">
        <v>32700</v>
      </c>
      <c r="X435">
        <v>54000</v>
      </c>
      <c r="Y435">
        <v>60.7</v>
      </c>
      <c r="Z435">
        <v>29800</v>
      </c>
      <c r="AA435">
        <v>54400</v>
      </c>
      <c r="AB435">
        <v>54.8</v>
      </c>
      <c r="AC435">
        <v>31000</v>
      </c>
      <c r="AD435">
        <v>52700</v>
      </c>
      <c r="AE435">
        <v>58.7</v>
      </c>
      <c r="AF435">
        <v>32500</v>
      </c>
      <c r="AG435">
        <v>52500</v>
      </c>
      <c r="AH435">
        <v>61.9</v>
      </c>
      <c r="AI435">
        <v>37500</v>
      </c>
      <c r="AJ435">
        <v>52500</v>
      </c>
      <c r="AK435">
        <v>71.5</v>
      </c>
      <c r="AL435">
        <v>34300</v>
      </c>
      <c r="AM435">
        <v>54200</v>
      </c>
      <c r="AN435">
        <v>63.2</v>
      </c>
      <c r="AO435">
        <v>32900</v>
      </c>
      <c r="AP435">
        <v>54000</v>
      </c>
      <c r="AQ435">
        <v>61</v>
      </c>
      <c r="AR435">
        <v>37800</v>
      </c>
      <c r="AS435">
        <v>55400</v>
      </c>
      <c r="AT435">
        <v>68.3</v>
      </c>
      <c r="AU435">
        <v>30600</v>
      </c>
      <c r="AV435">
        <v>53000</v>
      </c>
      <c r="AW435">
        <v>57.8</v>
      </c>
      <c r="AX435">
        <v>31300</v>
      </c>
      <c r="AY435">
        <v>54600</v>
      </c>
      <c r="AZ435">
        <v>57.4</v>
      </c>
      <c r="BA435">
        <v>33400</v>
      </c>
      <c r="BB435">
        <v>53900</v>
      </c>
      <c r="BC435">
        <v>61.9</v>
      </c>
      <c r="BD435">
        <v>36000</v>
      </c>
      <c r="BE435">
        <v>51400</v>
      </c>
      <c r="BF435">
        <v>70</v>
      </c>
    </row>
    <row r="436" spans="1:58"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27100</v>
      </c>
      <c r="F436">
        <v>46800</v>
      </c>
      <c r="G436">
        <v>57.9</v>
      </c>
      <c r="H436">
        <v>22900</v>
      </c>
      <c r="I436">
        <v>47400</v>
      </c>
      <c r="J436">
        <v>48.4</v>
      </c>
      <c r="K436">
        <v>23600</v>
      </c>
      <c r="L436">
        <v>49100</v>
      </c>
      <c r="M436">
        <v>48</v>
      </c>
      <c r="N436">
        <v>25500</v>
      </c>
      <c r="O436">
        <v>48600</v>
      </c>
      <c r="P436">
        <v>52.4</v>
      </c>
      <c r="Q436">
        <v>25000</v>
      </c>
      <c r="R436">
        <v>48800</v>
      </c>
      <c r="S436">
        <v>51.3</v>
      </c>
      <c r="T436">
        <v>25000</v>
      </c>
      <c r="U436">
        <v>49300</v>
      </c>
      <c r="V436">
        <v>50.6</v>
      </c>
      <c r="W436">
        <v>28700</v>
      </c>
      <c r="X436">
        <v>49000</v>
      </c>
      <c r="Y436">
        <v>58.5</v>
      </c>
      <c r="Z436">
        <v>26600</v>
      </c>
      <c r="AA436">
        <v>48300</v>
      </c>
      <c r="AB436">
        <v>55.1</v>
      </c>
      <c r="AC436">
        <v>29500</v>
      </c>
      <c r="AD436">
        <v>50600</v>
      </c>
      <c r="AE436">
        <v>58.3</v>
      </c>
      <c r="AF436">
        <v>31000</v>
      </c>
      <c r="AG436">
        <v>51000</v>
      </c>
      <c r="AH436">
        <v>60.8</v>
      </c>
      <c r="AI436">
        <v>31700</v>
      </c>
      <c r="AJ436">
        <v>50600</v>
      </c>
      <c r="AK436">
        <v>62.7</v>
      </c>
      <c r="AL436">
        <v>31700</v>
      </c>
      <c r="AM436">
        <v>49700</v>
      </c>
      <c r="AN436">
        <v>63.8</v>
      </c>
      <c r="AO436">
        <v>31600</v>
      </c>
      <c r="AP436">
        <v>53500</v>
      </c>
      <c r="AQ436">
        <v>59</v>
      </c>
      <c r="AR436">
        <v>32100</v>
      </c>
      <c r="AS436">
        <v>51800</v>
      </c>
      <c r="AT436">
        <v>61.9</v>
      </c>
      <c r="AU436">
        <v>29600</v>
      </c>
      <c r="AV436">
        <v>49200</v>
      </c>
      <c r="AW436">
        <v>60.2</v>
      </c>
      <c r="AX436">
        <v>36800</v>
      </c>
      <c r="AY436">
        <v>53100</v>
      </c>
      <c r="AZ436">
        <v>69.3</v>
      </c>
      <c r="BA436">
        <v>31200</v>
      </c>
      <c r="BB436">
        <v>52100</v>
      </c>
      <c r="BC436">
        <v>59.8</v>
      </c>
      <c r="BD436">
        <v>34200</v>
      </c>
      <c r="BE436">
        <v>49900</v>
      </c>
      <c r="BF436">
        <v>68.599999999999994</v>
      </c>
    </row>
    <row r="437" spans="1:58"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37100</v>
      </c>
      <c r="F437">
        <v>70800</v>
      </c>
      <c r="G437">
        <v>52.4</v>
      </c>
      <c r="H437">
        <v>38100</v>
      </c>
      <c r="I437">
        <v>68900</v>
      </c>
      <c r="J437">
        <v>55.3</v>
      </c>
      <c r="K437">
        <v>43900</v>
      </c>
      <c r="L437">
        <v>69000</v>
      </c>
      <c r="M437">
        <v>63.7</v>
      </c>
      <c r="N437">
        <v>41400</v>
      </c>
      <c r="O437">
        <v>68300</v>
      </c>
      <c r="P437">
        <v>60.7</v>
      </c>
      <c r="Q437">
        <v>47400</v>
      </c>
      <c r="R437">
        <v>71800</v>
      </c>
      <c r="S437">
        <v>66</v>
      </c>
      <c r="T437">
        <v>45500</v>
      </c>
      <c r="U437">
        <v>70100</v>
      </c>
      <c r="V437">
        <v>64.900000000000006</v>
      </c>
      <c r="W437">
        <v>39600</v>
      </c>
      <c r="X437">
        <v>73200</v>
      </c>
      <c r="Y437">
        <v>54.1</v>
      </c>
      <c r="Z437">
        <v>41900</v>
      </c>
      <c r="AA437">
        <v>71100</v>
      </c>
      <c r="AB437">
        <v>58.9</v>
      </c>
      <c r="AC437">
        <v>48600</v>
      </c>
      <c r="AD437">
        <v>72500</v>
      </c>
      <c r="AE437">
        <v>67</v>
      </c>
      <c r="AF437">
        <v>47100</v>
      </c>
      <c r="AG437">
        <v>71000</v>
      </c>
      <c r="AH437">
        <v>66.400000000000006</v>
      </c>
      <c r="AI437">
        <v>45100</v>
      </c>
      <c r="AJ437">
        <v>70100</v>
      </c>
      <c r="AK437">
        <v>64.3</v>
      </c>
      <c r="AL437">
        <v>47500</v>
      </c>
      <c r="AM437">
        <v>71100</v>
      </c>
      <c r="AN437">
        <v>66.8</v>
      </c>
      <c r="AO437">
        <v>44500</v>
      </c>
      <c r="AP437">
        <v>71200</v>
      </c>
      <c r="AQ437">
        <v>62.6</v>
      </c>
      <c r="AR437">
        <v>47900</v>
      </c>
      <c r="AS437">
        <v>68800</v>
      </c>
      <c r="AT437">
        <v>69.599999999999994</v>
      </c>
      <c r="AU437">
        <v>50300</v>
      </c>
      <c r="AV437">
        <v>68400</v>
      </c>
      <c r="AW437">
        <v>73.599999999999994</v>
      </c>
      <c r="AX437">
        <v>53800</v>
      </c>
      <c r="AY437">
        <v>70000</v>
      </c>
      <c r="AZ437">
        <v>76.8</v>
      </c>
      <c r="BA437">
        <v>51800</v>
      </c>
      <c r="BB437">
        <v>69500</v>
      </c>
      <c r="BC437">
        <v>74.5</v>
      </c>
      <c r="BD437">
        <v>48600</v>
      </c>
      <c r="BE437">
        <v>69600</v>
      </c>
      <c r="BF437">
        <v>69.900000000000006</v>
      </c>
    </row>
    <row r="438" spans="1:58"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25700</v>
      </c>
      <c r="F438">
        <v>55600</v>
      </c>
      <c r="G438">
        <v>46.1</v>
      </c>
      <c r="H438">
        <v>33200</v>
      </c>
      <c r="I438">
        <v>57900</v>
      </c>
      <c r="J438">
        <v>57.4</v>
      </c>
      <c r="K438">
        <v>33500</v>
      </c>
      <c r="L438">
        <v>59000</v>
      </c>
      <c r="M438">
        <v>56.8</v>
      </c>
      <c r="N438">
        <v>35400</v>
      </c>
      <c r="O438">
        <v>59800</v>
      </c>
      <c r="P438">
        <v>59.1</v>
      </c>
      <c r="Q438">
        <v>34300</v>
      </c>
      <c r="R438">
        <v>63100</v>
      </c>
      <c r="S438">
        <v>54.3</v>
      </c>
      <c r="T438">
        <v>35200</v>
      </c>
      <c r="U438">
        <v>65000</v>
      </c>
      <c r="V438">
        <v>54.1</v>
      </c>
      <c r="W438">
        <v>36100</v>
      </c>
      <c r="X438">
        <v>64400</v>
      </c>
      <c r="Y438">
        <v>56</v>
      </c>
      <c r="Z438">
        <v>40700</v>
      </c>
      <c r="AA438">
        <v>65900</v>
      </c>
      <c r="AB438">
        <v>61.7</v>
      </c>
      <c r="AC438">
        <v>43300</v>
      </c>
      <c r="AD438">
        <v>65100</v>
      </c>
      <c r="AE438">
        <v>66.5</v>
      </c>
      <c r="AF438">
        <v>42700</v>
      </c>
      <c r="AG438">
        <v>62700</v>
      </c>
      <c r="AH438">
        <v>68.099999999999994</v>
      </c>
      <c r="AI438">
        <v>43500</v>
      </c>
      <c r="AJ438">
        <v>64300</v>
      </c>
      <c r="AK438">
        <v>67.7</v>
      </c>
      <c r="AL438">
        <v>39600</v>
      </c>
      <c r="AM438">
        <v>63000</v>
      </c>
      <c r="AN438">
        <v>62.8</v>
      </c>
      <c r="AO438">
        <v>43300</v>
      </c>
      <c r="AP438">
        <v>60500</v>
      </c>
      <c r="AQ438">
        <v>71.5</v>
      </c>
      <c r="AR438">
        <v>46600</v>
      </c>
      <c r="AS438">
        <v>60000</v>
      </c>
      <c r="AT438">
        <v>77.7</v>
      </c>
      <c r="AU438">
        <v>44300</v>
      </c>
      <c r="AV438">
        <v>63700</v>
      </c>
      <c r="AW438">
        <v>69.5</v>
      </c>
      <c r="AX438">
        <v>41500</v>
      </c>
      <c r="AY438">
        <v>62100</v>
      </c>
      <c r="AZ438">
        <v>66.8</v>
      </c>
      <c r="BA438">
        <v>44400</v>
      </c>
      <c r="BB438">
        <v>61900</v>
      </c>
      <c r="BC438">
        <v>71.7</v>
      </c>
      <c r="BD438">
        <v>46900</v>
      </c>
      <c r="BE438">
        <v>61900</v>
      </c>
      <c r="BF438">
        <v>75.7</v>
      </c>
    </row>
    <row r="440" spans="1:58"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150400</v>
      </c>
      <c r="F440">
        <v>322500</v>
      </c>
      <c r="G440">
        <v>46.6</v>
      </c>
      <c r="H440">
        <v>153000</v>
      </c>
      <c r="I440">
        <v>326200</v>
      </c>
      <c r="J440">
        <v>46.9</v>
      </c>
      <c r="K440">
        <v>158500</v>
      </c>
      <c r="L440">
        <v>331200</v>
      </c>
      <c r="M440">
        <v>47.9</v>
      </c>
      <c r="N440">
        <v>169300</v>
      </c>
      <c r="O440">
        <v>333900</v>
      </c>
      <c r="P440">
        <v>50.7</v>
      </c>
      <c r="Q440">
        <v>172600</v>
      </c>
      <c r="R440">
        <v>348800</v>
      </c>
      <c r="S440">
        <v>49.5</v>
      </c>
      <c r="T440">
        <v>165500</v>
      </c>
      <c r="U440">
        <v>345400</v>
      </c>
      <c r="V440">
        <v>47.9</v>
      </c>
      <c r="W440">
        <v>167500</v>
      </c>
      <c r="X440">
        <v>343600</v>
      </c>
      <c r="Y440">
        <v>48.7</v>
      </c>
      <c r="Z440">
        <v>160800</v>
      </c>
      <c r="AA440">
        <v>337500</v>
      </c>
      <c r="AB440">
        <v>47.7</v>
      </c>
      <c r="AC440">
        <v>179400</v>
      </c>
      <c r="AD440">
        <v>341900</v>
      </c>
      <c r="AE440">
        <v>52.5</v>
      </c>
      <c r="AF440">
        <v>190400</v>
      </c>
      <c r="AG440">
        <v>337600</v>
      </c>
      <c r="AH440">
        <v>56.4</v>
      </c>
      <c r="AI440">
        <v>184200</v>
      </c>
      <c r="AJ440">
        <v>337300</v>
      </c>
      <c r="AK440">
        <v>54.6</v>
      </c>
      <c r="AL440">
        <v>200000</v>
      </c>
      <c r="AM440">
        <v>339200</v>
      </c>
      <c r="AN440">
        <v>59</v>
      </c>
      <c r="AO440">
        <v>192400</v>
      </c>
      <c r="AP440">
        <v>339200</v>
      </c>
      <c r="AQ440">
        <v>56.7</v>
      </c>
      <c r="AR440">
        <v>196900</v>
      </c>
      <c r="AS440">
        <v>342000</v>
      </c>
      <c r="AT440">
        <v>57.6</v>
      </c>
      <c r="AU440">
        <v>204500</v>
      </c>
      <c r="AV440">
        <v>340000</v>
      </c>
      <c r="AW440">
        <v>60.1</v>
      </c>
      <c r="AX440">
        <v>207400</v>
      </c>
      <c r="AY440">
        <v>340600</v>
      </c>
      <c r="AZ440">
        <v>60.9</v>
      </c>
      <c r="BA440">
        <v>224100</v>
      </c>
      <c r="BB440">
        <v>341000</v>
      </c>
      <c r="BC440">
        <v>65.7</v>
      </c>
      <c r="BD440">
        <v>212100</v>
      </c>
      <c r="BE440">
        <v>338800</v>
      </c>
      <c r="BF440">
        <v>62.6</v>
      </c>
    </row>
    <row r="441" spans="1:58"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14100</v>
      </c>
      <c r="F441">
        <v>38400</v>
      </c>
      <c r="G441">
        <v>36.799999999999997</v>
      </c>
      <c r="H441">
        <v>14100</v>
      </c>
      <c r="I441">
        <v>38000</v>
      </c>
      <c r="J441">
        <v>37.1</v>
      </c>
      <c r="K441">
        <v>13600</v>
      </c>
      <c r="L441">
        <v>39000</v>
      </c>
      <c r="M441">
        <v>34.9</v>
      </c>
      <c r="N441">
        <v>15600</v>
      </c>
      <c r="O441">
        <v>38900</v>
      </c>
      <c r="P441">
        <v>40.1</v>
      </c>
      <c r="Q441">
        <v>18900</v>
      </c>
      <c r="R441">
        <v>40500</v>
      </c>
      <c r="S441">
        <v>46.8</v>
      </c>
      <c r="T441">
        <v>14000</v>
      </c>
      <c r="U441">
        <v>38800</v>
      </c>
      <c r="V441">
        <v>36.1</v>
      </c>
      <c r="W441">
        <v>16400</v>
      </c>
      <c r="X441">
        <v>39300</v>
      </c>
      <c r="Y441">
        <v>41.7</v>
      </c>
      <c r="Z441">
        <v>16300</v>
      </c>
      <c r="AA441">
        <v>38800</v>
      </c>
      <c r="AB441">
        <v>41.9</v>
      </c>
      <c r="AC441">
        <v>15600</v>
      </c>
      <c r="AD441">
        <v>40700</v>
      </c>
      <c r="AE441">
        <v>38.4</v>
      </c>
      <c r="AF441">
        <v>20300</v>
      </c>
      <c r="AG441">
        <v>38800</v>
      </c>
      <c r="AH441">
        <v>52.5</v>
      </c>
      <c r="AI441">
        <v>17800</v>
      </c>
      <c r="AJ441">
        <v>39300</v>
      </c>
      <c r="AK441">
        <v>45.4</v>
      </c>
      <c r="AL441">
        <v>20500</v>
      </c>
      <c r="AM441">
        <v>39300</v>
      </c>
      <c r="AN441">
        <v>52.1</v>
      </c>
      <c r="AO441">
        <v>18700</v>
      </c>
      <c r="AP441">
        <v>39600</v>
      </c>
      <c r="AQ441">
        <v>47.2</v>
      </c>
      <c r="AR441">
        <v>21200</v>
      </c>
      <c r="AS441">
        <v>38800</v>
      </c>
      <c r="AT441">
        <v>54.5</v>
      </c>
      <c r="AU441">
        <v>21200</v>
      </c>
      <c r="AV441">
        <v>37600</v>
      </c>
      <c r="AW441">
        <v>56.5</v>
      </c>
      <c r="AX441">
        <v>20300</v>
      </c>
      <c r="AY441">
        <v>37500</v>
      </c>
      <c r="AZ441">
        <v>54</v>
      </c>
      <c r="BA441">
        <v>20400</v>
      </c>
      <c r="BB441">
        <v>38300</v>
      </c>
      <c r="BC441">
        <v>53.2</v>
      </c>
      <c r="BD441">
        <v>20600</v>
      </c>
      <c r="BE441">
        <v>36600</v>
      </c>
      <c r="BF441">
        <v>56.1</v>
      </c>
    </row>
    <row r="442" spans="1:58"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28200</v>
      </c>
      <c r="F442">
        <v>74500</v>
      </c>
      <c r="G442">
        <v>37.799999999999997</v>
      </c>
      <c r="H442">
        <v>26000</v>
      </c>
      <c r="I442">
        <v>76400</v>
      </c>
      <c r="J442">
        <v>34</v>
      </c>
      <c r="K442">
        <v>29200</v>
      </c>
      <c r="L442">
        <v>76700</v>
      </c>
      <c r="M442">
        <v>38.1</v>
      </c>
      <c r="N442">
        <v>32300</v>
      </c>
      <c r="O442">
        <v>76900</v>
      </c>
      <c r="P442">
        <v>42</v>
      </c>
      <c r="Q442">
        <v>31800</v>
      </c>
      <c r="R442">
        <v>80700</v>
      </c>
      <c r="S442">
        <v>39.5</v>
      </c>
      <c r="T442">
        <v>28800</v>
      </c>
      <c r="U442">
        <v>79700</v>
      </c>
      <c r="V442">
        <v>36.200000000000003</v>
      </c>
      <c r="W442">
        <v>31900</v>
      </c>
      <c r="X442">
        <v>78100</v>
      </c>
      <c r="Y442">
        <v>40.9</v>
      </c>
      <c r="Z442">
        <v>31400</v>
      </c>
      <c r="AA442">
        <v>76500</v>
      </c>
      <c r="AB442">
        <v>41</v>
      </c>
      <c r="AC442">
        <v>34300</v>
      </c>
      <c r="AD442">
        <v>78000</v>
      </c>
      <c r="AE442">
        <v>44</v>
      </c>
      <c r="AF442">
        <v>34300</v>
      </c>
      <c r="AG442">
        <v>77600</v>
      </c>
      <c r="AH442">
        <v>44.2</v>
      </c>
      <c r="AI442">
        <v>29100</v>
      </c>
      <c r="AJ442">
        <v>78600</v>
      </c>
      <c r="AK442">
        <v>37</v>
      </c>
      <c r="AL442">
        <v>34400</v>
      </c>
      <c r="AM442">
        <v>77500</v>
      </c>
      <c r="AN442">
        <v>44.4</v>
      </c>
      <c r="AO442">
        <v>33700</v>
      </c>
      <c r="AP442">
        <v>78200</v>
      </c>
      <c r="AQ442">
        <v>43.1</v>
      </c>
      <c r="AR442">
        <v>29000</v>
      </c>
      <c r="AS442">
        <v>78800</v>
      </c>
      <c r="AT442">
        <v>36.799999999999997</v>
      </c>
      <c r="AU442">
        <v>37000</v>
      </c>
      <c r="AV442">
        <v>79400</v>
      </c>
      <c r="AW442">
        <v>46.6</v>
      </c>
      <c r="AX442">
        <v>36700</v>
      </c>
      <c r="AY442">
        <v>76700</v>
      </c>
      <c r="AZ442">
        <v>47.8</v>
      </c>
      <c r="BA442">
        <v>43900</v>
      </c>
      <c r="BB442">
        <v>77300</v>
      </c>
      <c r="BC442">
        <v>56.8</v>
      </c>
      <c r="BD442">
        <v>39800</v>
      </c>
      <c r="BE442">
        <v>78100</v>
      </c>
      <c r="BF442">
        <v>50.9</v>
      </c>
    </row>
    <row r="443" spans="1:58"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23000</v>
      </c>
      <c r="F443">
        <v>55600</v>
      </c>
      <c r="G443">
        <v>41.3</v>
      </c>
      <c r="H443">
        <v>26200</v>
      </c>
      <c r="I443">
        <v>57300</v>
      </c>
      <c r="J443">
        <v>45.7</v>
      </c>
      <c r="K443">
        <v>26600</v>
      </c>
      <c r="L443">
        <v>57100</v>
      </c>
      <c r="M443">
        <v>46.5</v>
      </c>
      <c r="N443">
        <v>26600</v>
      </c>
      <c r="O443">
        <v>57700</v>
      </c>
      <c r="P443">
        <v>46.1</v>
      </c>
      <c r="Q443">
        <v>28200</v>
      </c>
      <c r="R443">
        <v>60600</v>
      </c>
      <c r="S443">
        <v>46.6</v>
      </c>
      <c r="T443">
        <v>30700</v>
      </c>
      <c r="U443">
        <v>61600</v>
      </c>
      <c r="V443">
        <v>49.8</v>
      </c>
      <c r="W443">
        <v>27700</v>
      </c>
      <c r="X443">
        <v>61300</v>
      </c>
      <c r="Y443">
        <v>45.2</v>
      </c>
      <c r="Z443">
        <v>28900</v>
      </c>
      <c r="AA443">
        <v>61600</v>
      </c>
      <c r="AB443">
        <v>46.9</v>
      </c>
      <c r="AC443">
        <v>35300</v>
      </c>
      <c r="AD443">
        <v>62100</v>
      </c>
      <c r="AE443">
        <v>56.9</v>
      </c>
      <c r="AF443">
        <v>37300</v>
      </c>
      <c r="AG443">
        <v>61300</v>
      </c>
      <c r="AH443">
        <v>60.9</v>
      </c>
      <c r="AI443">
        <v>34500</v>
      </c>
      <c r="AJ443">
        <v>61000</v>
      </c>
      <c r="AK443">
        <v>56.6</v>
      </c>
      <c r="AL443">
        <v>34200</v>
      </c>
      <c r="AM443">
        <v>62300</v>
      </c>
      <c r="AN443">
        <v>54.9</v>
      </c>
      <c r="AO443">
        <v>35700</v>
      </c>
      <c r="AP443">
        <v>62200</v>
      </c>
      <c r="AQ443">
        <v>57.5</v>
      </c>
      <c r="AR443">
        <v>35700</v>
      </c>
      <c r="AS443">
        <v>63000</v>
      </c>
      <c r="AT443">
        <v>56.7</v>
      </c>
      <c r="AU443">
        <v>35400</v>
      </c>
      <c r="AV443">
        <v>64400</v>
      </c>
      <c r="AW443">
        <v>54.9</v>
      </c>
      <c r="AX443">
        <v>40700</v>
      </c>
      <c r="AY443">
        <v>66000</v>
      </c>
      <c r="AZ443">
        <v>61.7</v>
      </c>
      <c r="BA443">
        <v>41500</v>
      </c>
      <c r="BB443">
        <v>65000</v>
      </c>
      <c r="BC443">
        <v>63.9</v>
      </c>
      <c r="BD443">
        <v>43900</v>
      </c>
      <c r="BE443">
        <v>66000</v>
      </c>
      <c r="BF443">
        <v>66.400000000000006</v>
      </c>
    </row>
    <row r="444" spans="1:58"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32100</v>
      </c>
      <c r="F444">
        <v>67900</v>
      </c>
      <c r="G444">
        <v>47.3</v>
      </c>
      <c r="H444">
        <v>34900</v>
      </c>
      <c r="I444">
        <v>67900</v>
      </c>
      <c r="J444">
        <v>51.4</v>
      </c>
      <c r="K444">
        <v>37100</v>
      </c>
      <c r="L444">
        <v>70300</v>
      </c>
      <c r="M444">
        <v>52.7</v>
      </c>
      <c r="N444">
        <v>37400</v>
      </c>
      <c r="O444">
        <v>70900</v>
      </c>
      <c r="P444">
        <v>52.7</v>
      </c>
      <c r="Q444">
        <v>38600</v>
      </c>
      <c r="R444">
        <v>75700</v>
      </c>
      <c r="S444">
        <v>51</v>
      </c>
      <c r="T444">
        <v>39700</v>
      </c>
      <c r="U444">
        <v>73000</v>
      </c>
      <c r="V444">
        <v>54.4</v>
      </c>
      <c r="W444">
        <v>37700</v>
      </c>
      <c r="X444">
        <v>70900</v>
      </c>
      <c r="Y444">
        <v>53.2</v>
      </c>
      <c r="Z444">
        <v>33300</v>
      </c>
      <c r="AA444">
        <v>71300</v>
      </c>
      <c r="AB444">
        <v>46.7</v>
      </c>
      <c r="AC444">
        <v>39800</v>
      </c>
      <c r="AD444">
        <v>72400</v>
      </c>
      <c r="AE444">
        <v>54.9</v>
      </c>
      <c r="AF444">
        <v>42100</v>
      </c>
      <c r="AG444">
        <v>70900</v>
      </c>
      <c r="AH444">
        <v>59.3</v>
      </c>
      <c r="AI444">
        <v>46900</v>
      </c>
      <c r="AJ444">
        <v>70400</v>
      </c>
      <c r="AK444">
        <v>66.599999999999994</v>
      </c>
      <c r="AL444">
        <v>47000</v>
      </c>
      <c r="AM444">
        <v>71800</v>
      </c>
      <c r="AN444">
        <v>65.5</v>
      </c>
      <c r="AO444">
        <v>48500</v>
      </c>
      <c r="AP444">
        <v>70500</v>
      </c>
      <c r="AQ444">
        <v>68.8</v>
      </c>
      <c r="AR444">
        <v>49000</v>
      </c>
      <c r="AS444">
        <v>72800</v>
      </c>
      <c r="AT444">
        <v>67.400000000000006</v>
      </c>
      <c r="AU444">
        <v>45000</v>
      </c>
      <c r="AV444">
        <v>70400</v>
      </c>
      <c r="AW444">
        <v>63.9</v>
      </c>
      <c r="AX444">
        <v>45600</v>
      </c>
      <c r="AY444">
        <v>71500</v>
      </c>
      <c r="AZ444">
        <v>63.9</v>
      </c>
      <c r="BA444">
        <v>50000</v>
      </c>
      <c r="BB444">
        <v>72000</v>
      </c>
      <c r="BC444">
        <v>69.400000000000006</v>
      </c>
      <c r="BD444">
        <v>50400</v>
      </c>
      <c r="BE444">
        <v>71000</v>
      </c>
      <c r="BF444">
        <v>70.900000000000006</v>
      </c>
    </row>
    <row r="445" spans="1:58"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53000</v>
      </c>
      <c r="F445">
        <v>86100</v>
      </c>
      <c r="G445">
        <v>61.6</v>
      </c>
      <c r="H445">
        <v>51800</v>
      </c>
      <c r="I445">
        <v>86700</v>
      </c>
      <c r="J445">
        <v>59.8</v>
      </c>
      <c r="K445">
        <v>52100</v>
      </c>
      <c r="L445">
        <v>88100</v>
      </c>
      <c r="M445">
        <v>59.1</v>
      </c>
      <c r="N445">
        <v>57500</v>
      </c>
      <c r="O445">
        <v>89500</v>
      </c>
      <c r="P445">
        <v>64.2</v>
      </c>
      <c r="Q445">
        <v>55000</v>
      </c>
      <c r="R445">
        <v>91500</v>
      </c>
      <c r="S445">
        <v>60.2</v>
      </c>
      <c r="T445">
        <v>52300</v>
      </c>
      <c r="U445">
        <v>92300</v>
      </c>
      <c r="V445">
        <v>56.7</v>
      </c>
      <c r="W445">
        <v>53700</v>
      </c>
      <c r="X445">
        <v>94000</v>
      </c>
      <c r="Y445">
        <v>57.2</v>
      </c>
      <c r="Z445">
        <v>51000</v>
      </c>
      <c r="AA445">
        <v>89300</v>
      </c>
      <c r="AB445">
        <v>57.1</v>
      </c>
      <c r="AC445">
        <v>54300</v>
      </c>
      <c r="AD445">
        <v>88800</v>
      </c>
      <c r="AE445">
        <v>61.2</v>
      </c>
      <c r="AF445">
        <v>56400</v>
      </c>
      <c r="AG445">
        <v>89000</v>
      </c>
      <c r="AH445">
        <v>63.4</v>
      </c>
      <c r="AI445">
        <v>55800</v>
      </c>
      <c r="AJ445">
        <v>88100</v>
      </c>
      <c r="AK445">
        <v>63.4</v>
      </c>
      <c r="AL445">
        <v>64000</v>
      </c>
      <c r="AM445">
        <v>88400</v>
      </c>
      <c r="AN445">
        <v>72.400000000000006</v>
      </c>
      <c r="AO445">
        <v>55700</v>
      </c>
      <c r="AP445">
        <v>88800</v>
      </c>
      <c r="AQ445">
        <v>62.8</v>
      </c>
      <c r="AR445">
        <v>62000</v>
      </c>
      <c r="AS445">
        <v>88600</v>
      </c>
      <c r="AT445">
        <v>69.900000000000006</v>
      </c>
      <c r="AU445">
        <v>65900</v>
      </c>
      <c r="AV445">
        <v>88200</v>
      </c>
      <c r="AW445">
        <v>74.7</v>
      </c>
      <c r="AX445">
        <v>64100</v>
      </c>
      <c r="AY445">
        <v>89000</v>
      </c>
      <c r="AZ445">
        <v>72</v>
      </c>
      <c r="BA445">
        <v>68300</v>
      </c>
      <c r="BB445">
        <v>88400</v>
      </c>
      <c r="BC445">
        <v>77.3</v>
      </c>
      <c r="BD445">
        <v>57500</v>
      </c>
      <c r="BE445">
        <v>86900</v>
      </c>
      <c r="BF445">
        <v>66.2</v>
      </c>
    </row>
    <row r="447" spans="1:58"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209600</v>
      </c>
      <c r="F447">
        <v>444700</v>
      </c>
      <c r="G447">
        <v>47.1</v>
      </c>
      <c r="H447">
        <v>213200</v>
      </c>
      <c r="I447">
        <v>452200</v>
      </c>
      <c r="J447">
        <v>47.1</v>
      </c>
      <c r="K447">
        <v>225200</v>
      </c>
      <c r="L447">
        <v>457700</v>
      </c>
      <c r="M447">
        <v>49.2</v>
      </c>
      <c r="N447">
        <v>231700</v>
      </c>
      <c r="O447">
        <v>463100</v>
      </c>
      <c r="P447">
        <v>50</v>
      </c>
      <c r="Q447">
        <v>229900</v>
      </c>
      <c r="R447">
        <v>483600</v>
      </c>
      <c r="S447">
        <v>47.5</v>
      </c>
      <c r="T447">
        <v>233700</v>
      </c>
      <c r="U447">
        <v>486100</v>
      </c>
      <c r="V447">
        <v>48.1</v>
      </c>
      <c r="W447">
        <v>230000</v>
      </c>
      <c r="X447">
        <v>489000</v>
      </c>
      <c r="Y447">
        <v>47</v>
      </c>
      <c r="Z447">
        <v>270000</v>
      </c>
      <c r="AA447">
        <v>486500</v>
      </c>
      <c r="AB447">
        <v>55.5</v>
      </c>
      <c r="AC447">
        <v>262900</v>
      </c>
      <c r="AD447">
        <v>487600</v>
      </c>
      <c r="AE447">
        <v>53.9</v>
      </c>
      <c r="AF447">
        <v>268500</v>
      </c>
      <c r="AG447">
        <v>489200</v>
      </c>
      <c r="AH447">
        <v>54.9</v>
      </c>
      <c r="AI447">
        <v>266300</v>
      </c>
      <c r="AJ447">
        <v>490600</v>
      </c>
      <c r="AK447">
        <v>54.3</v>
      </c>
      <c r="AL447">
        <v>279900</v>
      </c>
      <c r="AM447">
        <v>494100</v>
      </c>
      <c r="AN447">
        <v>56.6</v>
      </c>
      <c r="AO447">
        <v>286300</v>
      </c>
      <c r="AP447">
        <v>494900</v>
      </c>
      <c r="AQ447">
        <v>57.9</v>
      </c>
      <c r="AR447">
        <v>284800</v>
      </c>
      <c r="AS447">
        <v>497600</v>
      </c>
      <c r="AT447">
        <v>57.2</v>
      </c>
      <c r="AU447">
        <v>305500</v>
      </c>
      <c r="AV447">
        <v>499800</v>
      </c>
      <c r="AW447">
        <v>61.1</v>
      </c>
      <c r="AX447">
        <v>303200</v>
      </c>
      <c r="AY447">
        <v>503100</v>
      </c>
      <c r="AZ447">
        <v>60.3</v>
      </c>
      <c r="BA447">
        <v>302800</v>
      </c>
      <c r="BB447">
        <v>502600</v>
      </c>
      <c r="BC447">
        <v>60.2</v>
      </c>
      <c r="BD447">
        <v>304200</v>
      </c>
      <c r="BE447">
        <v>502300</v>
      </c>
      <c r="BF447">
        <v>60.6</v>
      </c>
    </row>
    <row r="448" spans="1:58"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13200</v>
      </c>
      <c r="F448">
        <v>34600</v>
      </c>
      <c r="G448">
        <v>38.1</v>
      </c>
      <c r="H448">
        <v>15800</v>
      </c>
      <c r="I448">
        <v>34600</v>
      </c>
      <c r="J448">
        <v>45.6</v>
      </c>
      <c r="K448">
        <v>16500</v>
      </c>
      <c r="L448">
        <v>35200</v>
      </c>
      <c r="M448">
        <v>46.8</v>
      </c>
      <c r="N448">
        <v>16900</v>
      </c>
      <c r="O448">
        <v>35200</v>
      </c>
      <c r="P448">
        <v>47.9</v>
      </c>
      <c r="Q448">
        <v>16900</v>
      </c>
      <c r="R448">
        <v>37900</v>
      </c>
      <c r="S448">
        <v>44.5</v>
      </c>
      <c r="T448">
        <v>18000</v>
      </c>
      <c r="U448">
        <v>38600</v>
      </c>
      <c r="V448">
        <v>46.7</v>
      </c>
      <c r="W448">
        <v>17500</v>
      </c>
      <c r="X448">
        <v>37600</v>
      </c>
      <c r="Y448">
        <v>46.5</v>
      </c>
      <c r="Z448">
        <v>22800</v>
      </c>
      <c r="AA448">
        <v>37200</v>
      </c>
      <c r="AB448">
        <v>61.1</v>
      </c>
      <c r="AC448">
        <v>15900</v>
      </c>
      <c r="AD448">
        <v>36200</v>
      </c>
      <c r="AE448">
        <v>44</v>
      </c>
      <c r="AF448">
        <v>16300</v>
      </c>
      <c r="AG448">
        <v>37500</v>
      </c>
      <c r="AH448">
        <v>43.4</v>
      </c>
      <c r="AI448">
        <v>18600</v>
      </c>
      <c r="AJ448">
        <v>37300</v>
      </c>
      <c r="AK448">
        <v>49.9</v>
      </c>
      <c r="AL448">
        <v>17600</v>
      </c>
      <c r="AM448">
        <v>38300</v>
      </c>
      <c r="AN448">
        <v>46</v>
      </c>
      <c r="AO448">
        <v>17800</v>
      </c>
      <c r="AP448">
        <v>39000</v>
      </c>
      <c r="AQ448">
        <v>45.7</v>
      </c>
      <c r="AR448">
        <v>20900</v>
      </c>
      <c r="AS448">
        <v>37700</v>
      </c>
      <c r="AT448">
        <v>55.6</v>
      </c>
      <c r="AU448">
        <v>19100</v>
      </c>
      <c r="AV448">
        <v>37500</v>
      </c>
      <c r="AW448">
        <v>51.1</v>
      </c>
      <c r="AX448">
        <v>25000</v>
      </c>
      <c r="AY448">
        <v>38200</v>
      </c>
      <c r="AZ448">
        <v>65.5</v>
      </c>
      <c r="BA448">
        <v>24100</v>
      </c>
      <c r="BB448">
        <v>38700</v>
      </c>
      <c r="BC448">
        <v>62.3</v>
      </c>
      <c r="BD448">
        <v>22700</v>
      </c>
      <c r="BE448">
        <v>38000</v>
      </c>
      <c r="BF448">
        <v>59.9</v>
      </c>
    </row>
    <row r="449" spans="1:58"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35400</v>
      </c>
      <c r="F449">
        <v>78700</v>
      </c>
      <c r="G449">
        <v>44.9</v>
      </c>
      <c r="H449">
        <v>33300</v>
      </c>
      <c r="I449">
        <v>79100</v>
      </c>
      <c r="J449">
        <v>42.1</v>
      </c>
      <c r="K449">
        <v>36300</v>
      </c>
      <c r="L449">
        <v>80600</v>
      </c>
      <c r="M449">
        <v>45</v>
      </c>
      <c r="N449">
        <v>40000</v>
      </c>
      <c r="O449">
        <v>82900</v>
      </c>
      <c r="P449">
        <v>48.2</v>
      </c>
      <c r="Q449">
        <v>35100</v>
      </c>
      <c r="R449">
        <v>85500</v>
      </c>
      <c r="S449">
        <v>41.1</v>
      </c>
      <c r="T449">
        <v>34100</v>
      </c>
      <c r="U449">
        <v>85400</v>
      </c>
      <c r="V449">
        <v>39.9</v>
      </c>
      <c r="W449">
        <v>32700</v>
      </c>
      <c r="X449">
        <v>86000</v>
      </c>
      <c r="Y449">
        <v>38.1</v>
      </c>
      <c r="Z449">
        <v>39100</v>
      </c>
      <c r="AA449">
        <v>85200</v>
      </c>
      <c r="AB449">
        <v>45.9</v>
      </c>
      <c r="AC449">
        <v>40900</v>
      </c>
      <c r="AD449">
        <v>84300</v>
      </c>
      <c r="AE449">
        <v>48.5</v>
      </c>
      <c r="AF449">
        <v>41600</v>
      </c>
      <c r="AG449">
        <v>83600</v>
      </c>
      <c r="AH449">
        <v>49.8</v>
      </c>
      <c r="AI449">
        <v>42300</v>
      </c>
      <c r="AJ449">
        <v>85200</v>
      </c>
      <c r="AK449">
        <v>49.6</v>
      </c>
      <c r="AL449">
        <v>45300</v>
      </c>
      <c r="AM449">
        <v>86100</v>
      </c>
      <c r="AN449">
        <v>52.6</v>
      </c>
      <c r="AO449">
        <v>41800</v>
      </c>
      <c r="AP449">
        <v>86600</v>
      </c>
      <c r="AQ449">
        <v>48.3</v>
      </c>
      <c r="AR449">
        <v>41400</v>
      </c>
      <c r="AS449">
        <v>86000</v>
      </c>
      <c r="AT449">
        <v>48.2</v>
      </c>
      <c r="AU449">
        <v>49000</v>
      </c>
      <c r="AV449">
        <v>86000</v>
      </c>
      <c r="AW449">
        <v>57</v>
      </c>
      <c r="AX449">
        <v>50300</v>
      </c>
      <c r="AY449">
        <v>86400</v>
      </c>
      <c r="AZ449">
        <v>58.2</v>
      </c>
      <c r="BA449">
        <v>49500</v>
      </c>
      <c r="BB449">
        <v>85500</v>
      </c>
      <c r="BC449">
        <v>57.9</v>
      </c>
      <c r="BD449">
        <v>50800</v>
      </c>
      <c r="BE449">
        <v>88600</v>
      </c>
      <c r="BF449">
        <v>57.4</v>
      </c>
    </row>
    <row r="450" spans="1:58"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28400</v>
      </c>
      <c r="F450">
        <v>59500</v>
      </c>
      <c r="G450">
        <v>47.8</v>
      </c>
      <c r="H450">
        <v>32300</v>
      </c>
      <c r="I450">
        <v>60800</v>
      </c>
      <c r="J450">
        <v>53.2</v>
      </c>
      <c r="K450">
        <v>36300</v>
      </c>
      <c r="L450">
        <v>61800</v>
      </c>
      <c r="M450">
        <v>58.8</v>
      </c>
      <c r="N450">
        <v>34600</v>
      </c>
      <c r="O450">
        <v>61900</v>
      </c>
      <c r="P450">
        <v>56</v>
      </c>
      <c r="Q450">
        <v>32400</v>
      </c>
      <c r="R450">
        <v>66300</v>
      </c>
      <c r="S450">
        <v>48.8</v>
      </c>
      <c r="T450">
        <v>33400</v>
      </c>
      <c r="U450">
        <v>66400</v>
      </c>
      <c r="V450">
        <v>50.4</v>
      </c>
      <c r="W450">
        <v>31300</v>
      </c>
      <c r="X450">
        <v>66500</v>
      </c>
      <c r="Y450">
        <v>47.1</v>
      </c>
      <c r="Z450">
        <v>43100</v>
      </c>
      <c r="AA450">
        <v>66500</v>
      </c>
      <c r="AB450">
        <v>64.8</v>
      </c>
      <c r="AC450">
        <v>39100</v>
      </c>
      <c r="AD450">
        <v>66400</v>
      </c>
      <c r="AE450">
        <v>58.9</v>
      </c>
      <c r="AF450">
        <v>45000</v>
      </c>
      <c r="AG450">
        <v>67600</v>
      </c>
      <c r="AH450">
        <v>66.5</v>
      </c>
      <c r="AI450">
        <v>40000</v>
      </c>
      <c r="AJ450">
        <v>65600</v>
      </c>
      <c r="AK450">
        <v>61</v>
      </c>
      <c r="AL450">
        <v>41500</v>
      </c>
      <c r="AM450">
        <v>66400</v>
      </c>
      <c r="AN450">
        <v>62.4</v>
      </c>
      <c r="AO450">
        <v>40700</v>
      </c>
      <c r="AP450">
        <v>65500</v>
      </c>
      <c r="AQ450">
        <v>62.1</v>
      </c>
      <c r="AR450">
        <v>35600</v>
      </c>
      <c r="AS450">
        <v>67800</v>
      </c>
      <c r="AT450">
        <v>52.4</v>
      </c>
      <c r="AU450">
        <v>37700</v>
      </c>
      <c r="AV450">
        <v>66200</v>
      </c>
      <c r="AW450">
        <v>57</v>
      </c>
      <c r="AX450">
        <v>38700</v>
      </c>
      <c r="AY450">
        <v>68700</v>
      </c>
      <c r="AZ450">
        <v>56.3</v>
      </c>
      <c r="BA450">
        <v>39500</v>
      </c>
      <c r="BB450">
        <v>69900</v>
      </c>
      <c r="BC450">
        <v>56.5</v>
      </c>
      <c r="BD450">
        <v>36100</v>
      </c>
      <c r="BE450">
        <v>65400</v>
      </c>
      <c r="BF450">
        <v>55.1</v>
      </c>
    </row>
    <row r="451" spans="1:58"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25700</v>
      </c>
      <c r="F451">
        <v>62600</v>
      </c>
      <c r="G451">
        <v>41</v>
      </c>
      <c r="H451">
        <v>23000</v>
      </c>
      <c r="I451">
        <v>63400</v>
      </c>
      <c r="J451">
        <v>36.200000000000003</v>
      </c>
      <c r="K451">
        <v>22900</v>
      </c>
      <c r="L451">
        <v>64600</v>
      </c>
      <c r="M451">
        <v>35.4</v>
      </c>
      <c r="N451">
        <v>22700</v>
      </c>
      <c r="O451">
        <v>65600</v>
      </c>
      <c r="P451">
        <v>34.6</v>
      </c>
      <c r="Q451">
        <v>24100</v>
      </c>
      <c r="R451">
        <v>67400</v>
      </c>
      <c r="S451">
        <v>35.700000000000003</v>
      </c>
      <c r="T451">
        <v>24800</v>
      </c>
      <c r="U451">
        <v>68500</v>
      </c>
      <c r="V451">
        <v>36.1</v>
      </c>
      <c r="W451">
        <v>28900</v>
      </c>
      <c r="X451">
        <v>71300</v>
      </c>
      <c r="Y451">
        <v>40.5</v>
      </c>
      <c r="Z451">
        <v>35000</v>
      </c>
      <c r="AA451">
        <v>69200</v>
      </c>
      <c r="AB451">
        <v>50.6</v>
      </c>
      <c r="AC451">
        <v>35400</v>
      </c>
      <c r="AD451">
        <v>71000</v>
      </c>
      <c r="AE451">
        <v>49.8</v>
      </c>
      <c r="AF451">
        <v>30500</v>
      </c>
      <c r="AG451">
        <v>70900</v>
      </c>
      <c r="AH451">
        <v>43</v>
      </c>
      <c r="AI451">
        <v>29300</v>
      </c>
      <c r="AJ451">
        <v>72100</v>
      </c>
      <c r="AK451">
        <v>40.700000000000003</v>
      </c>
      <c r="AL451">
        <v>27500</v>
      </c>
      <c r="AM451">
        <v>71600</v>
      </c>
      <c r="AN451">
        <v>38.5</v>
      </c>
      <c r="AO451">
        <v>34300</v>
      </c>
      <c r="AP451">
        <v>69900</v>
      </c>
      <c r="AQ451">
        <v>49.1</v>
      </c>
      <c r="AR451">
        <v>41500</v>
      </c>
      <c r="AS451">
        <v>70500</v>
      </c>
      <c r="AT451">
        <v>58.8</v>
      </c>
      <c r="AU451">
        <v>45800</v>
      </c>
      <c r="AV451">
        <v>72700</v>
      </c>
      <c r="AW451">
        <v>63</v>
      </c>
      <c r="AX451">
        <v>40900</v>
      </c>
      <c r="AY451">
        <v>72100</v>
      </c>
      <c r="AZ451">
        <v>56.7</v>
      </c>
      <c r="BA451">
        <v>36400</v>
      </c>
      <c r="BB451">
        <v>73400</v>
      </c>
      <c r="BC451">
        <v>49.6</v>
      </c>
      <c r="BD451">
        <v>37100</v>
      </c>
      <c r="BE451">
        <v>74200</v>
      </c>
      <c r="BF451">
        <v>50</v>
      </c>
    </row>
    <row r="452" spans="1:58"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44500</v>
      </c>
      <c r="F452">
        <v>73800</v>
      </c>
      <c r="G452">
        <v>60.3</v>
      </c>
      <c r="H452">
        <v>40400</v>
      </c>
      <c r="I452">
        <v>75900</v>
      </c>
      <c r="J452">
        <v>53.2</v>
      </c>
      <c r="K452">
        <v>41500</v>
      </c>
      <c r="L452">
        <v>76100</v>
      </c>
      <c r="M452">
        <v>54.6</v>
      </c>
      <c r="N452">
        <v>42200</v>
      </c>
      <c r="O452">
        <v>77400</v>
      </c>
      <c r="P452">
        <v>54.6</v>
      </c>
      <c r="Q452">
        <v>45700</v>
      </c>
      <c r="R452">
        <v>79800</v>
      </c>
      <c r="S452">
        <v>57.3</v>
      </c>
      <c r="T452">
        <v>50400</v>
      </c>
      <c r="U452">
        <v>81200</v>
      </c>
      <c r="V452">
        <v>62.1</v>
      </c>
      <c r="W452">
        <v>41800</v>
      </c>
      <c r="X452">
        <v>79700</v>
      </c>
      <c r="Y452">
        <v>52.5</v>
      </c>
      <c r="Z452">
        <v>40400</v>
      </c>
      <c r="AA452">
        <v>78200</v>
      </c>
      <c r="AB452">
        <v>51.7</v>
      </c>
      <c r="AC452">
        <v>45800</v>
      </c>
      <c r="AD452">
        <v>76500</v>
      </c>
      <c r="AE452">
        <v>59.8</v>
      </c>
      <c r="AF452">
        <v>48400</v>
      </c>
      <c r="AG452">
        <v>77500</v>
      </c>
      <c r="AH452">
        <v>62.5</v>
      </c>
      <c r="AI452">
        <v>49100</v>
      </c>
      <c r="AJ452">
        <v>78000</v>
      </c>
      <c r="AK452">
        <v>62.9</v>
      </c>
      <c r="AL452">
        <v>49400</v>
      </c>
      <c r="AM452">
        <v>79400</v>
      </c>
      <c r="AN452">
        <v>62.3</v>
      </c>
      <c r="AO452">
        <v>53300</v>
      </c>
      <c r="AP452">
        <v>80800</v>
      </c>
      <c r="AQ452">
        <v>66</v>
      </c>
      <c r="AR452">
        <v>52000</v>
      </c>
      <c r="AS452">
        <v>82400</v>
      </c>
      <c r="AT452">
        <v>63.1</v>
      </c>
      <c r="AU452">
        <v>50500</v>
      </c>
      <c r="AV452">
        <v>80600</v>
      </c>
      <c r="AW452">
        <v>62.6</v>
      </c>
      <c r="AX452">
        <v>50200</v>
      </c>
      <c r="AY452">
        <v>81000</v>
      </c>
      <c r="AZ452">
        <v>62</v>
      </c>
      <c r="BA452">
        <v>57000</v>
      </c>
      <c r="BB452">
        <v>83100</v>
      </c>
      <c r="BC452">
        <v>68.599999999999994</v>
      </c>
      <c r="BD452">
        <v>54700</v>
      </c>
      <c r="BE452">
        <v>82100</v>
      </c>
      <c r="BF452">
        <v>66.599999999999994</v>
      </c>
    </row>
    <row r="453" spans="1:58"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38800</v>
      </c>
      <c r="F453">
        <v>78500</v>
      </c>
      <c r="G453">
        <v>49.5</v>
      </c>
      <c r="H453">
        <v>40600</v>
      </c>
      <c r="I453">
        <v>80300</v>
      </c>
      <c r="J453">
        <v>50.5</v>
      </c>
      <c r="K453">
        <v>42300</v>
      </c>
      <c r="L453">
        <v>79600</v>
      </c>
      <c r="M453">
        <v>53.1</v>
      </c>
      <c r="N453">
        <v>45700</v>
      </c>
      <c r="O453">
        <v>80600</v>
      </c>
      <c r="P453">
        <v>56.6</v>
      </c>
      <c r="Q453">
        <v>44800</v>
      </c>
      <c r="R453">
        <v>84600</v>
      </c>
      <c r="S453">
        <v>53</v>
      </c>
      <c r="T453">
        <v>44200</v>
      </c>
      <c r="U453">
        <v>83900</v>
      </c>
      <c r="V453">
        <v>52.7</v>
      </c>
      <c r="W453">
        <v>45800</v>
      </c>
      <c r="X453">
        <v>84200</v>
      </c>
      <c r="Y453">
        <v>54.5</v>
      </c>
      <c r="Z453">
        <v>54500</v>
      </c>
      <c r="AA453">
        <v>86400</v>
      </c>
      <c r="AB453">
        <v>63</v>
      </c>
      <c r="AC453">
        <v>51900</v>
      </c>
      <c r="AD453">
        <v>87000</v>
      </c>
      <c r="AE453">
        <v>59.6</v>
      </c>
      <c r="AF453">
        <v>54200</v>
      </c>
      <c r="AG453">
        <v>87000</v>
      </c>
      <c r="AH453">
        <v>62.3</v>
      </c>
      <c r="AI453">
        <v>52500</v>
      </c>
      <c r="AJ453">
        <v>87300</v>
      </c>
      <c r="AK453">
        <v>60.2</v>
      </c>
      <c r="AL453">
        <v>60800</v>
      </c>
      <c r="AM453">
        <v>87800</v>
      </c>
      <c r="AN453">
        <v>69.3</v>
      </c>
      <c r="AO453">
        <v>59100</v>
      </c>
      <c r="AP453">
        <v>88100</v>
      </c>
      <c r="AQ453">
        <v>67.099999999999994</v>
      </c>
      <c r="AR453">
        <v>56200</v>
      </c>
      <c r="AS453">
        <v>88200</v>
      </c>
      <c r="AT453">
        <v>63.7</v>
      </c>
      <c r="AU453">
        <v>64900</v>
      </c>
      <c r="AV453">
        <v>90400</v>
      </c>
      <c r="AW453">
        <v>71.7</v>
      </c>
      <c r="AX453">
        <v>60600</v>
      </c>
      <c r="AY453">
        <v>92000</v>
      </c>
      <c r="AZ453">
        <v>65.8</v>
      </c>
      <c r="BA453">
        <v>58800</v>
      </c>
      <c r="BB453">
        <v>86100</v>
      </c>
      <c r="BC453">
        <v>68.3</v>
      </c>
      <c r="BD453">
        <v>63300</v>
      </c>
      <c r="BE453">
        <v>88700</v>
      </c>
      <c r="BF453">
        <v>71.400000000000006</v>
      </c>
    </row>
    <row r="454" spans="1:58"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23700</v>
      </c>
      <c r="F454">
        <v>57100</v>
      </c>
      <c r="G454">
        <v>41.5</v>
      </c>
      <c r="H454">
        <v>27900</v>
      </c>
      <c r="I454">
        <v>58200</v>
      </c>
      <c r="J454">
        <v>47.9</v>
      </c>
      <c r="K454">
        <v>29500</v>
      </c>
      <c r="L454">
        <v>59800</v>
      </c>
      <c r="M454">
        <v>49.3</v>
      </c>
      <c r="N454">
        <v>29600</v>
      </c>
      <c r="O454">
        <v>59600</v>
      </c>
      <c r="P454">
        <v>49.8</v>
      </c>
      <c r="Q454">
        <v>30900</v>
      </c>
      <c r="R454">
        <v>62100</v>
      </c>
      <c r="S454">
        <v>49.8</v>
      </c>
      <c r="T454">
        <v>28700</v>
      </c>
      <c r="U454">
        <v>62100</v>
      </c>
      <c r="V454">
        <v>46.2</v>
      </c>
      <c r="W454">
        <v>31900</v>
      </c>
      <c r="X454">
        <v>63600</v>
      </c>
      <c r="Y454">
        <v>50.1</v>
      </c>
      <c r="Z454">
        <v>35200</v>
      </c>
      <c r="AA454">
        <v>63800</v>
      </c>
      <c r="AB454">
        <v>55.2</v>
      </c>
      <c r="AC454">
        <v>34100</v>
      </c>
      <c r="AD454">
        <v>66300</v>
      </c>
      <c r="AE454">
        <v>51.4</v>
      </c>
      <c r="AF454">
        <v>32700</v>
      </c>
      <c r="AG454">
        <v>65200</v>
      </c>
      <c r="AH454">
        <v>50.1</v>
      </c>
      <c r="AI454">
        <v>34500</v>
      </c>
      <c r="AJ454">
        <v>65100</v>
      </c>
      <c r="AK454">
        <v>53</v>
      </c>
      <c r="AL454">
        <v>37800</v>
      </c>
      <c r="AM454">
        <v>64600</v>
      </c>
      <c r="AN454">
        <v>58.5</v>
      </c>
      <c r="AO454">
        <v>39300</v>
      </c>
      <c r="AP454">
        <v>64900</v>
      </c>
      <c r="AQ454">
        <v>60.5</v>
      </c>
      <c r="AR454">
        <v>37200</v>
      </c>
      <c r="AS454">
        <v>65000</v>
      </c>
      <c r="AT454">
        <v>57.3</v>
      </c>
      <c r="AU454">
        <v>38500</v>
      </c>
      <c r="AV454">
        <v>66300</v>
      </c>
      <c r="AW454">
        <v>58</v>
      </c>
      <c r="AX454">
        <v>37500</v>
      </c>
      <c r="AY454">
        <v>64600</v>
      </c>
      <c r="AZ454">
        <v>58.2</v>
      </c>
      <c r="BA454">
        <v>37400</v>
      </c>
      <c r="BB454">
        <v>65800</v>
      </c>
      <c r="BC454">
        <v>56.9</v>
      </c>
      <c r="BD454">
        <v>39500</v>
      </c>
      <c r="BE454">
        <v>65300</v>
      </c>
      <c r="BF454">
        <v>60.4</v>
      </c>
    </row>
    <row r="456" spans="1:58" x14ac:dyDescent="0.3">
      <c r="A456" t="s">
        <v>307</v>
      </c>
      <c r="B456" t="s">
        <v>307</v>
      </c>
    </row>
    <row r="457" spans="1:58"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58"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58"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58"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58"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141500</v>
      </c>
      <c r="F462">
        <v>334100</v>
      </c>
      <c r="G462">
        <v>42.4</v>
      </c>
      <c r="H462">
        <v>149200</v>
      </c>
      <c r="I462">
        <v>337400</v>
      </c>
      <c r="J462">
        <v>44.2</v>
      </c>
      <c r="K462">
        <v>164100</v>
      </c>
      <c r="L462">
        <v>339500</v>
      </c>
      <c r="M462">
        <v>48.3</v>
      </c>
      <c r="N462">
        <v>160700</v>
      </c>
      <c r="O462">
        <v>338700</v>
      </c>
      <c r="P462">
        <v>47.4</v>
      </c>
      <c r="Q462">
        <v>158400</v>
      </c>
      <c r="R462">
        <v>352300</v>
      </c>
      <c r="S462">
        <v>45</v>
      </c>
      <c r="T462">
        <v>165100</v>
      </c>
      <c r="U462">
        <v>356200</v>
      </c>
      <c r="V462">
        <v>46.3</v>
      </c>
      <c r="W462">
        <v>165600</v>
      </c>
      <c r="X462">
        <v>356600</v>
      </c>
      <c r="Y462">
        <v>46.4</v>
      </c>
      <c r="Z462">
        <v>168200</v>
      </c>
      <c r="AA462">
        <v>352500</v>
      </c>
      <c r="AB462">
        <v>47.7</v>
      </c>
      <c r="AC462">
        <v>181100</v>
      </c>
      <c r="AD462">
        <v>350700</v>
      </c>
      <c r="AE462">
        <v>51.6</v>
      </c>
      <c r="AF462">
        <v>196200</v>
      </c>
      <c r="AG462">
        <v>352300</v>
      </c>
      <c r="AH462">
        <v>55.7</v>
      </c>
      <c r="AI462">
        <v>192000</v>
      </c>
      <c r="AJ462">
        <v>348600</v>
      </c>
      <c r="AK462">
        <v>55.1</v>
      </c>
      <c r="AL462">
        <v>193000</v>
      </c>
      <c r="AM462">
        <v>349600</v>
      </c>
      <c r="AN462">
        <v>55.2</v>
      </c>
      <c r="AO462">
        <v>203100</v>
      </c>
      <c r="AP462">
        <v>349700</v>
      </c>
      <c r="AQ462">
        <v>58.1</v>
      </c>
      <c r="AR462">
        <v>197800</v>
      </c>
      <c r="AS462">
        <v>350400</v>
      </c>
      <c r="AT462">
        <v>56.4</v>
      </c>
      <c r="AU462">
        <v>194400</v>
      </c>
      <c r="AV462">
        <v>347200</v>
      </c>
      <c r="AW462">
        <v>56</v>
      </c>
      <c r="AX462">
        <v>204200</v>
      </c>
      <c r="AY462">
        <v>347900</v>
      </c>
      <c r="AZ462">
        <v>58.7</v>
      </c>
      <c r="BA462">
        <v>205700</v>
      </c>
      <c r="BB462">
        <v>349100</v>
      </c>
      <c r="BC462">
        <v>58.9</v>
      </c>
      <c r="BD462">
        <v>213500</v>
      </c>
      <c r="BE462">
        <v>345100</v>
      </c>
      <c r="BF462">
        <v>61.9</v>
      </c>
    </row>
    <row r="463" spans="1:58"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26100</v>
      </c>
      <c r="F463">
        <v>53500</v>
      </c>
      <c r="G463">
        <v>48.8</v>
      </c>
      <c r="H463">
        <v>26000</v>
      </c>
      <c r="I463">
        <v>54300</v>
      </c>
      <c r="J463">
        <v>47.9</v>
      </c>
      <c r="K463">
        <v>30300</v>
      </c>
      <c r="L463">
        <v>54900</v>
      </c>
      <c r="M463">
        <v>55.2</v>
      </c>
      <c r="N463">
        <v>27200</v>
      </c>
      <c r="O463">
        <v>55000</v>
      </c>
      <c r="P463">
        <v>49.5</v>
      </c>
      <c r="Q463">
        <v>24200</v>
      </c>
      <c r="R463">
        <v>56800</v>
      </c>
      <c r="S463">
        <v>42.7</v>
      </c>
      <c r="T463">
        <v>26600</v>
      </c>
      <c r="U463">
        <v>55900</v>
      </c>
      <c r="V463">
        <v>47.6</v>
      </c>
      <c r="W463">
        <v>28000</v>
      </c>
      <c r="X463">
        <v>56400</v>
      </c>
      <c r="Y463">
        <v>49.6</v>
      </c>
      <c r="Z463">
        <v>30000</v>
      </c>
      <c r="AA463">
        <v>56500</v>
      </c>
      <c r="AB463">
        <v>53.2</v>
      </c>
      <c r="AC463">
        <v>30900</v>
      </c>
      <c r="AD463">
        <v>55400</v>
      </c>
      <c r="AE463">
        <v>55.7</v>
      </c>
      <c r="AF463">
        <v>33700</v>
      </c>
      <c r="AG463">
        <v>54800</v>
      </c>
      <c r="AH463">
        <v>61.6</v>
      </c>
      <c r="AI463">
        <v>37700</v>
      </c>
      <c r="AJ463">
        <v>56100</v>
      </c>
      <c r="AK463">
        <v>67.099999999999994</v>
      </c>
      <c r="AL463">
        <v>31700</v>
      </c>
      <c r="AM463">
        <v>55700</v>
      </c>
      <c r="AN463">
        <v>56.9</v>
      </c>
      <c r="AO463">
        <v>33400</v>
      </c>
      <c r="AP463">
        <v>56100</v>
      </c>
      <c r="AQ463">
        <v>59.5</v>
      </c>
      <c r="AR463">
        <v>38000</v>
      </c>
      <c r="AS463">
        <v>57600</v>
      </c>
      <c r="AT463">
        <v>66.099999999999994</v>
      </c>
      <c r="AU463">
        <v>33800</v>
      </c>
      <c r="AV463">
        <v>56400</v>
      </c>
      <c r="AW463">
        <v>59.8</v>
      </c>
      <c r="AX463">
        <v>38800</v>
      </c>
      <c r="AY463">
        <v>57300</v>
      </c>
      <c r="AZ463">
        <v>67.7</v>
      </c>
      <c r="BA463">
        <v>41200</v>
      </c>
      <c r="BB463">
        <v>60600</v>
      </c>
      <c r="BC463">
        <v>68</v>
      </c>
      <c r="BD463">
        <v>39400</v>
      </c>
      <c r="BE463">
        <v>56900</v>
      </c>
      <c r="BF463">
        <v>69.3</v>
      </c>
    </row>
    <row r="464" spans="1:58"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20400</v>
      </c>
      <c r="F464">
        <v>41700</v>
      </c>
      <c r="G464">
        <v>48.9</v>
      </c>
      <c r="H464">
        <v>22300</v>
      </c>
      <c r="I464">
        <v>41600</v>
      </c>
      <c r="J464">
        <v>53.6</v>
      </c>
      <c r="K464">
        <v>23300</v>
      </c>
      <c r="L464">
        <v>42000</v>
      </c>
      <c r="M464">
        <v>55.4</v>
      </c>
      <c r="N464">
        <v>22000</v>
      </c>
      <c r="O464">
        <v>39300</v>
      </c>
      <c r="P464">
        <v>55.9</v>
      </c>
      <c r="Q464">
        <v>21200</v>
      </c>
      <c r="R464">
        <v>43400</v>
      </c>
      <c r="S464">
        <v>48.9</v>
      </c>
      <c r="T464">
        <v>21300</v>
      </c>
      <c r="U464">
        <v>43600</v>
      </c>
      <c r="V464">
        <v>48.7</v>
      </c>
      <c r="W464">
        <v>28500</v>
      </c>
      <c r="X464">
        <v>43900</v>
      </c>
      <c r="Y464">
        <v>65.099999999999994</v>
      </c>
      <c r="Z464">
        <v>24400</v>
      </c>
      <c r="AA464">
        <v>43500</v>
      </c>
      <c r="AB464">
        <v>56</v>
      </c>
      <c r="AC464">
        <v>23300</v>
      </c>
      <c r="AD464">
        <v>42300</v>
      </c>
      <c r="AE464">
        <v>55.2</v>
      </c>
      <c r="AF464">
        <v>24100</v>
      </c>
      <c r="AG464">
        <v>43500</v>
      </c>
      <c r="AH464">
        <v>55.5</v>
      </c>
      <c r="AI464">
        <v>22300</v>
      </c>
      <c r="AJ464">
        <v>42900</v>
      </c>
      <c r="AK464">
        <v>51.9</v>
      </c>
      <c r="AL464">
        <v>27900</v>
      </c>
      <c r="AM464">
        <v>41400</v>
      </c>
      <c r="AN464">
        <v>67.400000000000006</v>
      </c>
      <c r="AO464">
        <v>29700</v>
      </c>
      <c r="AP464">
        <v>42800</v>
      </c>
      <c r="AQ464">
        <v>69.5</v>
      </c>
      <c r="AR464">
        <v>28200</v>
      </c>
      <c r="AS464">
        <v>43600</v>
      </c>
      <c r="AT464">
        <v>64.7</v>
      </c>
      <c r="AU464">
        <v>26800</v>
      </c>
      <c r="AV464">
        <v>42900</v>
      </c>
      <c r="AW464">
        <v>62.4</v>
      </c>
      <c r="AX464">
        <v>30300</v>
      </c>
      <c r="AY464">
        <v>43600</v>
      </c>
      <c r="AZ464">
        <v>69.5</v>
      </c>
      <c r="BA464">
        <v>28700</v>
      </c>
      <c r="BB464">
        <v>41400</v>
      </c>
      <c r="BC464">
        <v>69.2</v>
      </c>
      <c r="BD464">
        <v>28400</v>
      </c>
      <c r="BE464">
        <v>41600</v>
      </c>
      <c r="BF464">
        <v>68.3</v>
      </c>
    </row>
    <row r="465" spans="2:58"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21800</v>
      </c>
      <c r="F465">
        <v>51300</v>
      </c>
      <c r="G465">
        <v>42.6</v>
      </c>
      <c r="H465">
        <v>23600</v>
      </c>
      <c r="I465">
        <v>51400</v>
      </c>
      <c r="J465">
        <v>46</v>
      </c>
      <c r="K465">
        <v>21800</v>
      </c>
      <c r="L465">
        <v>52200</v>
      </c>
      <c r="M465">
        <v>41.8</v>
      </c>
      <c r="N465">
        <v>23200</v>
      </c>
      <c r="O465">
        <v>53600</v>
      </c>
      <c r="P465">
        <v>43.4</v>
      </c>
      <c r="Q465">
        <v>22400</v>
      </c>
      <c r="R465">
        <v>57100</v>
      </c>
      <c r="S465">
        <v>39.200000000000003</v>
      </c>
      <c r="T465">
        <v>22600</v>
      </c>
      <c r="U465">
        <v>56600</v>
      </c>
      <c r="V465">
        <v>40</v>
      </c>
      <c r="W465">
        <v>19300</v>
      </c>
      <c r="X465">
        <v>57500</v>
      </c>
      <c r="Y465">
        <v>33.6</v>
      </c>
      <c r="Z465">
        <v>19700</v>
      </c>
      <c r="AA465">
        <v>53200</v>
      </c>
      <c r="AB465">
        <v>37</v>
      </c>
      <c r="AC465">
        <v>26900</v>
      </c>
      <c r="AD465">
        <v>54600</v>
      </c>
      <c r="AE465">
        <v>49.3</v>
      </c>
      <c r="AF465">
        <v>27700</v>
      </c>
      <c r="AG465">
        <v>56000</v>
      </c>
      <c r="AH465">
        <v>49.5</v>
      </c>
      <c r="AI465">
        <v>26700</v>
      </c>
      <c r="AJ465">
        <v>54500</v>
      </c>
      <c r="AK465">
        <v>48.9</v>
      </c>
      <c r="AL465">
        <v>22600</v>
      </c>
      <c r="AM465">
        <v>54400</v>
      </c>
      <c r="AN465">
        <v>41.5</v>
      </c>
      <c r="AO465">
        <v>22900</v>
      </c>
      <c r="AP465">
        <v>52400</v>
      </c>
      <c r="AQ465">
        <v>43.8</v>
      </c>
      <c r="AR465">
        <v>22900</v>
      </c>
      <c r="AS465">
        <v>51500</v>
      </c>
      <c r="AT465">
        <v>44.5</v>
      </c>
      <c r="AU465">
        <v>26200</v>
      </c>
      <c r="AV465">
        <v>51300</v>
      </c>
      <c r="AW465">
        <v>51</v>
      </c>
      <c r="AX465">
        <v>25400</v>
      </c>
      <c r="AY465">
        <v>50800</v>
      </c>
      <c r="AZ465">
        <v>49.9</v>
      </c>
      <c r="BA465">
        <v>25100</v>
      </c>
      <c r="BB465">
        <v>52800</v>
      </c>
      <c r="BC465">
        <v>47.5</v>
      </c>
      <c r="BD465">
        <v>23600</v>
      </c>
      <c r="BE465">
        <v>51500</v>
      </c>
      <c r="BF465">
        <v>45.8</v>
      </c>
    </row>
    <row r="466" spans="2:58"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24200</v>
      </c>
      <c r="F466">
        <v>59100</v>
      </c>
      <c r="G466">
        <v>41</v>
      </c>
      <c r="H466">
        <v>26500</v>
      </c>
      <c r="I466">
        <v>60500</v>
      </c>
      <c r="J466">
        <v>43.9</v>
      </c>
      <c r="K466">
        <v>30900</v>
      </c>
      <c r="L466">
        <v>59800</v>
      </c>
      <c r="M466">
        <v>51.7</v>
      </c>
      <c r="N466">
        <v>35700</v>
      </c>
      <c r="O466">
        <v>61300</v>
      </c>
      <c r="P466">
        <v>58.2</v>
      </c>
      <c r="Q466">
        <v>33600</v>
      </c>
      <c r="R466">
        <v>61400</v>
      </c>
      <c r="S466">
        <v>54.6</v>
      </c>
      <c r="T466">
        <v>29800</v>
      </c>
      <c r="U466">
        <v>63500</v>
      </c>
      <c r="V466">
        <v>46.9</v>
      </c>
      <c r="W466">
        <v>31200</v>
      </c>
      <c r="X466">
        <v>65300</v>
      </c>
      <c r="Y466">
        <v>47.8</v>
      </c>
      <c r="Z466">
        <v>33900</v>
      </c>
      <c r="AA466">
        <v>65200</v>
      </c>
      <c r="AB466">
        <v>52.1</v>
      </c>
      <c r="AC466">
        <v>34100</v>
      </c>
      <c r="AD466">
        <v>65600</v>
      </c>
      <c r="AE466">
        <v>52</v>
      </c>
      <c r="AF466">
        <v>37600</v>
      </c>
      <c r="AG466">
        <v>66400</v>
      </c>
      <c r="AH466">
        <v>56.6</v>
      </c>
      <c r="AI466">
        <v>37700</v>
      </c>
      <c r="AJ466">
        <v>65500</v>
      </c>
      <c r="AK466">
        <v>57.6</v>
      </c>
      <c r="AL466">
        <v>35200</v>
      </c>
      <c r="AM466">
        <v>64700</v>
      </c>
      <c r="AN466">
        <v>54.5</v>
      </c>
      <c r="AO466">
        <v>40700</v>
      </c>
      <c r="AP466">
        <v>65600</v>
      </c>
      <c r="AQ466">
        <v>62</v>
      </c>
      <c r="AR466">
        <v>36300</v>
      </c>
      <c r="AS466">
        <v>65800</v>
      </c>
      <c r="AT466">
        <v>55.1</v>
      </c>
      <c r="AU466">
        <v>31100</v>
      </c>
      <c r="AV466">
        <v>65900</v>
      </c>
      <c r="AW466">
        <v>47.1</v>
      </c>
      <c r="AX466">
        <v>35700</v>
      </c>
      <c r="AY466">
        <v>66400</v>
      </c>
      <c r="AZ466">
        <v>53.7</v>
      </c>
      <c r="BA466">
        <v>38400</v>
      </c>
      <c r="BB466">
        <v>65600</v>
      </c>
      <c r="BC466">
        <v>58.6</v>
      </c>
      <c r="BD466">
        <v>41000</v>
      </c>
      <c r="BE466">
        <v>66000</v>
      </c>
      <c r="BF466">
        <v>62.1</v>
      </c>
    </row>
    <row r="467" spans="2:58"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27400</v>
      </c>
      <c r="F467">
        <v>68700</v>
      </c>
      <c r="G467">
        <v>40</v>
      </c>
      <c r="H467">
        <v>28900</v>
      </c>
      <c r="I467">
        <v>69000</v>
      </c>
      <c r="J467">
        <v>41.9</v>
      </c>
      <c r="K467">
        <v>33500</v>
      </c>
      <c r="L467">
        <v>69200</v>
      </c>
      <c r="M467">
        <v>48.3</v>
      </c>
      <c r="N467">
        <v>31500</v>
      </c>
      <c r="O467">
        <v>69800</v>
      </c>
      <c r="P467">
        <v>45.2</v>
      </c>
      <c r="Q467">
        <v>33700</v>
      </c>
      <c r="R467">
        <v>72000</v>
      </c>
      <c r="S467">
        <v>46.8</v>
      </c>
      <c r="T467">
        <v>37000</v>
      </c>
      <c r="U467">
        <v>74200</v>
      </c>
      <c r="V467">
        <v>49.8</v>
      </c>
      <c r="W467">
        <v>31900</v>
      </c>
      <c r="X467">
        <v>72500</v>
      </c>
      <c r="Y467">
        <v>44</v>
      </c>
      <c r="Z467">
        <v>37200</v>
      </c>
      <c r="AA467">
        <v>72300</v>
      </c>
      <c r="AB467">
        <v>51.5</v>
      </c>
      <c r="AC467">
        <v>37700</v>
      </c>
      <c r="AD467">
        <v>72500</v>
      </c>
      <c r="AE467">
        <v>52</v>
      </c>
      <c r="AF467">
        <v>42800</v>
      </c>
      <c r="AG467">
        <v>72900</v>
      </c>
      <c r="AH467">
        <v>58.7</v>
      </c>
      <c r="AI467">
        <v>37300</v>
      </c>
      <c r="AJ467">
        <v>71000</v>
      </c>
      <c r="AK467">
        <v>52.6</v>
      </c>
      <c r="AL467">
        <v>42500</v>
      </c>
      <c r="AM467">
        <v>74100</v>
      </c>
      <c r="AN467">
        <v>57.4</v>
      </c>
      <c r="AO467">
        <v>42000</v>
      </c>
      <c r="AP467">
        <v>74000</v>
      </c>
      <c r="AQ467">
        <v>56.7</v>
      </c>
      <c r="AR467">
        <v>39300</v>
      </c>
      <c r="AS467">
        <v>73300</v>
      </c>
      <c r="AT467">
        <v>53.6</v>
      </c>
      <c r="AU467">
        <v>47300</v>
      </c>
      <c r="AV467">
        <v>73600</v>
      </c>
      <c r="AW467">
        <v>64.2</v>
      </c>
      <c r="AX467">
        <v>46200</v>
      </c>
      <c r="AY467">
        <v>72900</v>
      </c>
      <c r="AZ467">
        <v>63.4</v>
      </c>
      <c r="BA467">
        <v>41800</v>
      </c>
      <c r="BB467">
        <v>72700</v>
      </c>
      <c r="BC467">
        <v>57.6</v>
      </c>
      <c r="BD467">
        <v>45700</v>
      </c>
      <c r="BE467">
        <v>71100</v>
      </c>
      <c r="BF467">
        <v>64.2</v>
      </c>
    </row>
    <row r="468" spans="2:58"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21500</v>
      </c>
      <c r="F468">
        <v>59800</v>
      </c>
      <c r="G468">
        <v>36</v>
      </c>
      <c r="H468">
        <v>21900</v>
      </c>
      <c r="I468">
        <v>60600</v>
      </c>
      <c r="J468">
        <v>36.1</v>
      </c>
      <c r="K468">
        <v>24200</v>
      </c>
      <c r="L468">
        <v>61200</v>
      </c>
      <c r="M468">
        <v>39.5</v>
      </c>
      <c r="N468">
        <v>21000</v>
      </c>
      <c r="O468">
        <v>59700</v>
      </c>
      <c r="P468">
        <v>35.200000000000003</v>
      </c>
      <c r="Q468">
        <v>23300</v>
      </c>
      <c r="R468">
        <v>61500</v>
      </c>
      <c r="S468">
        <v>37.799999999999997</v>
      </c>
      <c r="T468">
        <v>27700</v>
      </c>
      <c r="U468">
        <v>62200</v>
      </c>
      <c r="V468">
        <v>44.6</v>
      </c>
      <c r="W468">
        <v>26600</v>
      </c>
      <c r="X468">
        <v>61100</v>
      </c>
      <c r="Y468">
        <v>43.5</v>
      </c>
      <c r="Z468">
        <v>22900</v>
      </c>
      <c r="AA468">
        <v>61800</v>
      </c>
      <c r="AB468">
        <v>37.1</v>
      </c>
      <c r="AC468">
        <v>28200</v>
      </c>
      <c r="AD468">
        <v>60400</v>
      </c>
      <c r="AE468">
        <v>46.6</v>
      </c>
      <c r="AF468">
        <v>30100</v>
      </c>
      <c r="AG468">
        <v>58700</v>
      </c>
      <c r="AH468">
        <v>51.3</v>
      </c>
      <c r="AI468">
        <v>30300</v>
      </c>
      <c r="AJ468">
        <v>58600</v>
      </c>
      <c r="AK468">
        <v>51.8</v>
      </c>
      <c r="AL468">
        <v>33000</v>
      </c>
      <c r="AM468">
        <v>59300</v>
      </c>
      <c r="AN468">
        <v>55.7</v>
      </c>
      <c r="AO468">
        <v>34300</v>
      </c>
      <c r="AP468">
        <v>58700</v>
      </c>
      <c r="AQ468">
        <v>58.5</v>
      </c>
      <c r="AR468">
        <v>33100</v>
      </c>
      <c r="AS468">
        <v>58600</v>
      </c>
      <c r="AT468">
        <v>56.4</v>
      </c>
      <c r="AU468">
        <v>29300</v>
      </c>
      <c r="AV468">
        <v>57000</v>
      </c>
      <c r="AW468">
        <v>51.4</v>
      </c>
      <c r="AX468">
        <v>27900</v>
      </c>
      <c r="AY468">
        <v>56800</v>
      </c>
      <c r="AZ468">
        <v>49</v>
      </c>
      <c r="BA468">
        <v>30500</v>
      </c>
      <c r="BB468">
        <v>56000</v>
      </c>
      <c r="BC468">
        <v>54.5</v>
      </c>
      <c r="BD468">
        <v>35400</v>
      </c>
      <c r="BE468">
        <v>58000</v>
      </c>
      <c r="BF468">
        <v>61.1</v>
      </c>
    </row>
    <row r="474" spans="2:58" x14ac:dyDescent="0.3">
      <c r="B474" t="s">
        <v>8</v>
      </c>
      <c r="C474" t="s">
        <v>8</v>
      </c>
      <c r="E474">
        <f>SUMIF($C10:$C468,$C474,E10:E468)-SUMIFS(E10:E468,$C10:$C468,$C474,$D10:$D468,"SC")</f>
        <v>2779200</v>
      </c>
      <c r="F474">
        <f>SUMIF($C10:$C468,$C474,F10:F468)-SUMIFS(F10:F468,$C10:$C468,$C474,$D10:$D468,"SC")</f>
        <v>6258700</v>
      </c>
      <c r="G474">
        <f>100*(E474/F474)</f>
        <v>44.40538770032115</v>
      </c>
      <c r="H474">
        <f>SUMIF($C10:$C468,$C474,H10:H468)-SUMIFS(H10:H468,$C10:$C468,$C474,$D10:$D468,"SC")</f>
        <v>2838100</v>
      </c>
      <c r="I474">
        <f>SUMIF($C10:$C468,$C474,I10:I468)-SUMIFS(I10:I468,$C10:$C468,$C474,$D10:$D468,"SC")</f>
        <v>6310700</v>
      </c>
      <c r="J474">
        <f>100*(H474/I474)</f>
        <v>44.972823933953443</v>
      </c>
      <c r="K474">
        <f t="shared" ref="K474:L474" si="0">SUMIF($C10:$C468,$C474,K10:K468)-SUMIFS(K10:K468,$C10:$C468,$C474,$D10:$D468,"SC")</f>
        <v>2912800</v>
      </c>
      <c r="L474">
        <f t="shared" si="0"/>
        <v>6363500</v>
      </c>
      <c r="M474">
        <f>100*(K474/L474)</f>
        <v>45.773552290406222</v>
      </c>
      <c r="N474">
        <f t="shared" ref="N474:O474" si="1">SUMIF($C10:$C468,$C474,N10:N468)-SUMIFS(N10:N468,$C10:$C468,$C474,$D10:$D468,"SC")</f>
        <v>3009000</v>
      </c>
      <c r="O474">
        <f t="shared" si="1"/>
        <v>6406500</v>
      </c>
      <c r="P474">
        <f>100*(N474/O474)</f>
        <v>46.967923202996957</v>
      </c>
      <c r="Q474">
        <f t="shared" ref="Q474:R474" si="2">SUMIF($C10:$C468,$C474,Q10:Q468)-SUMIFS(Q10:Q468,$C10:$C468,$C474,$D10:$D468,"SC")</f>
        <v>3080300</v>
      </c>
      <c r="R474">
        <f t="shared" si="2"/>
        <v>6701600</v>
      </c>
      <c r="S474">
        <f>100*(Q474/R474)</f>
        <v>45.963650471529185</v>
      </c>
      <c r="T474">
        <f t="shared" ref="T474:U474" si="3">SUMIF($C10:$C468,$C474,T10:T468)-SUMIFS(T10:T468,$C10:$C468,$C474,$D10:$D468,"SC")</f>
        <v>3178600</v>
      </c>
      <c r="U474">
        <f t="shared" si="3"/>
        <v>6679200</v>
      </c>
      <c r="V474">
        <f>100*(T474/U474)</f>
        <v>47.589531680440771</v>
      </c>
      <c r="W474">
        <f t="shared" ref="W474:X474" si="4">SUMIF($C10:$C468,$C474,W10:W468)-SUMIFS(W10:W468,$C10:$C468,$C474,$D10:$D468,"SC")</f>
        <v>3300100</v>
      </c>
      <c r="X474">
        <f t="shared" si="4"/>
        <v>6685500</v>
      </c>
      <c r="Y474">
        <f>100*(W474/X474)</f>
        <v>49.362052202527856</v>
      </c>
      <c r="Z474">
        <f t="shared" ref="Z474:AA474" si="5">SUMIF($C10:$C468,$C474,Z10:Z468)-SUMIFS(Z10:Z468,$C10:$C468,$C474,$D10:$D468,"SC")</f>
        <v>3353600</v>
      </c>
      <c r="AA474">
        <f t="shared" si="5"/>
        <v>6627400</v>
      </c>
      <c r="AB474">
        <f>100*(Z474/AA474)</f>
        <v>50.602046051241814</v>
      </c>
      <c r="AC474">
        <f t="shared" ref="AC474:AD474" si="6">SUMIF($C10:$C468,$C474,AC10:AC468)-SUMIFS(AC10:AC468,$C10:$C468,$C474,$D10:$D468,"SC")</f>
        <v>3478100</v>
      </c>
      <c r="AD474">
        <f t="shared" si="6"/>
        <v>6632600</v>
      </c>
      <c r="AE474">
        <f>100*(AC474/AD474)</f>
        <v>52.439465669571504</v>
      </c>
      <c r="AF474">
        <f t="shared" ref="AF474:AG474" si="7">SUMIF($C10:$C468,$C474,AF10:AF468)-SUMIFS(AF10:AF468,$C10:$C468,$C474,$D10:$D468,"SC")</f>
        <v>3527800</v>
      </c>
      <c r="AG474">
        <f t="shared" si="7"/>
        <v>6621800</v>
      </c>
      <c r="AH474">
        <f>100*(AF474/AG474)</f>
        <v>53.275544413905585</v>
      </c>
      <c r="AI474">
        <f t="shared" ref="AI474:AJ474" si="8">SUMIF($C10:$C468,$C474,AI10:AI468)-SUMIFS(AI10:AI468,$C10:$C468,$C474,$D10:$D468,"SC")</f>
        <v>3613300</v>
      </c>
      <c r="AJ474">
        <f t="shared" si="8"/>
        <v>6621400</v>
      </c>
      <c r="AK474">
        <f>100*(AI474/AJ474)</f>
        <v>54.570030507143507</v>
      </c>
      <c r="AL474">
        <f t="shared" ref="AL474:AM474" si="9">SUMIF($C10:$C468,$C474,AL10:AL468)-SUMIFS(AL10:AL468,$C10:$C468,$C474,$D10:$D468,"SC")</f>
        <v>3664300</v>
      </c>
      <c r="AM474">
        <f t="shared" si="9"/>
        <v>6643000</v>
      </c>
      <c r="AN474">
        <f>100*(AL474/AM474)</f>
        <v>55.160319132921877</v>
      </c>
      <c r="AO474">
        <f t="shared" ref="AO474:AP474" si="10">SUMIF($C10:$C468,$C474,AO10:AO468)-SUMIFS(AO10:AO468,$C10:$C468,$C474,$D10:$D468,"SC")</f>
        <v>3720200</v>
      </c>
      <c r="AP474">
        <f t="shared" si="10"/>
        <v>6650200</v>
      </c>
      <c r="AQ474">
        <f>100*(AO474/AP474)</f>
        <v>55.941174701512743</v>
      </c>
      <c r="AR474">
        <f t="shared" ref="AR474:AS474" si="11">SUMIF($C10:$C468,$C474,AR10:AR468)-SUMIFS(AR10:AR468,$C10:$C468,$C474,$D10:$D468,"SC")</f>
        <v>3775800</v>
      </c>
      <c r="AS474">
        <f t="shared" si="11"/>
        <v>6660600</v>
      </c>
      <c r="AT474">
        <f>100*(AR474/AS474)</f>
        <v>56.688586613818572</v>
      </c>
      <c r="AU474">
        <f t="shared" ref="AU474:AV474" si="12">SUMIF($C10:$C468,$C474,AU10:AU468)-SUMIFS(AU10:AU468,$C10:$C468,$C474,$D10:$D468,"SC")</f>
        <v>3804500</v>
      </c>
      <c r="AV474">
        <f t="shared" si="12"/>
        <v>6629300</v>
      </c>
      <c r="AW474">
        <f>100*(AU474/AV474)</f>
        <v>57.389166276982486</v>
      </c>
      <c r="AX474">
        <f t="shared" ref="AX474:AY474" si="13">SUMIF($C10:$C468,$C474,AX10:AX468)-SUMIFS(AX10:AX468,$C10:$C468,$C474,$D10:$D468,"SC")</f>
        <v>3858200</v>
      </c>
      <c r="AY474">
        <f t="shared" si="13"/>
        <v>6635300</v>
      </c>
      <c r="AZ474">
        <f>100*(AX474/AY474)</f>
        <v>58.146579657287532</v>
      </c>
      <c r="BA474">
        <f t="shared" ref="BA474:BB474" si="14">SUMIF($C10:$C468,$C474,BA10:BA468)-SUMIFS(BA10:BA468,$C10:$C468,$C474,$D10:$D468,"SC")</f>
        <v>3970400</v>
      </c>
      <c r="BB474">
        <f t="shared" si="14"/>
        <v>6642700</v>
      </c>
      <c r="BC474">
        <f>100*(BA474/BB474)</f>
        <v>59.770876300299577</v>
      </c>
      <c r="BD474">
        <f t="shared" ref="BD474:BE474" si="15">SUMIF($C10:$C468,$C474,BD10:BD468)-SUMIFS(BD10:BD468,$C10:$C468,$C474,$D10:$D468,"SC")</f>
        <v>3944100</v>
      </c>
      <c r="BE474">
        <f t="shared" si="15"/>
        <v>6624300</v>
      </c>
      <c r="BF474">
        <f>100*(BD474/BE474)</f>
        <v>59.539875911417049</v>
      </c>
    </row>
    <row r="475" spans="2:58" x14ac:dyDescent="0.3">
      <c r="E475">
        <f>(SUMIF($C$10:$C$468,$C$474,E$10:E$468)-SUMIFS(E$10:E$468,$C$10:$C$468,$C$474,$D$10:$D$468,"SC"))/(COUNTIF($C$10:$C$468,$C$474)-COUNTIFS($C$10:$C$468,$C$474,$D$10:$D$468,"SC")-COUNTIFS($C$10:$C$468,$C$474,$D$10:$D$468,"SD",E$10:E$468,"")-COUNTIFS($C$10:$C$468,$C$474,$D$10:$D$468,"UA",E$10:E$468,"")-COUNTIFS($C$10:$C$468,$C$474,$D$10:$D$468,"MD",E$10:E$468,"")-COUNTIFS($C$10:$C$468,$C$474,$D$10:$D$468,"L",E$10:E$468,""))</f>
        <v>33085.714285714283</v>
      </c>
      <c r="F475">
        <f t="shared" ref="F475:O475" si="16">(SUMIF($C$10:$C$468,$C$474,F$10:F$468)-SUMIFS(F$10:F$468,$C$10:$C$468,$C$474,$D$10:$D$468,"SC"))/(COUNTIF($C$10:$C$468,$C$474)-COUNTIFS($C$10:$C$468,$C$474,$D$10:$D$468,"SC")-COUNTIFS($C$10:$C$468,$C$474,$D$10:$D$468,"SD",F$10:F$468,"")-COUNTIFS($C$10:$C$468,$C$474,$D$10:$D$468,"UA",F$10:F$468,"")-COUNTIFS($C$10:$C$468,$C$474,$D$10:$D$468,"MD",F$10:F$468,"")-COUNTIFS($C$10:$C$468,$C$474,$D$10:$D$468,"L",F$10:F$468,""))</f>
        <v>74508.333333333328</v>
      </c>
      <c r="G475">
        <f t="shared" si="16"/>
        <v>44.369047619047628</v>
      </c>
      <c r="H475">
        <f t="shared" si="16"/>
        <v>33786.904761904763</v>
      </c>
      <c r="I475">
        <f t="shared" si="16"/>
        <v>75127.380952380947</v>
      </c>
      <c r="J475">
        <f t="shared" si="16"/>
        <v>44.79880952380951</v>
      </c>
      <c r="K475">
        <f t="shared" si="16"/>
        <v>34676.190476190473</v>
      </c>
      <c r="L475">
        <f t="shared" si="16"/>
        <v>75755.952380952382</v>
      </c>
      <c r="M475">
        <f t="shared" si="16"/>
        <v>45.266666666666659</v>
      </c>
      <c r="N475">
        <f t="shared" si="16"/>
        <v>35821.428571428572</v>
      </c>
      <c r="O475">
        <f t="shared" si="16"/>
        <v>76267.857142857145</v>
      </c>
    </row>
    <row r="476" spans="2:58" x14ac:dyDescent="0.3">
      <c r="E476">
        <f>AVERAGEIF($C10:$C468,$C474,E10:E468)</f>
        <v>46609.782608695656</v>
      </c>
      <c r="F476">
        <f t="shared" ref="F476:J476" si="17">AVERAGEIF($C10:$C468,$C474,F10:F468)</f>
        <v>104923.91304347826</v>
      </c>
      <c r="G476">
        <f t="shared" si="17"/>
        <v>44.884782608695659</v>
      </c>
      <c r="H476">
        <f t="shared" si="17"/>
        <v>47160.869565217392</v>
      </c>
      <c r="I476">
        <f t="shared" si="17"/>
        <v>105980.43478260869</v>
      </c>
      <c r="J476">
        <f t="shared" si="17"/>
        <v>45.191304347826069</v>
      </c>
      <c r="K476">
        <f t="shared" ref="K476:O476" si="18">AVERAGEIF($C10:$C468,$C474,K10:K468)</f>
        <v>48539.130434782608</v>
      </c>
      <c r="L476">
        <f t="shared" si="18"/>
        <v>106894.56521739131</v>
      </c>
      <c r="M476">
        <f t="shared" si="18"/>
        <v>45.728260869565204</v>
      </c>
      <c r="N476">
        <f t="shared" si="18"/>
        <v>50293.478260869568</v>
      </c>
      <c r="O476">
        <f t="shared" si="18"/>
        <v>107533.69565217392</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5722E-EA39-4EEB-8F37-5EB6DFD0A23B}">
  <sheetPr codeName="Sheet7"/>
  <dimension ref="A1:AA509"/>
  <sheetViews>
    <sheetView topLeftCell="D1" zoomScaleNormal="100" workbookViewId="0">
      <selection activeCell="G474" sqref="G474"/>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8.77734375" bestFit="1" customWidth="1"/>
    <col min="16" max="16" width="17.88671875" bestFit="1" customWidth="1"/>
  </cols>
  <sheetData>
    <row r="1" spans="1:27" x14ac:dyDescent="0.3">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row>
    <row r="2" spans="1:27" x14ac:dyDescent="0.3">
      <c r="E2" t="s">
        <v>1373</v>
      </c>
      <c r="M2" t="s">
        <v>1373</v>
      </c>
      <c r="U2" t="s">
        <v>1373</v>
      </c>
    </row>
    <row r="3" spans="1:27" x14ac:dyDescent="0.3">
      <c r="E3" t="s">
        <v>1374</v>
      </c>
      <c r="M3" t="s">
        <v>1375</v>
      </c>
      <c r="U3" t="s">
        <v>1342</v>
      </c>
    </row>
    <row r="4" spans="1:27" x14ac:dyDescent="0.3">
      <c r="A4" t="s">
        <v>1284</v>
      </c>
      <c r="B4" t="s">
        <v>1285</v>
      </c>
      <c r="E4" t="s">
        <v>1343</v>
      </c>
      <c r="F4" t="s">
        <v>1344</v>
      </c>
      <c r="G4" t="s">
        <v>1345</v>
      </c>
      <c r="H4" t="s">
        <v>1336</v>
      </c>
      <c r="I4" t="s">
        <v>1337</v>
      </c>
      <c r="J4" t="s">
        <v>1338</v>
      </c>
      <c r="M4" t="s">
        <v>1343</v>
      </c>
      <c r="N4" t="s">
        <v>1344</v>
      </c>
      <c r="O4" t="s">
        <v>1345</v>
      </c>
      <c r="P4" s="27" t="s">
        <v>1336</v>
      </c>
      <c r="Q4" t="s">
        <v>1337</v>
      </c>
      <c r="R4" t="s">
        <v>1338</v>
      </c>
      <c r="U4" t="s">
        <v>1343</v>
      </c>
      <c r="V4" t="s">
        <v>1344</v>
      </c>
      <c r="W4" t="s">
        <v>1345</v>
      </c>
      <c r="X4" t="s">
        <v>1336</v>
      </c>
      <c r="Y4" t="s">
        <v>1337</v>
      </c>
      <c r="Z4" t="s">
        <v>1338</v>
      </c>
    </row>
    <row r="6" spans="1:27" x14ac:dyDescent="0.3">
      <c r="A6" t="s">
        <v>3</v>
      </c>
      <c r="B6" t="s">
        <v>3</v>
      </c>
      <c r="E6">
        <v>6788</v>
      </c>
      <c r="F6">
        <v>6588</v>
      </c>
      <c r="G6">
        <v>6227</v>
      </c>
      <c r="H6">
        <v>5244</v>
      </c>
      <c r="I6">
        <v>4913</v>
      </c>
      <c r="J6">
        <v>5151</v>
      </c>
    </row>
    <row r="8" spans="1:27" x14ac:dyDescent="0.3">
      <c r="A8" t="s">
        <v>1325</v>
      </c>
    </row>
    <row r="10" spans="1:27"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3506</v>
      </c>
      <c r="F10">
        <v>3299</v>
      </c>
      <c r="G10">
        <v>3340</v>
      </c>
      <c r="H10">
        <v>3159</v>
      </c>
      <c r="I10">
        <v>3146</v>
      </c>
      <c r="J10">
        <v>2939</v>
      </c>
      <c r="M10">
        <v>3990</v>
      </c>
      <c r="N10">
        <v>3790</v>
      </c>
      <c r="O10">
        <v>3920</v>
      </c>
      <c r="P10">
        <v>3720</v>
      </c>
      <c r="Q10">
        <v>3780</v>
      </c>
      <c r="R10">
        <v>3530</v>
      </c>
      <c r="U10">
        <v>113804.90587564175</v>
      </c>
      <c r="V10">
        <v>114883.29796908154</v>
      </c>
      <c r="W10">
        <v>117365.26946107784</v>
      </c>
      <c r="X10">
        <v>117758.78442545109</v>
      </c>
      <c r="Y10">
        <v>120152.57469802923</v>
      </c>
      <c r="Z10">
        <v>120108.880571623</v>
      </c>
    </row>
    <row r="11" spans="1:27"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6158</v>
      </c>
      <c r="F11">
        <v>6377</v>
      </c>
      <c r="G11">
        <v>6122</v>
      </c>
      <c r="H11">
        <v>5334</v>
      </c>
      <c r="I11">
        <v>5322</v>
      </c>
      <c r="J11">
        <v>5423</v>
      </c>
      <c r="M11">
        <v>6080</v>
      </c>
      <c r="N11">
        <v>6300</v>
      </c>
      <c r="O11">
        <v>6080</v>
      </c>
      <c r="P11">
        <v>5320</v>
      </c>
      <c r="Q11">
        <v>5330</v>
      </c>
      <c r="R11">
        <v>5430</v>
      </c>
      <c r="U11">
        <v>98733.354985384867</v>
      </c>
      <c r="V11">
        <v>98792.535675082341</v>
      </c>
      <c r="W11">
        <v>99313.949689643909</v>
      </c>
      <c r="X11">
        <v>99737.532808398959</v>
      </c>
      <c r="Y11">
        <v>100150.31942878617</v>
      </c>
      <c r="Z11">
        <v>100129.07984510419</v>
      </c>
    </row>
    <row r="12" spans="1:27"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9829</v>
      </c>
      <c r="F12">
        <v>9768</v>
      </c>
      <c r="G12">
        <v>9256</v>
      </c>
      <c r="H12">
        <v>7795</v>
      </c>
      <c r="I12">
        <v>6152</v>
      </c>
      <c r="J12">
        <v>7425</v>
      </c>
      <c r="M12">
        <v>8540</v>
      </c>
      <c r="N12">
        <v>8480</v>
      </c>
      <c r="O12">
        <v>8040</v>
      </c>
      <c r="P12">
        <v>6800</v>
      </c>
      <c r="Q12">
        <v>5380</v>
      </c>
      <c r="R12">
        <v>6490</v>
      </c>
      <c r="U12">
        <v>86885.746261064196</v>
      </c>
      <c r="V12">
        <v>86814.086814086812</v>
      </c>
      <c r="W12">
        <v>86862.575626620572</v>
      </c>
      <c r="X12">
        <v>87235.407312379728</v>
      </c>
      <c r="Y12">
        <v>87451.23537061119</v>
      </c>
      <c r="Z12">
        <v>87407.407407407416</v>
      </c>
    </row>
    <row r="13" spans="1:27"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11347</v>
      </c>
      <c r="F13">
        <v>11059</v>
      </c>
      <c r="G13">
        <v>9326</v>
      </c>
      <c r="H13">
        <v>8061</v>
      </c>
      <c r="I13">
        <v>6933</v>
      </c>
      <c r="J13">
        <v>7598</v>
      </c>
      <c r="M13">
        <v>9200</v>
      </c>
      <c r="N13">
        <v>8950</v>
      </c>
      <c r="O13">
        <v>7500</v>
      </c>
      <c r="P13">
        <v>6470</v>
      </c>
      <c r="Q13">
        <v>5500</v>
      </c>
      <c r="R13">
        <v>6030</v>
      </c>
      <c r="U13">
        <v>81078.699215651708</v>
      </c>
      <c r="V13">
        <v>80929.559634686681</v>
      </c>
      <c r="W13">
        <v>80420.330259489609</v>
      </c>
      <c r="X13">
        <v>80262.99466567424</v>
      </c>
      <c r="Y13">
        <v>79330.737054666082</v>
      </c>
      <c r="Z13">
        <v>79362.990260594888</v>
      </c>
    </row>
    <row r="14" spans="1:27"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5299</v>
      </c>
      <c r="F14">
        <v>5098</v>
      </c>
      <c r="G14">
        <v>0</v>
      </c>
      <c r="H14">
        <v>0</v>
      </c>
      <c r="I14">
        <v>0</v>
      </c>
      <c r="J14">
        <v>0</v>
      </c>
      <c r="M14">
        <v>6410</v>
      </c>
      <c r="N14">
        <v>6180</v>
      </c>
      <c r="O14">
        <v>0</v>
      </c>
      <c r="P14">
        <v>0</v>
      </c>
      <c r="Q14">
        <v>0</v>
      </c>
      <c r="R14">
        <v>0</v>
      </c>
      <c r="U14">
        <v>120966.22004151726</v>
      </c>
      <c r="V14">
        <v>121224.00941545705</v>
      </c>
    </row>
    <row r="15" spans="1:27"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v>0</v>
      </c>
      <c r="F15">
        <v>0</v>
      </c>
      <c r="G15">
        <v>5017</v>
      </c>
      <c r="H15">
        <v>4602</v>
      </c>
      <c r="I15">
        <v>4438</v>
      </c>
      <c r="J15">
        <v>4636</v>
      </c>
      <c r="M15">
        <v>0</v>
      </c>
      <c r="N15">
        <v>0</v>
      </c>
      <c r="O15">
        <v>11590</v>
      </c>
      <c r="P15">
        <v>10550</v>
      </c>
      <c r="Q15">
        <v>10200</v>
      </c>
      <c r="R15">
        <v>10660</v>
      </c>
      <c r="W15">
        <v>231014.5505282041</v>
      </c>
      <c r="X15">
        <v>229248.15297696655</v>
      </c>
      <c r="Y15">
        <v>229833.2582244254</v>
      </c>
      <c r="Z15">
        <v>229939.60310612599</v>
      </c>
    </row>
    <row r="16" spans="1:27"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6428</v>
      </c>
      <c r="F16">
        <v>6679</v>
      </c>
      <c r="G16">
        <v>6774</v>
      </c>
      <c r="H16">
        <v>5651</v>
      </c>
      <c r="I16">
        <v>3893</v>
      </c>
      <c r="J16">
        <v>5054</v>
      </c>
      <c r="M16">
        <v>4710</v>
      </c>
      <c r="N16">
        <v>4920</v>
      </c>
      <c r="O16">
        <v>5030</v>
      </c>
      <c r="P16">
        <v>4220</v>
      </c>
      <c r="Q16">
        <v>2930</v>
      </c>
      <c r="R16">
        <v>3810</v>
      </c>
      <c r="U16">
        <v>73273.179838207841</v>
      </c>
      <c r="V16">
        <v>73663.722114088931</v>
      </c>
      <c r="W16">
        <v>74254.502509595521</v>
      </c>
      <c r="X16">
        <v>74677.048310033628</v>
      </c>
      <c r="Y16">
        <v>75263.293090161824</v>
      </c>
      <c r="Z16">
        <v>75385.833003561536</v>
      </c>
    </row>
    <row r="17" spans="2:2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4504</v>
      </c>
      <c r="F17">
        <v>4193</v>
      </c>
      <c r="G17">
        <v>3951</v>
      </c>
      <c r="H17">
        <v>3786</v>
      </c>
      <c r="I17">
        <v>3807</v>
      </c>
      <c r="J17">
        <v>4226</v>
      </c>
      <c r="M17">
        <v>8750</v>
      </c>
      <c r="N17">
        <v>8200</v>
      </c>
      <c r="O17">
        <v>7810</v>
      </c>
      <c r="P17">
        <v>7510</v>
      </c>
      <c r="Q17">
        <v>7580</v>
      </c>
      <c r="R17">
        <v>8410</v>
      </c>
      <c r="U17">
        <v>194271.75843694495</v>
      </c>
      <c r="V17">
        <v>195564.03529692342</v>
      </c>
      <c r="W17">
        <v>197671.47557580358</v>
      </c>
      <c r="X17">
        <v>198362.3877443212</v>
      </c>
      <c r="Y17">
        <v>199106.90832676648</v>
      </c>
      <c r="Z17">
        <v>199006.15238996688</v>
      </c>
    </row>
    <row r="18" spans="2:2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5579</v>
      </c>
      <c r="F18">
        <v>5484</v>
      </c>
      <c r="G18">
        <v>5059</v>
      </c>
      <c r="H18">
        <v>4226</v>
      </c>
      <c r="I18">
        <v>4215</v>
      </c>
      <c r="J18">
        <v>4116</v>
      </c>
      <c r="M18">
        <v>16600</v>
      </c>
      <c r="N18">
        <v>16470</v>
      </c>
      <c r="O18">
        <v>15400</v>
      </c>
      <c r="P18">
        <v>12850</v>
      </c>
      <c r="Q18">
        <v>12920</v>
      </c>
      <c r="R18">
        <v>12620</v>
      </c>
      <c r="U18">
        <v>297544.3627890303</v>
      </c>
      <c r="V18">
        <v>300328.22757111595</v>
      </c>
      <c r="W18">
        <v>304407.98576793831</v>
      </c>
      <c r="X18">
        <v>304070.04259346903</v>
      </c>
      <c r="Y18">
        <v>306524.31791221828</v>
      </c>
      <c r="Z18">
        <v>306608.35762876575</v>
      </c>
    </row>
    <row r="19" spans="2:2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v>0</v>
      </c>
      <c r="F19">
        <v>0</v>
      </c>
      <c r="G19">
        <v>0</v>
      </c>
      <c r="H19">
        <v>4030</v>
      </c>
      <c r="I19">
        <v>3775</v>
      </c>
      <c r="J19">
        <v>4112</v>
      </c>
      <c r="M19">
        <v>0</v>
      </c>
      <c r="N19">
        <v>0</v>
      </c>
      <c r="O19">
        <v>0</v>
      </c>
      <c r="P19">
        <v>12460</v>
      </c>
      <c r="Q19">
        <v>11700</v>
      </c>
      <c r="R19">
        <v>12750</v>
      </c>
      <c r="X19">
        <v>309181.14143920591</v>
      </c>
      <c r="Y19">
        <v>309933.77483443712</v>
      </c>
      <c r="Z19">
        <v>310068.09338521404</v>
      </c>
    </row>
    <row r="20" spans="2:2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4087</v>
      </c>
      <c r="F20">
        <v>3952</v>
      </c>
      <c r="G20">
        <v>4108</v>
      </c>
      <c r="H20">
        <v>3891</v>
      </c>
      <c r="I20">
        <v>4137</v>
      </c>
      <c r="J20">
        <v>4071</v>
      </c>
      <c r="M20">
        <v>6730</v>
      </c>
      <c r="N20">
        <v>6560</v>
      </c>
      <c r="O20">
        <v>6880</v>
      </c>
      <c r="P20">
        <v>6620</v>
      </c>
      <c r="Q20">
        <v>7170</v>
      </c>
      <c r="R20">
        <v>7060</v>
      </c>
      <c r="U20">
        <v>164668.46097381943</v>
      </c>
      <c r="V20">
        <v>165991.9028340081</v>
      </c>
      <c r="W20">
        <v>167478.09152872444</v>
      </c>
      <c r="X20">
        <v>170136.21177075303</v>
      </c>
      <c r="Y20">
        <v>173313.99564902103</v>
      </c>
      <c r="Z20">
        <v>173421.76369442395</v>
      </c>
    </row>
    <row r="21" spans="2:2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5621</v>
      </c>
      <c r="F21">
        <v>5493</v>
      </c>
      <c r="G21">
        <v>5243</v>
      </c>
      <c r="H21">
        <v>4278</v>
      </c>
      <c r="I21">
        <v>3965</v>
      </c>
      <c r="J21">
        <v>4190</v>
      </c>
      <c r="M21">
        <v>12010</v>
      </c>
      <c r="N21">
        <v>11720</v>
      </c>
      <c r="O21">
        <v>11190</v>
      </c>
      <c r="P21">
        <v>9180</v>
      </c>
      <c r="Q21">
        <v>8550</v>
      </c>
      <c r="R21">
        <v>9030</v>
      </c>
      <c r="U21">
        <v>213663.04927948763</v>
      </c>
      <c r="V21">
        <v>213362.46131440013</v>
      </c>
      <c r="W21">
        <v>213427.4270455846</v>
      </c>
      <c r="X21">
        <v>214586.25525946706</v>
      </c>
      <c r="Y21">
        <v>215636.82219419925</v>
      </c>
      <c r="Z21">
        <v>215513.12649164678</v>
      </c>
    </row>
    <row r="22" spans="2:2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6383</v>
      </c>
      <c r="F22">
        <v>6154</v>
      </c>
      <c r="G22">
        <v>5792</v>
      </c>
      <c r="H22">
        <v>4834</v>
      </c>
      <c r="I22">
        <v>4390</v>
      </c>
      <c r="J22">
        <v>4530</v>
      </c>
      <c r="M22">
        <v>12440</v>
      </c>
      <c r="N22">
        <v>12030</v>
      </c>
      <c r="O22">
        <v>11340</v>
      </c>
      <c r="P22">
        <v>9500</v>
      </c>
      <c r="Q22">
        <v>8620</v>
      </c>
      <c r="R22">
        <v>8890</v>
      </c>
      <c r="U22">
        <v>194892.68369105438</v>
      </c>
      <c r="V22">
        <v>195482.61293467664</v>
      </c>
      <c r="W22">
        <v>195787.29281767955</v>
      </c>
      <c r="X22">
        <v>196524.61729416632</v>
      </c>
      <c r="Y22">
        <v>196355.35307517083</v>
      </c>
      <c r="Z22">
        <v>196247.24061810155</v>
      </c>
    </row>
    <row r="23" spans="2:2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7097</v>
      </c>
      <c r="F23">
        <v>6732</v>
      </c>
      <c r="G23">
        <v>6358</v>
      </c>
      <c r="H23">
        <v>5722</v>
      </c>
      <c r="I23">
        <v>5030</v>
      </c>
      <c r="J23">
        <v>5056</v>
      </c>
      <c r="M23">
        <v>21840</v>
      </c>
      <c r="N23">
        <v>20900</v>
      </c>
      <c r="O23">
        <v>19860</v>
      </c>
      <c r="P23">
        <v>17890</v>
      </c>
      <c r="Q23">
        <v>15770</v>
      </c>
      <c r="R23">
        <v>15850</v>
      </c>
      <c r="U23">
        <v>307735.66295617865</v>
      </c>
      <c r="V23">
        <v>310457.51633986924</v>
      </c>
      <c r="W23">
        <v>312362.37810632278</v>
      </c>
      <c r="X23">
        <v>312652.91855994408</v>
      </c>
      <c r="Y23">
        <v>313518.88667992048</v>
      </c>
      <c r="Z23">
        <v>313488.92405063292</v>
      </c>
    </row>
    <row r="24" spans="2:2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11318</v>
      </c>
      <c r="F24">
        <v>10180</v>
      </c>
      <c r="G24">
        <v>9540</v>
      </c>
      <c r="H24">
        <v>7345</v>
      </c>
      <c r="I24">
        <v>6641</v>
      </c>
      <c r="J24">
        <v>6414</v>
      </c>
      <c r="M24">
        <v>35080</v>
      </c>
      <c r="N24">
        <v>31570</v>
      </c>
      <c r="O24">
        <v>29710</v>
      </c>
      <c r="P24">
        <v>22950</v>
      </c>
      <c r="Q24">
        <v>20860</v>
      </c>
      <c r="R24">
        <v>20150</v>
      </c>
      <c r="U24">
        <v>309948.75419685454</v>
      </c>
      <c r="V24">
        <v>310117.87819253438</v>
      </c>
      <c r="W24">
        <v>311425.57651991613</v>
      </c>
      <c r="X24">
        <v>312457.45405037439</v>
      </c>
      <c r="Y24">
        <v>314109.32088540884</v>
      </c>
      <c r="Z24">
        <v>314156.53258497035</v>
      </c>
    </row>
    <row r="25" spans="2:2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9267</v>
      </c>
      <c r="F25">
        <v>9809</v>
      </c>
      <c r="G25">
        <v>8899</v>
      </c>
      <c r="H25">
        <v>7079</v>
      </c>
      <c r="I25">
        <v>6704</v>
      </c>
      <c r="J25">
        <v>6909</v>
      </c>
      <c r="M25">
        <v>5710</v>
      </c>
      <c r="N25">
        <v>6020</v>
      </c>
      <c r="O25">
        <v>5460</v>
      </c>
      <c r="P25">
        <v>4340</v>
      </c>
      <c r="Q25">
        <v>4130</v>
      </c>
      <c r="R25">
        <v>4250</v>
      </c>
      <c r="U25">
        <v>61616.488615517424</v>
      </c>
      <c r="V25">
        <v>61372.209195636664</v>
      </c>
      <c r="W25">
        <v>61355.208450387683</v>
      </c>
      <c r="X25">
        <v>61308.094363610675</v>
      </c>
      <c r="Y25">
        <v>61605.011933174224</v>
      </c>
      <c r="Z25">
        <v>61513.967289043278</v>
      </c>
    </row>
    <row r="26" spans="2:2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8302</v>
      </c>
      <c r="F26">
        <v>8209</v>
      </c>
      <c r="G26">
        <v>7702</v>
      </c>
      <c r="H26">
        <v>6672</v>
      </c>
      <c r="I26">
        <v>6247</v>
      </c>
      <c r="J26">
        <v>6472</v>
      </c>
      <c r="M26">
        <v>12660</v>
      </c>
      <c r="N26">
        <v>12520</v>
      </c>
      <c r="O26">
        <v>11730</v>
      </c>
      <c r="P26">
        <v>10140</v>
      </c>
      <c r="Q26">
        <v>9480</v>
      </c>
      <c r="R26">
        <v>9820</v>
      </c>
      <c r="U26">
        <v>152493.37509033969</v>
      </c>
      <c r="V26">
        <v>152515.53173346329</v>
      </c>
      <c r="W26">
        <v>152298.10438847053</v>
      </c>
      <c r="X26">
        <v>151978.41726618705</v>
      </c>
      <c r="Y26">
        <v>151752.84136385465</v>
      </c>
      <c r="Z26">
        <v>151730.53152039554</v>
      </c>
    </row>
    <row r="27" spans="2:2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0</v>
      </c>
      <c r="F27">
        <v>0</v>
      </c>
      <c r="G27">
        <v>6200</v>
      </c>
      <c r="H27">
        <v>5416</v>
      </c>
      <c r="I27">
        <v>5152</v>
      </c>
      <c r="J27">
        <v>5441</v>
      </c>
      <c r="M27">
        <v>0</v>
      </c>
      <c r="N27">
        <v>0</v>
      </c>
      <c r="O27">
        <v>12190</v>
      </c>
      <c r="P27">
        <v>10650</v>
      </c>
      <c r="Q27">
        <v>10130</v>
      </c>
      <c r="R27">
        <v>10690</v>
      </c>
      <c r="W27">
        <v>196612.90322580645</v>
      </c>
      <c r="X27">
        <v>196639.58641063515</v>
      </c>
      <c r="Y27">
        <v>196622.6708074534</v>
      </c>
      <c r="Z27">
        <v>196471.2369049807</v>
      </c>
    </row>
    <row r="28" spans="2:2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8606</v>
      </c>
      <c r="F28">
        <v>8287</v>
      </c>
      <c r="G28">
        <v>7665</v>
      </c>
      <c r="H28">
        <v>6374</v>
      </c>
      <c r="I28">
        <v>5650</v>
      </c>
      <c r="J28">
        <v>5732</v>
      </c>
      <c r="M28">
        <v>16070</v>
      </c>
      <c r="N28">
        <v>15390</v>
      </c>
      <c r="O28">
        <v>14220</v>
      </c>
      <c r="P28">
        <v>11810</v>
      </c>
      <c r="Q28">
        <v>10500</v>
      </c>
      <c r="R28">
        <v>10650</v>
      </c>
      <c r="U28">
        <v>186730.18824076228</v>
      </c>
      <c r="V28">
        <v>185712.56184385181</v>
      </c>
      <c r="W28">
        <v>185518.59099804307</v>
      </c>
      <c r="X28">
        <v>185283.96611233134</v>
      </c>
      <c r="Y28">
        <v>185840.70796460175</v>
      </c>
      <c r="Z28">
        <v>185799.02302861129</v>
      </c>
    </row>
    <row r="29" spans="2:2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8138</v>
      </c>
      <c r="F29">
        <v>8273</v>
      </c>
      <c r="G29">
        <v>7792</v>
      </c>
      <c r="H29">
        <v>5917</v>
      </c>
      <c r="I29">
        <v>5346</v>
      </c>
      <c r="J29">
        <v>6246</v>
      </c>
      <c r="M29">
        <v>6120</v>
      </c>
      <c r="N29">
        <v>6200</v>
      </c>
      <c r="O29">
        <v>5850</v>
      </c>
      <c r="P29">
        <v>4460</v>
      </c>
      <c r="Q29">
        <v>4030</v>
      </c>
      <c r="R29">
        <v>4710</v>
      </c>
      <c r="U29">
        <v>75202.752519046451</v>
      </c>
      <c r="V29">
        <v>74942.584310407357</v>
      </c>
      <c r="W29">
        <v>75077.002053388089</v>
      </c>
      <c r="X29">
        <v>75376.035152949131</v>
      </c>
      <c r="Y29">
        <v>75383.464272353158</v>
      </c>
      <c r="Z29">
        <v>75408.261287223824</v>
      </c>
    </row>
    <row r="30" spans="2:2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11400</v>
      </c>
      <c r="F30">
        <v>11607</v>
      </c>
      <c r="G30">
        <v>10821</v>
      </c>
      <c r="H30">
        <v>8459</v>
      </c>
      <c r="I30">
        <v>8448</v>
      </c>
      <c r="J30">
        <v>8724</v>
      </c>
      <c r="M30">
        <v>6190</v>
      </c>
      <c r="N30">
        <v>6290</v>
      </c>
      <c r="O30">
        <v>5860</v>
      </c>
      <c r="P30">
        <v>4590</v>
      </c>
      <c r="Q30">
        <v>4590</v>
      </c>
      <c r="R30">
        <v>4740</v>
      </c>
      <c r="U30">
        <v>54298.245614035084</v>
      </c>
      <c r="V30">
        <v>54191.436202291719</v>
      </c>
      <c r="W30">
        <v>54153.959892801038</v>
      </c>
      <c r="X30">
        <v>54261.733065374159</v>
      </c>
      <c r="Y30">
        <v>54332.38636363636</v>
      </c>
      <c r="Z30">
        <v>54332.874828060521</v>
      </c>
    </row>
    <row r="31" spans="2:2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5199</v>
      </c>
      <c r="F31">
        <v>4797</v>
      </c>
      <c r="G31">
        <v>4386</v>
      </c>
      <c r="H31">
        <v>4050</v>
      </c>
      <c r="I31">
        <v>3582</v>
      </c>
      <c r="J31">
        <v>3574</v>
      </c>
      <c r="M31">
        <v>5540</v>
      </c>
      <c r="N31">
        <v>5150</v>
      </c>
      <c r="O31">
        <v>4710</v>
      </c>
      <c r="P31">
        <v>4340</v>
      </c>
      <c r="Q31">
        <v>3840</v>
      </c>
      <c r="R31">
        <v>3830</v>
      </c>
      <c r="U31">
        <v>106558.95364493171</v>
      </c>
      <c r="V31">
        <v>107358.76589535126</v>
      </c>
      <c r="W31">
        <v>107387.14090287276</v>
      </c>
      <c r="X31">
        <v>107160.49382716049</v>
      </c>
      <c r="Y31">
        <v>107202.68006700168</v>
      </c>
      <c r="Z31">
        <v>107162.84275321769</v>
      </c>
    </row>
    <row r="32" spans="2:2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7625</v>
      </c>
      <c r="F32">
        <v>7081</v>
      </c>
      <c r="G32">
        <v>6439</v>
      </c>
      <c r="H32">
        <v>5621</v>
      </c>
      <c r="I32">
        <v>6150</v>
      </c>
      <c r="J32">
        <v>5755</v>
      </c>
      <c r="M32">
        <v>5770</v>
      </c>
      <c r="N32">
        <v>5370</v>
      </c>
      <c r="O32">
        <v>4890</v>
      </c>
      <c r="P32">
        <v>4240</v>
      </c>
      <c r="Q32">
        <v>4640</v>
      </c>
      <c r="R32">
        <v>4340</v>
      </c>
      <c r="U32">
        <v>75672.131147540989</v>
      </c>
      <c r="V32">
        <v>75836.746222284986</v>
      </c>
      <c r="W32">
        <v>75943.469482838947</v>
      </c>
      <c r="X32">
        <v>75431.417897171312</v>
      </c>
      <c r="Y32">
        <v>75447.154471544723</v>
      </c>
      <c r="Z32">
        <v>75412.684622067769</v>
      </c>
    </row>
    <row r="33" spans="2:2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13216</v>
      </c>
      <c r="F33">
        <v>9361</v>
      </c>
      <c r="G33">
        <v>13898</v>
      </c>
      <c r="H33">
        <v>11232</v>
      </c>
      <c r="I33">
        <v>7166</v>
      </c>
      <c r="J33">
        <v>16242</v>
      </c>
      <c r="M33">
        <v>180</v>
      </c>
      <c r="N33">
        <v>120</v>
      </c>
      <c r="O33">
        <v>180</v>
      </c>
      <c r="P33">
        <v>150</v>
      </c>
      <c r="Q33">
        <v>90</v>
      </c>
      <c r="R33">
        <v>200</v>
      </c>
      <c r="U33">
        <v>1361.9854721549636</v>
      </c>
      <c r="V33">
        <v>1281.9143253925863</v>
      </c>
      <c r="W33">
        <v>1295.1503813498346</v>
      </c>
      <c r="X33">
        <v>1335.4700854700855</v>
      </c>
      <c r="Y33">
        <v>1255.9307842590008</v>
      </c>
      <c r="Z33">
        <v>1231.3754463735993</v>
      </c>
    </row>
    <row r="34" spans="2:2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10359</v>
      </c>
      <c r="F34">
        <v>9407</v>
      </c>
      <c r="G34">
        <v>8405</v>
      </c>
      <c r="H34">
        <v>6508</v>
      </c>
      <c r="I34">
        <v>6144</v>
      </c>
      <c r="J34">
        <v>5879</v>
      </c>
      <c r="M34">
        <v>16840</v>
      </c>
      <c r="N34">
        <v>15300</v>
      </c>
      <c r="O34">
        <v>13610</v>
      </c>
      <c r="P34">
        <v>10440</v>
      </c>
      <c r="Q34">
        <v>9790</v>
      </c>
      <c r="R34">
        <v>9360</v>
      </c>
      <c r="U34">
        <v>162563.95404961868</v>
      </c>
      <c r="V34">
        <v>162644.83894971828</v>
      </c>
      <c r="W34">
        <v>161927.4241522903</v>
      </c>
      <c r="X34">
        <v>160417.94714197909</v>
      </c>
      <c r="Y34">
        <v>159342.44791666666</v>
      </c>
      <c r="Z34">
        <v>159210.75012757271</v>
      </c>
    </row>
    <row r="35" spans="2:2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8349</v>
      </c>
      <c r="F35">
        <v>7823</v>
      </c>
      <c r="G35">
        <v>7843</v>
      </c>
      <c r="H35">
        <v>6558</v>
      </c>
      <c r="I35">
        <v>5148</v>
      </c>
      <c r="J35">
        <v>6237</v>
      </c>
      <c r="M35">
        <v>18430</v>
      </c>
      <c r="N35">
        <v>17470</v>
      </c>
      <c r="O35">
        <v>17590</v>
      </c>
      <c r="P35">
        <v>14590</v>
      </c>
      <c r="Q35">
        <v>11420</v>
      </c>
      <c r="R35">
        <v>13830</v>
      </c>
      <c r="U35">
        <v>220744.99940112591</v>
      </c>
      <c r="V35">
        <v>223315.86347948358</v>
      </c>
      <c r="W35">
        <v>224276.42483743466</v>
      </c>
      <c r="X35">
        <v>222476.36474534919</v>
      </c>
      <c r="Y35">
        <v>221833.72183372185</v>
      </c>
      <c r="Z35">
        <v>221741.22174122173</v>
      </c>
    </row>
    <row r="36" spans="2:2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7482</v>
      </c>
      <c r="F36">
        <v>7794</v>
      </c>
      <c r="G36">
        <v>7411</v>
      </c>
      <c r="H36">
        <v>5853</v>
      </c>
      <c r="I36">
        <v>5299</v>
      </c>
      <c r="J36">
        <v>5695</v>
      </c>
      <c r="M36">
        <v>9740</v>
      </c>
      <c r="N36">
        <v>10020</v>
      </c>
      <c r="O36">
        <v>9450</v>
      </c>
      <c r="P36">
        <v>7380</v>
      </c>
      <c r="Q36">
        <v>6670</v>
      </c>
      <c r="R36">
        <v>7170</v>
      </c>
      <c r="U36">
        <v>130179.0964982625</v>
      </c>
      <c r="V36">
        <v>128560.43110084681</v>
      </c>
      <c r="W36">
        <v>127513.15611928215</v>
      </c>
      <c r="X36">
        <v>126089.18503331624</v>
      </c>
      <c r="Y36">
        <v>125872.80618984714</v>
      </c>
      <c r="Z36">
        <v>125899.91220368745</v>
      </c>
    </row>
    <row r="37" spans="2:2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7373</v>
      </c>
      <c r="F37">
        <v>6917</v>
      </c>
      <c r="G37">
        <v>6591</v>
      </c>
      <c r="H37">
        <v>5938</v>
      </c>
      <c r="I37">
        <v>5234</v>
      </c>
      <c r="J37">
        <v>5802</v>
      </c>
      <c r="M37">
        <v>12290</v>
      </c>
      <c r="N37">
        <v>11510</v>
      </c>
      <c r="O37">
        <v>10930</v>
      </c>
      <c r="P37">
        <v>9830</v>
      </c>
      <c r="Q37">
        <v>8650</v>
      </c>
      <c r="R37">
        <v>9590</v>
      </c>
      <c r="U37">
        <v>166689.27166689272</v>
      </c>
      <c r="V37">
        <v>166401.61919907475</v>
      </c>
      <c r="W37">
        <v>165832.19541799425</v>
      </c>
      <c r="X37">
        <v>165543.95419333107</v>
      </c>
      <c r="Y37">
        <v>165265.57126480705</v>
      </c>
      <c r="Z37">
        <v>165287.83178214409</v>
      </c>
    </row>
    <row r="38" spans="2:2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13363</v>
      </c>
      <c r="F38">
        <v>13093</v>
      </c>
      <c r="G38">
        <v>11557</v>
      </c>
      <c r="H38">
        <v>9085</v>
      </c>
      <c r="I38">
        <v>9094</v>
      </c>
      <c r="J38">
        <v>9575</v>
      </c>
      <c r="M38">
        <v>11230</v>
      </c>
      <c r="N38">
        <v>10990</v>
      </c>
      <c r="O38">
        <v>9660</v>
      </c>
      <c r="P38">
        <v>7580</v>
      </c>
      <c r="Q38">
        <v>7580</v>
      </c>
      <c r="R38">
        <v>7980</v>
      </c>
      <c r="U38">
        <v>84038.015415700065</v>
      </c>
      <c r="V38">
        <v>83937.982127854586</v>
      </c>
      <c r="W38">
        <v>83585.705632949728</v>
      </c>
      <c r="X38">
        <v>83434.232250963119</v>
      </c>
      <c r="Y38">
        <v>83351.660435451951</v>
      </c>
      <c r="Z38">
        <v>83342.036553524798</v>
      </c>
    </row>
    <row r="39" spans="2:2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5482</v>
      </c>
      <c r="F39">
        <v>5508</v>
      </c>
      <c r="G39">
        <v>5267</v>
      </c>
      <c r="H39">
        <v>4854</v>
      </c>
      <c r="I39">
        <v>4646</v>
      </c>
      <c r="J39">
        <v>5096</v>
      </c>
      <c r="M39">
        <v>8840</v>
      </c>
      <c r="N39">
        <v>8870</v>
      </c>
      <c r="O39">
        <v>8440</v>
      </c>
      <c r="P39">
        <v>7740</v>
      </c>
      <c r="Q39">
        <v>7390</v>
      </c>
      <c r="R39">
        <v>8100</v>
      </c>
      <c r="U39">
        <v>161255.01641736593</v>
      </c>
      <c r="V39">
        <v>161038.48946986202</v>
      </c>
      <c r="W39">
        <v>160243.02259350673</v>
      </c>
      <c r="X39">
        <v>159456.11866501856</v>
      </c>
      <c r="Y39">
        <v>159061.55832974601</v>
      </c>
      <c r="Z39">
        <v>158948.19466248038</v>
      </c>
    </row>
    <row r="40" spans="2:2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8245</v>
      </c>
      <c r="F40">
        <v>7716</v>
      </c>
      <c r="G40">
        <v>6999</v>
      </c>
      <c r="H40">
        <v>6529</v>
      </c>
      <c r="I40">
        <v>5929</v>
      </c>
      <c r="J40">
        <v>5902</v>
      </c>
      <c r="M40">
        <v>7600</v>
      </c>
      <c r="N40">
        <v>7070</v>
      </c>
      <c r="O40">
        <v>6390</v>
      </c>
      <c r="P40">
        <v>5910</v>
      </c>
      <c r="Q40">
        <v>5330</v>
      </c>
      <c r="R40">
        <v>5310</v>
      </c>
      <c r="U40">
        <v>92177.077016373558</v>
      </c>
      <c r="V40">
        <v>91627.786417833064</v>
      </c>
      <c r="W40">
        <v>91298.756965280758</v>
      </c>
      <c r="X40">
        <v>90519.22193291469</v>
      </c>
      <c r="Y40">
        <v>89897.115871141839</v>
      </c>
      <c r="Z40">
        <v>89969.501863774989</v>
      </c>
    </row>
    <row r="41" spans="2:2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7550</v>
      </c>
      <c r="F41">
        <v>7076</v>
      </c>
      <c r="G41">
        <v>6405</v>
      </c>
      <c r="H41">
        <v>5625</v>
      </c>
      <c r="I41">
        <v>5158</v>
      </c>
      <c r="J41">
        <v>5391</v>
      </c>
      <c r="M41">
        <v>7450</v>
      </c>
      <c r="N41">
        <v>6970</v>
      </c>
      <c r="O41">
        <v>6300</v>
      </c>
      <c r="P41">
        <v>5520</v>
      </c>
      <c r="Q41">
        <v>5060</v>
      </c>
      <c r="R41">
        <v>5280</v>
      </c>
      <c r="U41">
        <v>98675.496688741725</v>
      </c>
      <c r="V41">
        <v>98501.978518937249</v>
      </c>
      <c r="W41">
        <v>98360.655737704918</v>
      </c>
      <c r="X41">
        <v>98133.333333333328</v>
      </c>
      <c r="Y41">
        <v>98100.03877471888</v>
      </c>
      <c r="Z41">
        <v>97941.012799109623</v>
      </c>
    </row>
    <row r="42" spans="2:2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5744</v>
      </c>
      <c r="F42">
        <v>6049</v>
      </c>
      <c r="G42">
        <v>5586</v>
      </c>
      <c r="H42">
        <v>5219</v>
      </c>
      <c r="I42">
        <v>5414</v>
      </c>
      <c r="J42">
        <v>5345</v>
      </c>
      <c r="M42">
        <v>6710</v>
      </c>
      <c r="N42">
        <v>7070</v>
      </c>
      <c r="O42">
        <v>6550</v>
      </c>
      <c r="P42">
        <v>6130</v>
      </c>
      <c r="Q42">
        <v>6370</v>
      </c>
      <c r="R42">
        <v>6280</v>
      </c>
      <c r="U42">
        <v>116817.54874651811</v>
      </c>
      <c r="V42">
        <v>116878.82294594147</v>
      </c>
      <c r="W42">
        <v>117257.42928750448</v>
      </c>
      <c r="X42">
        <v>117455.45123586894</v>
      </c>
      <c r="Y42">
        <v>117657.92390099741</v>
      </c>
      <c r="Z42">
        <v>117492.98409728719</v>
      </c>
    </row>
    <row r="43" spans="2:2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7987</v>
      </c>
      <c r="F43">
        <v>7268</v>
      </c>
      <c r="G43">
        <v>6644</v>
      </c>
      <c r="H43">
        <v>5430</v>
      </c>
      <c r="I43">
        <v>4343</v>
      </c>
      <c r="J43">
        <v>4546</v>
      </c>
      <c r="M43">
        <v>14420</v>
      </c>
      <c r="N43">
        <v>13110</v>
      </c>
      <c r="O43">
        <v>11980</v>
      </c>
      <c r="P43">
        <v>9790</v>
      </c>
      <c r="Q43">
        <v>7840</v>
      </c>
      <c r="R43">
        <v>8200</v>
      </c>
      <c r="U43">
        <v>180543.38299737073</v>
      </c>
      <c r="V43">
        <v>180379.74683544305</v>
      </c>
      <c r="W43">
        <v>180313.06441902468</v>
      </c>
      <c r="X43">
        <v>180294.65930018417</v>
      </c>
      <c r="Y43">
        <v>180520.37761915725</v>
      </c>
      <c r="Z43">
        <v>180378.35459744831</v>
      </c>
    </row>
    <row r="44" spans="2:2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8577</v>
      </c>
      <c r="F44">
        <v>7469</v>
      </c>
      <c r="G44">
        <v>7063</v>
      </c>
      <c r="H44">
        <v>5457</v>
      </c>
      <c r="I44">
        <v>5045</v>
      </c>
      <c r="J44">
        <v>5367</v>
      </c>
      <c r="M44">
        <v>18480</v>
      </c>
      <c r="N44">
        <v>16340</v>
      </c>
      <c r="O44">
        <v>15510</v>
      </c>
      <c r="P44">
        <v>12020</v>
      </c>
      <c r="Q44">
        <v>11290</v>
      </c>
      <c r="R44">
        <v>12010</v>
      </c>
      <c r="U44">
        <v>215459.95103182932</v>
      </c>
      <c r="V44">
        <v>218770.91980184763</v>
      </c>
      <c r="W44">
        <v>219595.07291519185</v>
      </c>
      <c r="X44">
        <v>220267.54627084479</v>
      </c>
      <c r="Y44">
        <v>223785.92666005946</v>
      </c>
      <c r="Z44">
        <v>223774.92081237189</v>
      </c>
    </row>
    <row r="45" spans="2:2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6457</v>
      </c>
      <c r="F45">
        <v>6462</v>
      </c>
      <c r="G45">
        <v>6067</v>
      </c>
      <c r="H45">
        <v>5407</v>
      </c>
      <c r="I45">
        <v>5163</v>
      </c>
      <c r="J45">
        <v>5654</v>
      </c>
      <c r="M45">
        <v>7560</v>
      </c>
      <c r="N45">
        <v>7610</v>
      </c>
      <c r="O45">
        <v>7170</v>
      </c>
      <c r="P45">
        <v>6390</v>
      </c>
      <c r="Q45">
        <v>6060</v>
      </c>
      <c r="R45">
        <v>6640</v>
      </c>
      <c r="U45">
        <v>117082.23633266223</v>
      </c>
      <c r="V45">
        <v>117765.39770968742</v>
      </c>
      <c r="W45">
        <v>118180.3197626504</v>
      </c>
      <c r="X45">
        <v>118180.13685962641</v>
      </c>
      <c r="Y45">
        <v>117373.61998837885</v>
      </c>
      <c r="Z45">
        <v>117438.98125221083</v>
      </c>
    </row>
    <row r="46" spans="2:2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9117</v>
      </c>
      <c r="F46">
        <v>8132</v>
      </c>
      <c r="G46">
        <v>7222</v>
      </c>
      <c r="H46">
        <v>6557</v>
      </c>
      <c r="I46">
        <v>6577</v>
      </c>
      <c r="J46">
        <v>6898</v>
      </c>
      <c r="M46">
        <v>14580</v>
      </c>
      <c r="N46">
        <v>13000</v>
      </c>
      <c r="O46">
        <v>11520</v>
      </c>
      <c r="P46">
        <v>10350</v>
      </c>
      <c r="Q46">
        <v>10370</v>
      </c>
      <c r="R46">
        <v>10880</v>
      </c>
      <c r="U46">
        <v>159921.02665350444</v>
      </c>
      <c r="V46">
        <v>159862.27250368914</v>
      </c>
      <c r="W46">
        <v>159512.60038770421</v>
      </c>
      <c r="X46">
        <v>157846.57617813023</v>
      </c>
      <c r="Y46">
        <v>157670.67051847349</v>
      </c>
      <c r="Z46">
        <v>157726.87735575528</v>
      </c>
    </row>
    <row r="47" spans="2:2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4589</v>
      </c>
      <c r="F47">
        <v>4521</v>
      </c>
      <c r="G47">
        <v>0</v>
      </c>
      <c r="H47">
        <v>0</v>
      </c>
      <c r="I47">
        <v>0</v>
      </c>
      <c r="J47">
        <v>0</v>
      </c>
      <c r="M47">
        <v>3920</v>
      </c>
      <c r="N47">
        <v>3870</v>
      </c>
      <c r="O47">
        <v>0</v>
      </c>
      <c r="P47">
        <v>0</v>
      </c>
      <c r="Q47">
        <v>0</v>
      </c>
      <c r="R47">
        <v>0</v>
      </c>
      <c r="U47">
        <v>85421.660492482028</v>
      </c>
      <c r="V47">
        <v>85600.530856005309</v>
      </c>
    </row>
    <row r="48" spans="2:2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6817</v>
      </c>
      <c r="F48">
        <v>6785</v>
      </c>
      <c r="G48">
        <v>6770</v>
      </c>
      <c r="H48">
        <v>6015</v>
      </c>
      <c r="I48">
        <v>4914</v>
      </c>
      <c r="J48">
        <v>5815</v>
      </c>
      <c r="M48">
        <v>9320</v>
      </c>
      <c r="N48">
        <v>9350</v>
      </c>
      <c r="O48">
        <v>9350</v>
      </c>
      <c r="P48">
        <v>8310</v>
      </c>
      <c r="Q48">
        <v>6770</v>
      </c>
      <c r="R48">
        <v>8020</v>
      </c>
      <c r="U48">
        <v>136717.0309520317</v>
      </c>
      <c r="V48">
        <v>137803.97936624908</v>
      </c>
      <c r="W48">
        <v>138109.30576070902</v>
      </c>
      <c r="X48">
        <v>138154.61346633415</v>
      </c>
      <c r="Y48">
        <v>137769.63776963777</v>
      </c>
      <c r="Z48">
        <v>137919.17454858124</v>
      </c>
    </row>
    <row r="49" spans="2:2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5814</v>
      </c>
      <c r="F49">
        <v>6145</v>
      </c>
      <c r="G49">
        <v>5174</v>
      </c>
      <c r="H49">
        <v>4651</v>
      </c>
      <c r="I49">
        <v>4780</v>
      </c>
      <c r="J49">
        <v>5234</v>
      </c>
      <c r="M49">
        <v>6080</v>
      </c>
      <c r="N49">
        <v>6420</v>
      </c>
      <c r="O49">
        <v>5390</v>
      </c>
      <c r="P49">
        <v>4780</v>
      </c>
      <c r="Q49">
        <v>4830</v>
      </c>
      <c r="R49">
        <v>5290</v>
      </c>
      <c r="U49">
        <v>104575.16339869282</v>
      </c>
      <c r="V49">
        <v>104475.18307567129</v>
      </c>
      <c r="W49">
        <v>104174.71975260919</v>
      </c>
      <c r="X49">
        <v>102773.59707589765</v>
      </c>
      <c r="Y49">
        <v>101046.02510460251</v>
      </c>
      <c r="Z49">
        <v>101069.92739778373</v>
      </c>
    </row>
    <row r="50" spans="2:2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12356</v>
      </c>
      <c r="F50">
        <v>10747</v>
      </c>
      <c r="G50">
        <v>8736</v>
      </c>
      <c r="H50">
        <v>7422</v>
      </c>
      <c r="I50">
        <v>7272</v>
      </c>
      <c r="J50">
        <v>6971</v>
      </c>
      <c r="M50">
        <v>9510</v>
      </c>
      <c r="N50">
        <v>8270</v>
      </c>
      <c r="O50">
        <v>6740</v>
      </c>
      <c r="P50">
        <v>5720</v>
      </c>
      <c r="Q50">
        <v>5600</v>
      </c>
      <c r="R50">
        <v>5360</v>
      </c>
      <c r="U50">
        <v>76966.655875687924</v>
      </c>
      <c r="V50">
        <v>76951.707453242765</v>
      </c>
      <c r="W50">
        <v>77152.014652014652</v>
      </c>
      <c r="X50">
        <v>77068.175693883051</v>
      </c>
      <c r="Y50">
        <v>77007.700770077005</v>
      </c>
      <c r="Z50">
        <v>76889.972744226092</v>
      </c>
    </row>
    <row r="51" spans="2:2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5960</v>
      </c>
      <c r="F51">
        <v>5811</v>
      </c>
      <c r="G51">
        <v>6025</v>
      </c>
      <c r="H51">
        <v>4689</v>
      </c>
      <c r="I51">
        <v>4006</v>
      </c>
      <c r="J51">
        <v>4652</v>
      </c>
      <c r="M51">
        <v>1270</v>
      </c>
      <c r="N51">
        <v>1250</v>
      </c>
      <c r="O51">
        <v>1290</v>
      </c>
      <c r="P51">
        <v>1000</v>
      </c>
      <c r="Q51">
        <v>870</v>
      </c>
      <c r="R51">
        <v>1020</v>
      </c>
      <c r="U51">
        <v>21308.724832214764</v>
      </c>
      <c r="V51">
        <v>21510.927551196008</v>
      </c>
      <c r="W51">
        <v>21410.788381742739</v>
      </c>
      <c r="X51">
        <v>21326.508850501174</v>
      </c>
      <c r="Y51">
        <v>21717.423864203694</v>
      </c>
      <c r="Z51">
        <v>21926.053310404128</v>
      </c>
    </row>
    <row r="52" spans="2:2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7261</v>
      </c>
      <c r="F52">
        <v>7057</v>
      </c>
      <c r="G52">
        <v>6725</v>
      </c>
      <c r="H52">
        <v>5470</v>
      </c>
      <c r="I52">
        <v>5186</v>
      </c>
      <c r="J52">
        <v>5585</v>
      </c>
      <c r="M52">
        <v>12850</v>
      </c>
      <c r="N52">
        <v>12570</v>
      </c>
      <c r="O52">
        <v>12040</v>
      </c>
      <c r="P52">
        <v>9840</v>
      </c>
      <c r="Q52">
        <v>9370</v>
      </c>
      <c r="R52">
        <v>10090</v>
      </c>
      <c r="U52">
        <v>176972.86875086077</v>
      </c>
      <c r="V52">
        <v>178121.01459543718</v>
      </c>
      <c r="W52">
        <v>179033.45724907063</v>
      </c>
      <c r="X52">
        <v>179890.31078610604</v>
      </c>
      <c r="Y52">
        <v>180678.75048206709</v>
      </c>
      <c r="Z52">
        <v>180662.48880931066</v>
      </c>
    </row>
    <row r="53" spans="2:2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6816</v>
      </c>
      <c r="F53">
        <v>6300</v>
      </c>
      <c r="G53">
        <v>5966</v>
      </c>
      <c r="H53">
        <v>4913</v>
      </c>
      <c r="I53">
        <v>5009</v>
      </c>
      <c r="J53">
        <v>5270</v>
      </c>
      <c r="M53">
        <v>6160</v>
      </c>
      <c r="N53">
        <v>5690</v>
      </c>
      <c r="O53">
        <v>5360</v>
      </c>
      <c r="P53">
        <v>4400</v>
      </c>
      <c r="Q53">
        <v>4440</v>
      </c>
      <c r="R53">
        <v>4670</v>
      </c>
      <c r="U53">
        <v>90375.586854460096</v>
      </c>
      <c r="V53">
        <v>90317.460317460311</v>
      </c>
      <c r="W53">
        <v>89842.440496144831</v>
      </c>
      <c r="X53">
        <v>89558.31467535111</v>
      </c>
      <c r="Y53">
        <v>88640.44719504891</v>
      </c>
      <c r="Z53">
        <v>88614.800759013291</v>
      </c>
    </row>
    <row r="54" spans="2:2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5252</v>
      </c>
      <c r="F54">
        <v>5220</v>
      </c>
      <c r="G54">
        <v>5085</v>
      </c>
      <c r="H54">
        <v>4178</v>
      </c>
      <c r="I54">
        <v>4144</v>
      </c>
      <c r="J54">
        <v>4039</v>
      </c>
      <c r="M54">
        <v>8630</v>
      </c>
      <c r="N54">
        <v>8650</v>
      </c>
      <c r="O54">
        <v>8540</v>
      </c>
      <c r="P54">
        <v>7060</v>
      </c>
      <c r="Q54">
        <v>7070</v>
      </c>
      <c r="R54">
        <v>6890</v>
      </c>
      <c r="U54">
        <v>164318.35491241433</v>
      </c>
      <c r="V54">
        <v>165708.81226053639</v>
      </c>
      <c r="W54">
        <v>167944.93608652902</v>
      </c>
      <c r="X54">
        <v>168980.37338439445</v>
      </c>
      <c r="Y54">
        <v>170608.10810810811</v>
      </c>
      <c r="Z54">
        <v>170586.77890566972</v>
      </c>
    </row>
    <row r="55" spans="2:2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5352</v>
      </c>
      <c r="F55">
        <v>5391</v>
      </c>
      <c r="G55">
        <v>5364</v>
      </c>
      <c r="H55">
        <v>4618</v>
      </c>
      <c r="I55">
        <v>4428</v>
      </c>
      <c r="J55">
        <v>4695</v>
      </c>
      <c r="M55">
        <v>8790</v>
      </c>
      <c r="N55">
        <v>8930</v>
      </c>
      <c r="O55">
        <v>8880</v>
      </c>
      <c r="P55">
        <v>7600</v>
      </c>
      <c r="Q55">
        <v>7270</v>
      </c>
      <c r="R55">
        <v>7710</v>
      </c>
      <c r="U55">
        <v>164237.66816143499</v>
      </c>
      <c r="V55">
        <v>165646.44778334262</v>
      </c>
      <c r="W55">
        <v>165548.09843400447</v>
      </c>
      <c r="X55">
        <v>164573.40840190559</v>
      </c>
      <c r="Y55">
        <v>164182.47515808491</v>
      </c>
      <c r="Z55">
        <v>164217.25239616615</v>
      </c>
    </row>
    <row r="56" spans="2:2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6647</v>
      </c>
      <c r="F56">
        <v>6052</v>
      </c>
      <c r="G56">
        <v>5787</v>
      </c>
      <c r="H56">
        <v>5082</v>
      </c>
      <c r="I56">
        <v>4720</v>
      </c>
      <c r="J56">
        <v>4974</v>
      </c>
      <c r="M56">
        <v>7000</v>
      </c>
      <c r="N56">
        <v>6410</v>
      </c>
      <c r="O56">
        <v>6130</v>
      </c>
      <c r="P56">
        <v>5380</v>
      </c>
      <c r="Q56">
        <v>4980</v>
      </c>
      <c r="R56">
        <v>5250</v>
      </c>
      <c r="U56">
        <v>105310.66646607492</v>
      </c>
      <c r="V56">
        <v>105915.3998678123</v>
      </c>
      <c r="W56">
        <v>105927.07793329877</v>
      </c>
      <c r="X56">
        <v>105863.83313656041</v>
      </c>
      <c r="Y56">
        <v>105508.47457627118</v>
      </c>
      <c r="Z56">
        <v>105548.85404101327</v>
      </c>
    </row>
    <row r="57" spans="2:2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11770</v>
      </c>
      <c r="F57">
        <v>10848</v>
      </c>
      <c r="G57">
        <v>9209</v>
      </c>
      <c r="H57">
        <v>6994</v>
      </c>
      <c r="I57">
        <v>7260</v>
      </c>
      <c r="J57">
        <v>7374</v>
      </c>
      <c r="M57">
        <v>13680</v>
      </c>
      <c r="N57">
        <v>12570</v>
      </c>
      <c r="O57">
        <v>10660</v>
      </c>
      <c r="P57">
        <v>8040</v>
      </c>
      <c r="Q57">
        <v>8300</v>
      </c>
      <c r="R57">
        <v>8430</v>
      </c>
      <c r="U57">
        <v>116227.69753610875</v>
      </c>
      <c r="V57">
        <v>115873.89380530974</v>
      </c>
      <c r="W57">
        <v>115756.32533391246</v>
      </c>
      <c r="X57">
        <v>114955.67629396626</v>
      </c>
      <c r="Y57">
        <v>114325.06887052342</v>
      </c>
      <c r="Z57">
        <v>114320.58584214808</v>
      </c>
    </row>
    <row r="58" spans="2:2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8994</v>
      </c>
      <c r="F58">
        <v>7429</v>
      </c>
      <c r="G58">
        <v>7328</v>
      </c>
      <c r="H58">
        <v>6065</v>
      </c>
      <c r="I58">
        <v>5519</v>
      </c>
      <c r="J58">
        <v>5953</v>
      </c>
      <c r="M58">
        <v>13600</v>
      </c>
      <c r="N58">
        <v>11290</v>
      </c>
      <c r="O58">
        <v>11130</v>
      </c>
      <c r="P58">
        <v>9200</v>
      </c>
      <c r="Q58">
        <v>8340</v>
      </c>
      <c r="R58">
        <v>9000</v>
      </c>
      <c r="U58">
        <v>151211.91905714921</v>
      </c>
      <c r="V58">
        <v>151972.00161529143</v>
      </c>
      <c r="W58">
        <v>151883.18777292577</v>
      </c>
      <c r="X58">
        <v>151690.02473206926</v>
      </c>
      <c r="Y58">
        <v>151114.33230657727</v>
      </c>
      <c r="Z58">
        <v>151184.27683520914</v>
      </c>
    </row>
    <row r="59" spans="2:2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5668</v>
      </c>
      <c r="F59">
        <v>5363</v>
      </c>
      <c r="G59">
        <v>4940</v>
      </c>
      <c r="H59">
        <v>4869</v>
      </c>
      <c r="I59">
        <v>4373</v>
      </c>
      <c r="J59">
        <v>4553</v>
      </c>
      <c r="M59">
        <v>7530</v>
      </c>
      <c r="N59">
        <v>7160</v>
      </c>
      <c r="O59">
        <v>6630</v>
      </c>
      <c r="P59">
        <v>6490</v>
      </c>
      <c r="Q59">
        <v>5810</v>
      </c>
      <c r="R59">
        <v>6050</v>
      </c>
      <c r="U59">
        <v>132851.09386026816</v>
      </c>
      <c r="V59">
        <v>133507.36528062652</v>
      </c>
      <c r="W59">
        <v>134210.52631578947</v>
      </c>
      <c r="X59">
        <v>133292.25713698912</v>
      </c>
      <c r="Y59">
        <v>132860.73633661104</v>
      </c>
      <c r="Z59">
        <v>132879.42016253021</v>
      </c>
    </row>
    <row r="60" spans="2:2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7729</v>
      </c>
      <c r="F60">
        <v>6720</v>
      </c>
      <c r="G60">
        <v>6709</v>
      </c>
      <c r="H60">
        <v>5968</v>
      </c>
      <c r="I60">
        <v>5277</v>
      </c>
      <c r="J60">
        <v>5506</v>
      </c>
      <c r="M60">
        <v>7980</v>
      </c>
      <c r="N60">
        <v>6990</v>
      </c>
      <c r="O60">
        <v>7030</v>
      </c>
      <c r="P60">
        <v>6300</v>
      </c>
      <c r="Q60">
        <v>5590</v>
      </c>
      <c r="R60">
        <v>5830</v>
      </c>
      <c r="U60">
        <v>103247.50938025618</v>
      </c>
      <c r="V60">
        <v>104017.85714285714</v>
      </c>
      <c r="W60">
        <v>104784.61767774631</v>
      </c>
      <c r="X60">
        <v>105563.00268096515</v>
      </c>
      <c r="Y60">
        <v>105931.40041690355</v>
      </c>
      <c r="Z60">
        <v>105884.4896476571</v>
      </c>
    </row>
    <row r="61" spans="2:2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6063</v>
      </c>
      <c r="F61">
        <v>5940</v>
      </c>
      <c r="G61">
        <v>5809</v>
      </c>
      <c r="H61">
        <v>4987</v>
      </c>
      <c r="I61">
        <v>4386</v>
      </c>
      <c r="J61">
        <v>4368</v>
      </c>
      <c r="M61">
        <v>6140</v>
      </c>
      <c r="N61">
        <v>6060</v>
      </c>
      <c r="O61">
        <v>5980</v>
      </c>
      <c r="P61">
        <v>5170</v>
      </c>
      <c r="Q61">
        <v>4570</v>
      </c>
      <c r="R61">
        <v>4550</v>
      </c>
      <c r="U61">
        <v>101269.99835065148</v>
      </c>
      <c r="V61">
        <v>102020.20202020202</v>
      </c>
      <c r="W61">
        <v>102943.70803924944</v>
      </c>
      <c r="X61">
        <v>103669.54080609586</v>
      </c>
      <c r="Y61">
        <v>104195.16643866849</v>
      </c>
      <c r="Z61">
        <v>104166.66666666667</v>
      </c>
    </row>
    <row r="62" spans="2:2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8329</v>
      </c>
      <c r="F62">
        <v>8084</v>
      </c>
      <c r="G62">
        <v>7403</v>
      </c>
      <c r="H62">
        <v>6584</v>
      </c>
      <c r="I62">
        <v>5656</v>
      </c>
      <c r="J62">
        <v>6227</v>
      </c>
      <c r="M62">
        <v>6050</v>
      </c>
      <c r="N62">
        <v>5900</v>
      </c>
      <c r="O62">
        <v>5410</v>
      </c>
      <c r="P62">
        <v>4800</v>
      </c>
      <c r="Q62">
        <v>4090</v>
      </c>
      <c r="R62">
        <v>4500</v>
      </c>
      <c r="U62">
        <v>72637.77164125345</v>
      </c>
      <c r="V62">
        <v>72983.671449777336</v>
      </c>
      <c r="W62">
        <v>73078.48169660948</v>
      </c>
      <c r="X62">
        <v>72904.009720534639</v>
      </c>
      <c r="Y62">
        <v>72312.588401697314</v>
      </c>
      <c r="Z62">
        <v>72265.938654247628</v>
      </c>
    </row>
    <row r="63" spans="2:2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7861</v>
      </c>
      <c r="F63">
        <v>7531</v>
      </c>
      <c r="G63">
        <v>6981</v>
      </c>
      <c r="H63">
        <v>5038</v>
      </c>
      <c r="I63">
        <v>4532</v>
      </c>
      <c r="J63">
        <v>4730</v>
      </c>
      <c r="M63">
        <v>9770</v>
      </c>
      <c r="N63">
        <v>9360</v>
      </c>
      <c r="O63">
        <v>8640</v>
      </c>
      <c r="P63">
        <v>6230</v>
      </c>
      <c r="Q63">
        <v>5570</v>
      </c>
      <c r="R63">
        <v>5810</v>
      </c>
      <c r="U63">
        <v>124284.44218292838</v>
      </c>
      <c r="V63">
        <v>124286.28336210331</v>
      </c>
      <c r="W63">
        <v>123764.50365277182</v>
      </c>
      <c r="X63">
        <v>123660.18261214768</v>
      </c>
      <c r="Y63">
        <v>122903.79523389232</v>
      </c>
      <c r="Z63">
        <v>122832.98097251586</v>
      </c>
    </row>
    <row r="64" spans="2:2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5161</v>
      </c>
      <c r="F64">
        <v>5260</v>
      </c>
      <c r="G64">
        <v>5220</v>
      </c>
      <c r="H64">
        <v>4501</v>
      </c>
      <c r="I64">
        <v>4351</v>
      </c>
      <c r="J64">
        <v>4715</v>
      </c>
      <c r="M64">
        <v>4750</v>
      </c>
      <c r="N64">
        <v>4810</v>
      </c>
      <c r="O64">
        <v>4750</v>
      </c>
      <c r="P64">
        <v>4070</v>
      </c>
      <c r="Q64">
        <v>3920</v>
      </c>
      <c r="R64">
        <v>4240</v>
      </c>
      <c r="U64">
        <v>92036.427049021499</v>
      </c>
      <c r="V64">
        <v>91444.866920152082</v>
      </c>
      <c r="W64">
        <v>90996.168582375467</v>
      </c>
      <c r="X64">
        <v>90424.350144412354</v>
      </c>
      <c r="Y64">
        <v>90094.231211215811</v>
      </c>
      <c r="Z64">
        <v>89925.768822905622</v>
      </c>
    </row>
    <row r="65" spans="2:2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5847</v>
      </c>
      <c r="F65">
        <v>5620</v>
      </c>
      <c r="G65">
        <v>5423</v>
      </c>
      <c r="H65">
        <v>5446</v>
      </c>
      <c r="I65">
        <v>5281</v>
      </c>
      <c r="J65">
        <v>5231</v>
      </c>
      <c r="M65">
        <v>16340</v>
      </c>
      <c r="N65">
        <v>15780</v>
      </c>
      <c r="O65">
        <v>15230</v>
      </c>
      <c r="P65">
        <v>15250</v>
      </c>
      <c r="Q65">
        <v>14890</v>
      </c>
      <c r="R65">
        <v>14750</v>
      </c>
      <c r="U65">
        <v>279459.55190696084</v>
      </c>
      <c r="V65">
        <v>280782.91814946622</v>
      </c>
      <c r="W65">
        <v>280840.86299096444</v>
      </c>
      <c r="X65">
        <v>280022.03452074918</v>
      </c>
      <c r="Y65">
        <v>281954.17534557846</v>
      </c>
      <c r="Z65">
        <v>281972.85413878801</v>
      </c>
    </row>
    <row r="66" spans="2:2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4570</v>
      </c>
      <c r="F66">
        <v>4895</v>
      </c>
      <c r="G66">
        <v>4364</v>
      </c>
      <c r="H66">
        <v>3736</v>
      </c>
      <c r="I66">
        <v>3208</v>
      </c>
      <c r="J66">
        <v>3419</v>
      </c>
      <c r="M66">
        <v>3940</v>
      </c>
      <c r="N66">
        <v>4220</v>
      </c>
      <c r="O66">
        <v>3770</v>
      </c>
      <c r="P66">
        <v>3230</v>
      </c>
      <c r="Q66">
        <v>2770</v>
      </c>
      <c r="R66">
        <v>2950</v>
      </c>
      <c r="U66">
        <v>86214.442013129112</v>
      </c>
      <c r="V66">
        <v>86210.418794688463</v>
      </c>
      <c r="W66">
        <v>86388.634280476632</v>
      </c>
      <c r="X66">
        <v>86456.102783725917</v>
      </c>
      <c r="Y66">
        <v>86346.633416458862</v>
      </c>
      <c r="Z66">
        <v>86282.538754021647</v>
      </c>
    </row>
    <row r="67" spans="2:2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4741</v>
      </c>
      <c r="F67">
        <v>4285</v>
      </c>
      <c r="G67">
        <v>4177</v>
      </c>
      <c r="H67">
        <v>3384</v>
      </c>
      <c r="I67">
        <v>3594</v>
      </c>
      <c r="J67">
        <v>3755</v>
      </c>
      <c r="M67">
        <v>4490</v>
      </c>
      <c r="N67">
        <v>4090</v>
      </c>
      <c r="O67">
        <v>4050</v>
      </c>
      <c r="P67">
        <v>3330</v>
      </c>
      <c r="Q67">
        <v>3600</v>
      </c>
      <c r="R67">
        <v>3760</v>
      </c>
      <c r="U67">
        <v>94705.758278844121</v>
      </c>
      <c r="V67">
        <v>95449.241540256713</v>
      </c>
      <c r="W67">
        <v>96959.540339956904</v>
      </c>
      <c r="X67">
        <v>98404.255319148928</v>
      </c>
      <c r="Y67">
        <v>100166.9449081803</v>
      </c>
      <c r="Z67">
        <v>100133.15579227696</v>
      </c>
    </row>
    <row r="68" spans="2:2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5691</v>
      </c>
      <c r="F68">
        <v>5196</v>
      </c>
      <c r="G68">
        <v>5266</v>
      </c>
      <c r="H68">
        <v>4786</v>
      </c>
      <c r="I68">
        <v>4492</v>
      </c>
      <c r="J68">
        <v>4289</v>
      </c>
      <c r="M68">
        <v>7410</v>
      </c>
      <c r="N68">
        <v>6810</v>
      </c>
      <c r="O68">
        <v>6970</v>
      </c>
      <c r="P68">
        <v>6350</v>
      </c>
      <c r="Q68">
        <v>5980</v>
      </c>
      <c r="R68">
        <v>5710</v>
      </c>
      <c r="U68">
        <v>130205.58777016342</v>
      </c>
      <c r="V68">
        <v>131062.35565819862</v>
      </c>
      <c r="W68">
        <v>132358.5263957463</v>
      </c>
      <c r="X68">
        <v>132678.64605098203</v>
      </c>
      <c r="Y68">
        <v>133125.55654496883</v>
      </c>
      <c r="Z68">
        <v>133131.2660293775</v>
      </c>
    </row>
    <row r="72" spans="2:2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8240</v>
      </c>
      <c r="F72">
        <v>8041</v>
      </c>
      <c r="G72">
        <v>7314</v>
      </c>
      <c r="H72">
        <v>6515</v>
      </c>
      <c r="I72">
        <v>6303</v>
      </c>
      <c r="J72">
        <v>6772</v>
      </c>
      <c r="M72">
        <v>10190</v>
      </c>
      <c r="N72">
        <v>10090</v>
      </c>
      <c r="O72">
        <v>9230</v>
      </c>
      <c r="P72">
        <v>8270</v>
      </c>
      <c r="Q72">
        <v>8040</v>
      </c>
      <c r="R72">
        <v>8640</v>
      </c>
      <c r="U72">
        <v>123665.04854368932</v>
      </c>
      <c r="V72">
        <v>125481.90523566722</v>
      </c>
      <c r="W72">
        <v>126196.33579436697</v>
      </c>
      <c r="X72">
        <v>126937.83576362241</v>
      </c>
      <c r="Y72">
        <v>127558.30556877676</v>
      </c>
      <c r="Z72">
        <v>127584.17011222681</v>
      </c>
    </row>
    <row r="73" spans="2:2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4895</v>
      </c>
      <c r="F73">
        <v>4970</v>
      </c>
      <c r="G73">
        <v>5124</v>
      </c>
      <c r="H73">
        <v>4451</v>
      </c>
      <c r="I73">
        <v>4407</v>
      </c>
      <c r="J73">
        <v>4757</v>
      </c>
      <c r="M73">
        <v>11550</v>
      </c>
      <c r="N73">
        <v>11780</v>
      </c>
      <c r="O73">
        <v>12240</v>
      </c>
      <c r="P73">
        <v>10720</v>
      </c>
      <c r="Q73">
        <v>10660</v>
      </c>
      <c r="R73">
        <v>11500</v>
      </c>
      <c r="U73">
        <v>235955.05617977527</v>
      </c>
      <c r="V73">
        <v>237022.13279678067</v>
      </c>
      <c r="W73">
        <v>238875.8782201405</v>
      </c>
      <c r="X73">
        <v>240844.75398786788</v>
      </c>
      <c r="Y73">
        <v>241887.90560471977</v>
      </c>
      <c r="Z73">
        <v>241749.00147151566</v>
      </c>
    </row>
    <row r="74" spans="2:2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5766</v>
      </c>
      <c r="F74">
        <v>5558</v>
      </c>
      <c r="G74">
        <v>5235</v>
      </c>
      <c r="H74">
        <v>4793</v>
      </c>
      <c r="I74">
        <v>4365</v>
      </c>
      <c r="J74">
        <v>4643</v>
      </c>
      <c r="M74">
        <v>8370</v>
      </c>
      <c r="N74">
        <v>8110</v>
      </c>
      <c r="O74">
        <v>7680</v>
      </c>
      <c r="P74">
        <v>7060</v>
      </c>
      <c r="Q74">
        <v>6460</v>
      </c>
      <c r="R74">
        <v>6870</v>
      </c>
      <c r="U74">
        <v>145161.29032258064</v>
      </c>
      <c r="V74">
        <v>145915.79704929833</v>
      </c>
      <c r="W74">
        <v>146704.87106017192</v>
      </c>
      <c r="X74">
        <v>147298.14312539119</v>
      </c>
      <c r="Y74">
        <v>147995.41809851088</v>
      </c>
      <c r="Z74">
        <v>147964.67800990739</v>
      </c>
    </row>
    <row r="75" spans="2:2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7219</v>
      </c>
      <c r="F75">
        <v>6901</v>
      </c>
      <c r="G75">
        <v>6686</v>
      </c>
      <c r="H75">
        <v>5831</v>
      </c>
      <c r="I75">
        <v>5685</v>
      </c>
      <c r="J75">
        <v>6077</v>
      </c>
      <c r="M75">
        <v>15070</v>
      </c>
      <c r="N75">
        <v>14430</v>
      </c>
      <c r="O75">
        <v>13980</v>
      </c>
      <c r="P75">
        <v>12080</v>
      </c>
      <c r="Q75">
        <v>11610</v>
      </c>
      <c r="R75">
        <v>12410</v>
      </c>
      <c r="U75">
        <v>208754.67516276491</v>
      </c>
      <c r="V75">
        <v>209100.13041588175</v>
      </c>
      <c r="W75">
        <v>209093.62847741548</v>
      </c>
      <c r="X75">
        <v>207168.58171840163</v>
      </c>
      <c r="Y75">
        <v>204221.63588390502</v>
      </c>
      <c r="Z75">
        <v>204212.6049037354</v>
      </c>
    </row>
    <row r="76" spans="2:2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4794</v>
      </c>
      <c r="F76">
        <v>4966</v>
      </c>
      <c r="G76">
        <v>4743</v>
      </c>
      <c r="H76">
        <v>4344</v>
      </c>
      <c r="I76">
        <v>4255</v>
      </c>
      <c r="J76">
        <v>4545</v>
      </c>
      <c r="M76">
        <v>9270</v>
      </c>
      <c r="N76">
        <v>9640</v>
      </c>
      <c r="O76">
        <v>9240</v>
      </c>
      <c r="P76">
        <v>8500</v>
      </c>
      <c r="Q76">
        <v>8340</v>
      </c>
      <c r="R76">
        <v>8900</v>
      </c>
      <c r="U76">
        <v>193366.70838548185</v>
      </c>
      <c r="V76">
        <v>194120.0161095449</v>
      </c>
      <c r="W76">
        <v>194813.40923466161</v>
      </c>
      <c r="X76">
        <v>195672.19152854511</v>
      </c>
      <c r="Y76">
        <v>196004.70035252644</v>
      </c>
      <c r="Z76">
        <v>195819.58195819583</v>
      </c>
    </row>
    <row r="77" spans="2:2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7154</v>
      </c>
      <c r="F77">
        <v>6663</v>
      </c>
      <c r="G77">
        <v>6241</v>
      </c>
      <c r="H77">
        <v>4777</v>
      </c>
      <c r="I77">
        <v>3867</v>
      </c>
      <c r="J77">
        <v>4705</v>
      </c>
      <c r="M77">
        <v>12130</v>
      </c>
      <c r="N77">
        <v>11430</v>
      </c>
      <c r="O77">
        <v>11060</v>
      </c>
      <c r="P77">
        <v>8700</v>
      </c>
      <c r="Q77">
        <v>7300</v>
      </c>
      <c r="R77">
        <v>8880</v>
      </c>
      <c r="U77">
        <v>169555.49343024881</v>
      </c>
      <c r="V77">
        <v>171544.34939216569</v>
      </c>
      <c r="W77">
        <v>177215.18987341772</v>
      </c>
      <c r="X77">
        <v>182122.67113250995</v>
      </c>
      <c r="Y77">
        <v>188776.82958365657</v>
      </c>
      <c r="Z77">
        <v>188735.38788522847</v>
      </c>
    </row>
    <row r="78" spans="2:2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8980</v>
      </c>
      <c r="F78">
        <v>8727</v>
      </c>
      <c r="G78">
        <v>7527</v>
      </c>
      <c r="H78">
        <v>6836</v>
      </c>
      <c r="I78">
        <v>7064</v>
      </c>
      <c r="J78">
        <v>8915</v>
      </c>
      <c r="M78">
        <v>420</v>
      </c>
      <c r="N78">
        <v>430</v>
      </c>
      <c r="O78">
        <v>420</v>
      </c>
      <c r="P78">
        <v>440</v>
      </c>
      <c r="Q78">
        <v>520</v>
      </c>
      <c r="R78">
        <v>650</v>
      </c>
      <c r="U78">
        <v>4677.0601336302889</v>
      </c>
      <c r="V78">
        <v>4927.2373094992554</v>
      </c>
      <c r="W78">
        <v>5579.9123156636106</v>
      </c>
      <c r="X78">
        <v>6436.5125804564068</v>
      </c>
      <c r="Y78">
        <v>7361.2684031710087</v>
      </c>
      <c r="Z78">
        <v>7291.0824453168825</v>
      </c>
    </row>
    <row r="79" spans="2:2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6253</v>
      </c>
      <c r="F79">
        <v>6136</v>
      </c>
      <c r="G79">
        <v>6416</v>
      </c>
      <c r="H79">
        <v>5697</v>
      </c>
      <c r="I79">
        <v>5999</v>
      </c>
      <c r="J79">
        <v>6072</v>
      </c>
      <c r="M79">
        <v>14630</v>
      </c>
      <c r="N79">
        <v>14360</v>
      </c>
      <c r="O79">
        <v>15000</v>
      </c>
      <c r="P79">
        <v>13330</v>
      </c>
      <c r="Q79">
        <v>14080</v>
      </c>
      <c r="R79">
        <v>14250</v>
      </c>
      <c r="U79">
        <v>233967.69550615703</v>
      </c>
      <c r="V79">
        <v>234028.68318122556</v>
      </c>
      <c r="W79">
        <v>233790.52369077309</v>
      </c>
      <c r="X79">
        <v>233982.79796384063</v>
      </c>
      <c r="Y79">
        <v>234705.7842973829</v>
      </c>
      <c r="Z79">
        <v>234683.79446640314</v>
      </c>
    </row>
    <row r="80" spans="2:2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5732</v>
      </c>
      <c r="F80">
        <v>6076</v>
      </c>
      <c r="G80">
        <v>5884</v>
      </c>
      <c r="H80">
        <v>5387</v>
      </c>
      <c r="I80">
        <v>5446</v>
      </c>
      <c r="J80">
        <v>5555</v>
      </c>
      <c r="M80">
        <v>12480</v>
      </c>
      <c r="N80">
        <v>13030</v>
      </c>
      <c r="O80">
        <v>12510</v>
      </c>
      <c r="P80">
        <v>11370</v>
      </c>
      <c r="Q80">
        <v>11370</v>
      </c>
      <c r="R80">
        <v>11600</v>
      </c>
      <c r="U80">
        <v>217725.05233775295</v>
      </c>
      <c r="V80">
        <v>214450.29624753125</v>
      </c>
      <c r="W80">
        <v>212610.46906866075</v>
      </c>
      <c r="X80">
        <v>211063.67180248746</v>
      </c>
      <c r="Y80">
        <v>208777.08409842086</v>
      </c>
      <c r="Z80">
        <v>208820.8820882088</v>
      </c>
    </row>
    <row r="81" spans="2:2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6262</v>
      </c>
      <c r="F81">
        <v>6540</v>
      </c>
      <c r="G81">
        <v>6888</v>
      </c>
      <c r="H81">
        <v>5900</v>
      </c>
      <c r="I81">
        <v>5416</v>
      </c>
      <c r="J81">
        <v>5611</v>
      </c>
      <c r="M81">
        <v>12620</v>
      </c>
      <c r="N81">
        <v>13150</v>
      </c>
      <c r="O81">
        <v>13870</v>
      </c>
      <c r="P81">
        <v>11850</v>
      </c>
      <c r="Q81">
        <v>10860</v>
      </c>
      <c r="R81">
        <v>11250</v>
      </c>
      <c r="U81">
        <v>201533.05653145962</v>
      </c>
      <c r="V81">
        <v>201070.3363914373</v>
      </c>
      <c r="W81">
        <v>201364.69221835077</v>
      </c>
      <c r="X81">
        <v>200847.45762711865</v>
      </c>
      <c r="Y81">
        <v>200516.98670605614</v>
      </c>
      <c r="Z81">
        <v>200499.01978256996</v>
      </c>
    </row>
    <row r="82" spans="2:2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9427</v>
      </c>
      <c r="F82">
        <v>9099</v>
      </c>
      <c r="G82">
        <v>8208</v>
      </c>
      <c r="H82">
        <v>5585</v>
      </c>
      <c r="I82">
        <v>5362</v>
      </c>
      <c r="J82">
        <v>5896</v>
      </c>
      <c r="M82">
        <v>16950</v>
      </c>
      <c r="N82">
        <v>16570</v>
      </c>
      <c r="O82">
        <v>15140</v>
      </c>
      <c r="P82">
        <v>10360</v>
      </c>
      <c r="Q82">
        <v>9970</v>
      </c>
      <c r="R82">
        <v>10960</v>
      </c>
      <c r="U82">
        <v>179802.69438845868</v>
      </c>
      <c r="V82">
        <v>182107.92394768656</v>
      </c>
      <c r="W82">
        <v>184454.1910331384</v>
      </c>
      <c r="X82">
        <v>185496.86660698301</v>
      </c>
      <c r="Y82">
        <v>185938.08280492353</v>
      </c>
      <c r="Z82">
        <v>185888.73812754411</v>
      </c>
    </row>
    <row r="83" spans="2:2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7203</v>
      </c>
      <c r="F83">
        <v>6979</v>
      </c>
      <c r="G83">
        <v>6277</v>
      </c>
      <c r="H83">
        <v>5106</v>
      </c>
      <c r="I83">
        <v>4886</v>
      </c>
      <c r="J83">
        <v>5354</v>
      </c>
      <c r="M83">
        <v>13560</v>
      </c>
      <c r="N83">
        <v>13250</v>
      </c>
      <c r="O83">
        <v>12060</v>
      </c>
      <c r="P83">
        <v>9840</v>
      </c>
      <c r="Q83">
        <v>9390</v>
      </c>
      <c r="R83">
        <v>10280</v>
      </c>
      <c r="U83">
        <v>188254.89379425239</v>
      </c>
      <c r="V83">
        <v>189855.28012609255</v>
      </c>
      <c r="W83">
        <v>192129.99840688225</v>
      </c>
      <c r="X83">
        <v>192714.4535840188</v>
      </c>
      <c r="Y83">
        <v>192181.74375767499</v>
      </c>
      <c r="Z83">
        <v>192005.976839746</v>
      </c>
    </row>
    <row r="84" spans="2:2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6675</v>
      </c>
      <c r="F84">
        <v>7225</v>
      </c>
      <c r="G84">
        <v>6318</v>
      </c>
      <c r="H84">
        <v>4788</v>
      </c>
      <c r="I84">
        <v>4380</v>
      </c>
      <c r="J84">
        <v>4655</v>
      </c>
      <c r="M84">
        <v>8440</v>
      </c>
      <c r="N84">
        <v>9110</v>
      </c>
      <c r="O84">
        <v>8030</v>
      </c>
      <c r="P84">
        <v>6040</v>
      </c>
      <c r="Q84">
        <v>5440</v>
      </c>
      <c r="R84">
        <v>5780</v>
      </c>
      <c r="U84">
        <v>126441.94756554306</v>
      </c>
      <c r="V84">
        <v>126089.96539792388</v>
      </c>
      <c r="W84">
        <v>127097.18265273821</v>
      </c>
      <c r="X84">
        <v>126148.70509607352</v>
      </c>
      <c r="Y84">
        <v>124200.91324200913</v>
      </c>
      <c r="Z84">
        <v>124167.56176154672</v>
      </c>
    </row>
    <row r="85" spans="2:2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7283</v>
      </c>
      <c r="F85">
        <v>7854</v>
      </c>
      <c r="G85">
        <v>8202</v>
      </c>
      <c r="H85">
        <v>6676</v>
      </c>
      <c r="I85">
        <v>6215</v>
      </c>
      <c r="J85">
        <v>6482</v>
      </c>
      <c r="M85">
        <v>13280</v>
      </c>
      <c r="N85">
        <v>14210</v>
      </c>
      <c r="O85">
        <v>14750</v>
      </c>
      <c r="P85">
        <v>11880</v>
      </c>
      <c r="Q85">
        <v>10910</v>
      </c>
      <c r="R85">
        <v>11370</v>
      </c>
      <c r="U85">
        <v>182342.4413016614</v>
      </c>
      <c r="V85">
        <v>180926.91622103387</v>
      </c>
      <c r="W85">
        <v>179834.18678371131</v>
      </c>
      <c r="X85">
        <v>177950.86878370281</v>
      </c>
      <c r="Y85">
        <v>175543.0410297667</v>
      </c>
      <c r="Z85">
        <v>175408.82443690218</v>
      </c>
    </row>
    <row r="86" spans="2:2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6084</v>
      </c>
      <c r="F86">
        <v>6336</v>
      </c>
      <c r="G86">
        <v>6138</v>
      </c>
      <c r="H86">
        <v>5334</v>
      </c>
      <c r="I86">
        <v>5029</v>
      </c>
      <c r="J86">
        <v>5319</v>
      </c>
      <c r="M86">
        <v>9150</v>
      </c>
      <c r="N86">
        <v>9490</v>
      </c>
      <c r="O86">
        <v>9190</v>
      </c>
      <c r="P86">
        <v>7960</v>
      </c>
      <c r="Q86">
        <v>7490</v>
      </c>
      <c r="R86">
        <v>7920</v>
      </c>
      <c r="U86">
        <v>150394.47731755424</v>
      </c>
      <c r="V86">
        <v>149779.0404040404</v>
      </c>
      <c r="W86">
        <v>149723.03681981101</v>
      </c>
      <c r="X86">
        <v>149231.34608173979</v>
      </c>
      <c r="Y86">
        <v>148936.17021276595</v>
      </c>
      <c r="Z86">
        <v>148900.16920473773</v>
      </c>
    </row>
    <row r="87" spans="2:2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5547</v>
      </c>
      <c r="F87">
        <v>5646</v>
      </c>
      <c r="G87">
        <v>5554</v>
      </c>
      <c r="H87">
        <v>4904</v>
      </c>
      <c r="I87">
        <v>4449</v>
      </c>
      <c r="J87">
        <v>4443</v>
      </c>
      <c r="M87">
        <v>8230</v>
      </c>
      <c r="N87">
        <v>8470</v>
      </c>
      <c r="O87">
        <v>8380</v>
      </c>
      <c r="P87">
        <v>7430</v>
      </c>
      <c r="Q87">
        <v>6780</v>
      </c>
      <c r="R87">
        <v>6770</v>
      </c>
      <c r="U87">
        <v>148368.48747070489</v>
      </c>
      <c r="V87">
        <v>150017.7116542685</v>
      </c>
      <c r="W87">
        <v>150882.24702916818</v>
      </c>
      <c r="X87">
        <v>151508.97226753671</v>
      </c>
      <c r="Y87">
        <v>152393.7963587323</v>
      </c>
      <c r="Z87">
        <v>152374.52171955886</v>
      </c>
    </row>
    <row r="88" spans="2:2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4977</v>
      </c>
      <c r="F88">
        <v>5328</v>
      </c>
      <c r="G88">
        <v>5249</v>
      </c>
      <c r="H88">
        <v>4726</v>
      </c>
      <c r="I88">
        <v>4872</v>
      </c>
      <c r="J88">
        <v>4831</v>
      </c>
      <c r="M88">
        <v>9190</v>
      </c>
      <c r="N88">
        <v>9910</v>
      </c>
      <c r="O88">
        <v>9820</v>
      </c>
      <c r="P88">
        <v>8880</v>
      </c>
      <c r="Q88">
        <v>9200</v>
      </c>
      <c r="R88">
        <v>9130</v>
      </c>
      <c r="U88">
        <v>184649.38718103274</v>
      </c>
      <c r="V88">
        <v>185998.49849849849</v>
      </c>
      <c r="W88">
        <v>187083.25395313391</v>
      </c>
      <c r="X88">
        <v>187896.7414303851</v>
      </c>
      <c r="Y88">
        <v>188834.15435139573</v>
      </c>
      <c r="Z88">
        <v>188987.78720761748</v>
      </c>
    </row>
    <row r="89" spans="2:2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5905</v>
      </c>
      <c r="F89">
        <v>6651</v>
      </c>
      <c r="G89">
        <v>5867</v>
      </c>
      <c r="H89">
        <v>5204</v>
      </c>
      <c r="I89">
        <v>5281</v>
      </c>
      <c r="J89">
        <v>5675</v>
      </c>
      <c r="M89">
        <v>10100</v>
      </c>
      <c r="N89">
        <v>11340</v>
      </c>
      <c r="O89">
        <v>10000</v>
      </c>
      <c r="P89">
        <v>8850</v>
      </c>
      <c r="Q89">
        <v>8930</v>
      </c>
      <c r="R89">
        <v>9600</v>
      </c>
      <c r="U89">
        <v>171041.49026248942</v>
      </c>
      <c r="V89">
        <v>170500.67658998645</v>
      </c>
      <c r="W89">
        <v>170444.86108743821</v>
      </c>
      <c r="X89">
        <v>170061.49116064564</v>
      </c>
      <c r="Y89">
        <v>169096.7619768983</v>
      </c>
      <c r="Z89">
        <v>169162.99559471366</v>
      </c>
    </row>
    <row r="90" spans="2:2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7677</v>
      </c>
      <c r="F90">
        <v>7079</v>
      </c>
      <c r="G90">
        <v>6230</v>
      </c>
      <c r="H90">
        <v>4821</v>
      </c>
      <c r="I90">
        <v>4166</v>
      </c>
      <c r="J90">
        <v>4583</v>
      </c>
      <c r="M90">
        <v>12940</v>
      </c>
      <c r="N90">
        <v>12080</v>
      </c>
      <c r="O90">
        <v>10830</v>
      </c>
      <c r="P90">
        <v>8500</v>
      </c>
      <c r="Q90">
        <v>7530</v>
      </c>
      <c r="R90">
        <v>8280</v>
      </c>
      <c r="U90">
        <v>168555.4252963397</v>
      </c>
      <c r="V90">
        <v>170645.571408391</v>
      </c>
      <c r="W90">
        <v>173836.27608346709</v>
      </c>
      <c r="X90">
        <v>176311.96847127151</v>
      </c>
      <c r="Y90">
        <v>180748.91982717233</v>
      </c>
      <c r="Z90">
        <v>180667.6849225398</v>
      </c>
    </row>
    <row r="91" spans="2:2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4585</v>
      </c>
      <c r="F91">
        <v>4642</v>
      </c>
      <c r="G91">
        <v>4403</v>
      </c>
      <c r="H91">
        <v>3796</v>
      </c>
      <c r="I91">
        <v>3349</v>
      </c>
      <c r="J91">
        <v>4347</v>
      </c>
      <c r="M91">
        <v>4760</v>
      </c>
      <c r="N91">
        <v>4740</v>
      </c>
      <c r="O91">
        <v>4470</v>
      </c>
      <c r="P91">
        <v>3830</v>
      </c>
      <c r="Q91">
        <v>3380</v>
      </c>
      <c r="R91">
        <v>4380</v>
      </c>
      <c r="U91">
        <v>103816.79389312977</v>
      </c>
      <c r="V91">
        <v>102111.15898319689</v>
      </c>
      <c r="W91">
        <v>101521.68975698388</v>
      </c>
      <c r="X91">
        <v>100895.67966280296</v>
      </c>
      <c r="Y91">
        <v>100925.6494475963</v>
      </c>
      <c r="Z91">
        <v>100759.1442374051</v>
      </c>
    </row>
    <row r="92" spans="2:2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4142</v>
      </c>
      <c r="F92">
        <v>4794</v>
      </c>
      <c r="G92">
        <v>4299</v>
      </c>
      <c r="H92">
        <v>3779</v>
      </c>
      <c r="I92">
        <v>3770</v>
      </c>
      <c r="J92">
        <v>3968</v>
      </c>
      <c r="M92">
        <v>4570</v>
      </c>
      <c r="N92">
        <v>5290</v>
      </c>
      <c r="O92">
        <v>4750</v>
      </c>
      <c r="P92">
        <v>4210</v>
      </c>
      <c r="Q92">
        <v>4230</v>
      </c>
      <c r="R92">
        <v>4450</v>
      </c>
      <c r="U92">
        <v>110333.17238049251</v>
      </c>
      <c r="V92">
        <v>110346.26616604088</v>
      </c>
      <c r="W92">
        <v>110490.81181670156</v>
      </c>
      <c r="X92">
        <v>111405.13363323631</v>
      </c>
      <c r="Y92">
        <v>112201.59151193635</v>
      </c>
      <c r="Z92">
        <v>112147.17741935483</v>
      </c>
    </row>
    <row r="93" spans="2:2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7535</v>
      </c>
      <c r="F93">
        <v>7216</v>
      </c>
      <c r="G93">
        <v>7035</v>
      </c>
      <c r="H93">
        <v>5506</v>
      </c>
      <c r="I93">
        <v>5789</v>
      </c>
      <c r="J93">
        <v>6181</v>
      </c>
      <c r="M93">
        <v>17480</v>
      </c>
      <c r="N93">
        <v>16780</v>
      </c>
      <c r="O93">
        <v>16420</v>
      </c>
      <c r="P93">
        <v>12860</v>
      </c>
      <c r="Q93">
        <v>13280</v>
      </c>
      <c r="R93">
        <v>14170</v>
      </c>
      <c r="U93">
        <v>231984.07431984073</v>
      </c>
      <c r="V93">
        <v>232538.80266075386</v>
      </c>
      <c r="W93">
        <v>233404.40653873491</v>
      </c>
      <c r="X93">
        <v>233563.38539774792</v>
      </c>
      <c r="Y93">
        <v>229400.58732078079</v>
      </c>
      <c r="Z93">
        <v>229250.93027018284</v>
      </c>
    </row>
    <row r="94" spans="2:2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7375</v>
      </c>
      <c r="F94">
        <v>6864</v>
      </c>
      <c r="G94">
        <v>6833</v>
      </c>
      <c r="H94">
        <v>5915</v>
      </c>
      <c r="I94">
        <v>5798</v>
      </c>
      <c r="J94">
        <v>6127</v>
      </c>
      <c r="M94">
        <v>14750</v>
      </c>
      <c r="N94">
        <v>13860</v>
      </c>
      <c r="O94">
        <v>13910</v>
      </c>
      <c r="P94">
        <v>12140</v>
      </c>
      <c r="Q94">
        <v>11880</v>
      </c>
      <c r="R94">
        <v>12550</v>
      </c>
      <c r="U94">
        <v>200000</v>
      </c>
      <c r="V94">
        <v>201923.07692307691</v>
      </c>
      <c r="W94">
        <v>203570.90589784866</v>
      </c>
      <c r="X94">
        <v>205240.91293322062</v>
      </c>
      <c r="Y94">
        <v>204898.24077268023</v>
      </c>
      <c r="Z94">
        <v>204831.07556716175</v>
      </c>
    </row>
    <row r="95" spans="2:2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5459</v>
      </c>
      <c r="F95">
        <v>5502</v>
      </c>
      <c r="G95">
        <v>5485</v>
      </c>
      <c r="H95">
        <v>4982</v>
      </c>
      <c r="I95">
        <v>4875</v>
      </c>
      <c r="J95">
        <v>5397</v>
      </c>
      <c r="M95">
        <v>7230</v>
      </c>
      <c r="N95">
        <v>7240</v>
      </c>
      <c r="O95">
        <v>7180</v>
      </c>
      <c r="P95">
        <v>6510</v>
      </c>
      <c r="Q95">
        <v>6350</v>
      </c>
      <c r="R95">
        <v>7030</v>
      </c>
      <c r="U95">
        <v>132441.83916468217</v>
      </c>
      <c r="V95">
        <v>131588.51326790257</v>
      </c>
      <c r="W95">
        <v>130902.46125797629</v>
      </c>
      <c r="X95">
        <v>130670.4134885588</v>
      </c>
      <c r="Y95">
        <v>130256.41025641025</v>
      </c>
      <c r="Z95">
        <v>130257.55049101354</v>
      </c>
    </row>
    <row r="96" spans="2:2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8694</v>
      </c>
      <c r="F96">
        <v>8626</v>
      </c>
      <c r="G96">
        <v>7942</v>
      </c>
      <c r="H96">
        <v>6782</v>
      </c>
      <c r="I96">
        <v>6483</v>
      </c>
      <c r="J96">
        <v>6781</v>
      </c>
      <c r="M96">
        <v>20040</v>
      </c>
      <c r="N96">
        <v>20070</v>
      </c>
      <c r="O96">
        <v>18680</v>
      </c>
      <c r="P96">
        <v>15990</v>
      </c>
      <c r="Q96">
        <v>15360</v>
      </c>
      <c r="R96">
        <v>16060</v>
      </c>
      <c r="U96">
        <v>230503.79572118702</v>
      </c>
      <c r="V96">
        <v>232668.67609552515</v>
      </c>
      <c r="W96">
        <v>235205.23797532107</v>
      </c>
      <c r="X96">
        <v>235771.15895016218</v>
      </c>
      <c r="Y96">
        <v>236927.34844979178</v>
      </c>
      <c r="Z96">
        <v>236838.224450671</v>
      </c>
    </row>
    <row r="97" spans="1:2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6635</v>
      </c>
      <c r="F97">
        <v>6933</v>
      </c>
      <c r="G97">
        <v>6623</v>
      </c>
      <c r="H97">
        <v>5804</v>
      </c>
      <c r="I97">
        <v>5289</v>
      </c>
      <c r="J97">
        <v>5410</v>
      </c>
      <c r="M97">
        <v>12260</v>
      </c>
      <c r="N97">
        <v>12800</v>
      </c>
      <c r="O97">
        <v>12320</v>
      </c>
      <c r="P97">
        <v>10820</v>
      </c>
      <c r="Q97">
        <v>9840</v>
      </c>
      <c r="R97">
        <v>10070</v>
      </c>
      <c r="U97">
        <v>184777.69404672191</v>
      </c>
      <c r="V97">
        <v>184624.26078176836</v>
      </c>
      <c r="W97">
        <v>186018.42065529217</v>
      </c>
      <c r="X97">
        <v>186423.15644383183</v>
      </c>
      <c r="Y97">
        <v>186046.51162790699</v>
      </c>
      <c r="Z97">
        <v>186136.78373382625</v>
      </c>
    </row>
    <row r="98" spans="1:2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5575</v>
      </c>
      <c r="F98">
        <v>7662</v>
      </c>
      <c r="G98">
        <v>5714</v>
      </c>
      <c r="H98">
        <v>4798</v>
      </c>
      <c r="I98">
        <v>4253</v>
      </c>
      <c r="J98">
        <v>4635</v>
      </c>
      <c r="M98">
        <v>6620</v>
      </c>
      <c r="N98">
        <v>9070</v>
      </c>
      <c r="O98">
        <v>6780</v>
      </c>
      <c r="P98">
        <v>5700</v>
      </c>
      <c r="Q98">
        <v>5040</v>
      </c>
      <c r="R98">
        <v>5490</v>
      </c>
      <c r="U98">
        <v>118744.39461883408</v>
      </c>
      <c r="V98">
        <v>118376.40302793005</v>
      </c>
      <c r="W98">
        <v>118655.93279663983</v>
      </c>
      <c r="X98">
        <v>118799.49979157982</v>
      </c>
      <c r="Y98">
        <v>118504.58499882436</v>
      </c>
      <c r="Z98">
        <v>118446.60194174756</v>
      </c>
    </row>
    <row r="99" spans="1:2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6930</v>
      </c>
      <c r="F99">
        <v>6740</v>
      </c>
      <c r="G99">
        <v>6427</v>
      </c>
      <c r="H99">
        <v>5601</v>
      </c>
      <c r="I99">
        <v>5819</v>
      </c>
      <c r="J99">
        <v>6121</v>
      </c>
      <c r="M99">
        <v>15240</v>
      </c>
      <c r="N99">
        <v>14910</v>
      </c>
      <c r="O99">
        <v>14310</v>
      </c>
      <c r="P99">
        <v>12520</v>
      </c>
      <c r="Q99">
        <v>12990</v>
      </c>
      <c r="R99">
        <v>13670</v>
      </c>
      <c r="U99">
        <v>219913.4199134199</v>
      </c>
      <c r="V99">
        <v>221216.61721068248</v>
      </c>
      <c r="W99">
        <v>222654.42663762256</v>
      </c>
      <c r="X99">
        <v>223531.51222995896</v>
      </c>
      <c r="Y99">
        <v>223234.23268602852</v>
      </c>
      <c r="Z99">
        <v>223329.52132004575</v>
      </c>
    </row>
    <row r="100" spans="1:2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5203</v>
      </c>
      <c r="F100">
        <v>5012</v>
      </c>
      <c r="G100">
        <v>5333</v>
      </c>
      <c r="H100">
        <v>4915</v>
      </c>
      <c r="I100">
        <v>4575</v>
      </c>
      <c r="J100">
        <v>4703</v>
      </c>
      <c r="M100">
        <v>6360</v>
      </c>
      <c r="N100">
        <v>6150</v>
      </c>
      <c r="O100">
        <v>6570</v>
      </c>
      <c r="P100">
        <v>6100</v>
      </c>
      <c r="Q100">
        <v>5690</v>
      </c>
      <c r="R100">
        <v>5850</v>
      </c>
      <c r="U100">
        <v>122237.17086296367</v>
      </c>
      <c r="V100">
        <v>122705.50678371907</v>
      </c>
      <c r="W100">
        <v>123195.19969998124</v>
      </c>
      <c r="X100">
        <v>124109.86775178027</v>
      </c>
      <c r="Y100">
        <v>124371.58469945355</v>
      </c>
      <c r="Z100">
        <v>124388.68807144376</v>
      </c>
    </row>
    <row r="101" spans="1:2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6661</v>
      </c>
      <c r="F101">
        <v>6701</v>
      </c>
      <c r="G101">
        <v>6429</v>
      </c>
      <c r="H101">
        <v>5372</v>
      </c>
      <c r="I101">
        <v>4874</v>
      </c>
      <c r="J101">
        <v>5669</v>
      </c>
      <c r="M101">
        <v>14190</v>
      </c>
      <c r="N101">
        <v>14570</v>
      </c>
      <c r="O101">
        <v>14380</v>
      </c>
      <c r="P101">
        <v>12260</v>
      </c>
      <c r="Q101">
        <v>11340</v>
      </c>
      <c r="R101">
        <v>13190</v>
      </c>
      <c r="U101">
        <v>213031.07641495269</v>
      </c>
      <c r="V101">
        <v>217430.23429338905</v>
      </c>
      <c r="W101">
        <v>223673.97729040287</v>
      </c>
      <c r="X101">
        <v>228220.40208488461</v>
      </c>
      <c r="Y101">
        <v>232663.11038161675</v>
      </c>
      <c r="Z101">
        <v>232668.90104074794</v>
      </c>
    </row>
    <row r="102" spans="1:2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7479</v>
      </c>
      <c r="F102">
        <v>7537</v>
      </c>
      <c r="G102">
        <v>7264</v>
      </c>
      <c r="H102">
        <v>6193</v>
      </c>
      <c r="I102">
        <v>5765</v>
      </c>
      <c r="J102">
        <v>6347</v>
      </c>
      <c r="M102">
        <v>13220</v>
      </c>
      <c r="N102">
        <v>13340</v>
      </c>
      <c r="O102">
        <v>12900</v>
      </c>
      <c r="P102">
        <v>10980</v>
      </c>
      <c r="Q102">
        <v>10180</v>
      </c>
      <c r="R102">
        <v>11200</v>
      </c>
      <c r="U102">
        <v>176761.59914427064</v>
      </c>
      <c r="V102">
        <v>176993.49873955152</v>
      </c>
      <c r="W102">
        <v>177588.10572687225</v>
      </c>
      <c r="X102">
        <v>177296.94816728565</v>
      </c>
      <c r="Y102">
        <v>176582.82740676496</v>
      </c>
      <c r="Z102">
        <v>176461.32030880731</v>
      </c>
    </row>
    <row r="103" spans="1:2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5103</v>
      </c>
      <c r="F103">
        <v>5171</v>
      </c>
      <c r="G103">
        <v>4728</v>
      </c>
      <c r="H103">
        <v>4059</v>
      </c>
      <c r="I103">
        <v>4006</v>
      </c>
      <c r="J103">
        <v>4237</v>
      </c>
      <c r="M103">
        <v>11590</v>
      </c>
      <c r="N103">
        <v>11750</v>
      </c>
      <c r="O103">
        <v>10840</v>
      </c>
      <c r="P103">
        <v>9380</v>
      </c>
      <c r="Q103">
        <v>9220</v>
      </c>
      <c r="R103">
        <v>9750</v>
      </c>
      <c r="U103">
        <v>227121.30119537527</v>
      </c>
      <c r="V103">
        <v>227228.77586540321</v>
      </c>
      <c r="W103">
        <v>229272.41962774956</v>
      </c>
      <c r="X103">
        <v>231091.40182310913</v>
      </c>
      <c r="Y103">
        <v>230154.76784822767</v>
      </c>
      <c r="Z103">
        <v>230115.64786405477</v>
      </c>
    </row>
    <row r="104" spans="1:2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4707</v>
      </c>
      <c r="F104">
        <v>4998</v>
      </c>
      <c r="G104">
        <v>4604</v>
      </c>
      <c r="H104">
        <v>3641</v>
      </c>
      <c r="I104">
        <v>3413</v>
      </c>
      <c r="J104">
        <v>4015</v>
      </c>
      <c r="M104">
        <v>7840</v>
      </c>
      <c r="N104">
        <v>8350</v>
      </c>
      <c r="O104">
        <v>8010</v>
      </c>
      <c r="P104">
        <v>6450</v>
      </c>
      <c r="Q104">
        <v>6230</v>
      </c>
      <c r="R104">
        <v>7330</v>
      </c>
      <c r="U104">
        <v>166560.44189504991</v>
      </c>
      <c r="V104">
        <v>167066.82673069229</v>
      </c>
      <c r="W104">
        <v>173979.14856646396</v>
      </c>
      <c r="X104">
        <v>177149.13485306237</v>
      </c>
      <c r="Y104">
        <v>182537.35716378552</v>
      </c>
      <c r="Z104">
        <v>182565.3798256538</v>
      </c>
    </row>
    <row r="108" spans="1:26" x14ac:dyDescent="0.3">
      <c r="A108" t="s">
        <v>1279</v>
      </c>
    </row>
    <row r="109" spans="1:2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8235</v>
      </c>
      <c r="F109">
        <v>7903</v>
      </c>
      <c r="G109">
        <v>7015</v>
      </c>
      <c r="H109">
        <v>5986</v>
      </c>
      <c r="I109">
        <v>4928</v>
      </c>
      <c r="J109">
        <v>5665</v>
      </c>
      <c r="M109">
        <v>13600</v>
      </c>
      <c r="N109">
        <v>13070</v>
      </c>
      <c r="O109">
        <v>11590</v>
      </c>
      <c r="P109">
        <v>9940</v>
      </c>
      <c r="Q109">
        <v>8180</v>
      </c>
      <c r="R109">
        <v>9400</v>
      </c>
      <c r="U109">
        <v>165148.75531268973</v>
      </c>
      <c r="V109">
        <v>165380.23535366316</v>
      </c>
      <c r="W109">
        <v>165217.39130434781</v>
      </c>
      <c r="X109">
        <v>166054.12629468762</v>
      </c>
      <c r="Y109">
        <v>165990.25974025976</v>
      </c>
      <c r="Z109">
        <v>165931.15622241836</v>
      </c>
    </row>
    <row r="110" spans="1:2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7283</v>
      </c>
      <c r="F110">
        <v>7273</v>
      </c>
      <c r="G110">
        <v>6473</v>
      </c>
      <c r="H110">
        <v>5352</v>
      </c>
      <c r="I110">
        <v>4926</v>
      </c>
      <c r="J110">
        <v>5388</v>
      </c>
      <c r="M110">
        <v>7990</v>
      </c>
      <c r="N110">
        <v>8010</v>
      </c>
      <c r="O110">
        <v>7130</v>
      </c>
      <c r="P110">
        <v>5920</v>
      </c>
      <c r="Q110">
        <v>5440</v>
      </c>
      <c r="R110">
        <v>5950</v>
      </c>
      <c r="U110">
        <v>109707.53810243031</v>
      </c>
      <c r="V110">
        <v>110133.36999862504</v>
      </c>
      <c r="W110">
        <v>110149.85323652094</v>
      </c>
      <c r="X110">
        <v>110612.85500747385</v>
      </c>
      <c r="Y110">
        <v>110434.42955745026</v>
      </c>
      <c r="Z110">
        <v>110430.58648849295</v>
      </c>
    </row>
    <row r="111" spans="1:2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7905</v>
      </c>
      <c r="F111">
        <v>7740</v>
      </c>
      <c r="G111">
        <v>7227</v>
      </c>
      <c r="H111">
        <v>5872</v>
      </c>
      <c r="I111">
        <v>5766</v>
      </c>
      <c r="J111">
        <v>5988</v>
      </c>
      <c r="M111">
        <v>28790</v>
      </c>
      <c r="N111">
        <v>28400</v>
      </c>
      <c r="O111">
        <v>26600</v>
      </c>
      <c r="P111">
        <v>21850</v>
      </c>
      <c r="Q111">
        <v>21550</v>
      </c>
      <c r="R111">
        <v>22380</v>
      </c>
      <c r="U111">
        <v>364199.87349778623</v>
      </c>
      <c r="V111">
        <v>366925.06459948322</v>
      </c>
      <c r="W111">
        <v>368064.20368064201</v>
      </c>
      <c r="X111">
        <v>372104.90463215258</v>
      </c>
      <c r="Y111">
        <v>373742.62920568848</v>
      </c>
      <c r="Z111">
        <v>373747.49498997995</v>
      </c>
    </row>
    <row r="112" spans="1:2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9261</v>
      </c>
      <c r="F112">
        <v>9485</v>
      </c>
      <c r="G112">
        <v>9010</v>
      </c>
      <c r="H112">
        <v>7022</v>
      </c>
      <c r="I112">
        <v>6268</v>
      </c>
      <c r="J112">
        <v>6711</v>
      </c>
      <c r="M112">
        <v>12370</v>
      </c>
      <c r="N112">
        <v>12740</v>
      </c>
      <c r="O112">
        <v>12200</v>
      </c>
      <c r="P112">
        <v>9570</v>
      </c>
      <c r="Q112">
        <v>8570</v>
      </c>
      <c r="R112">
        <v>9170</v>
      </c>
      <c r="U112">
        <v>133570.88867292949</v>
      </c>
      <c r="V112">
        <v>134317.34317343173</v>
      </c>
      <c r="W112">
        <v>135405.10543840178</v>
      </c>
      <c r="X112">
        <v>136285.95841640557</v>
      </c>
      <c r="Y112">
        <v>136726.22846202936</v>
      </c>
      <c r="Z112">
        <v>136641.33512144239</v>
      </c>
    </row>
    <row r="113" spans="1:2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8412</v>
      </c>
      <c r="F113">
        <v>8491</v>
      </c>
      <c r="G113">
        <v>7786</v>
      </c>
      <c r="H113">
        <v>6112</v>
      </c>
      <c r="I113">
        <v>6096</v>
      </c>
      <c r="J113">
        <v>6325</v>
      </c>
      <c r="M113">
        <v>10700</v>
      </c>
      <c r="N113">
        <v>10880</v>
      </c>
      <c r="O113">
        <v>10030</v>
      </c>
      <c r="P113">
        <v>7940</v>
      </c>
      <c r="Q113">
        <v>7950</v>
      </c>
      <c r="R113">
        <v>8250</v>
      </c>
      <c r="U113">
        <v>127199.23918212079</v>
      </c>
      <c r="V113">
        <v>128135.67306559886</v>
      </c>
      <c r="W113">
        <v>128820.96069868996</v>
      </c>
      <c r="X113">
        <v>129908.37696335079</v>
      </c>
      <c r="Y113">
        <v>130413.38582677166</v>
      </c>
      <c r="Z113">
        <v>130434.78260869565</v>
      </c>
    </row>
    <row r="114" spans="1:2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7444</v>
      </c>
      <c r="F114">
        <v>6845</v>
      </c>
      <c r="G114">
        <v>6382</v>
      </c>
      <c r="H114">
        <v>5419</v>
      </c>
      <c r="I114">
        <v>5324</v>
      </c>
      <c r="J114">
        <v>5623</v>
      </c>
      <c r="M114">
        <v>11490</v>
      </c>
      <c r="N114">
        <v>10720</v>
      </c>
      <c r="O114">
        <v>10130</v>
      </c>
      <c r="P114">
        <v>8770</v>
      </c>
      <c r="Q114">
        <v>8780</v>
      </c>
      <c r="R114">
        <v>9270</v>
      </c>
      <c r="U114">
        <v>154352.49865663619</v>
      </c>
      <c r="V114">
        <v>156610.66471877284</v>
      </c>
      <c r="W114">
        <v>158727.67157630835</v>
      </c>
      <c r="X114">
        <v>161837.97748662115</v>
      </c>
      <c r="Y114">
        <v>164913.59879789632</v>
      </c>
      <c r="Z114">
        <v>164858.61639694113</v>
      </c>
    </row>
    <row r="115" spans="1:2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4960</v>
      </c>
      <c r="F115">
        <v>4942</v>
      </c>
      <c r="G115">
        <v>4746</v>
      </c>
      <c r="H115">
        <v>3962</v>
      </c>
      <c r="I115">
        <v>3887</v>
      </c>
      <c r="J115">
        <v>3977</v>
      </c>
      <c r="M115">
        <v>8290</v>
      </c>
      <c r="N115">
        <v>8270</v>
      </c>
      <c r="O115">
        <v>7940</v>
      </c>
      <c r="P115">
        <v>6660</v>
      </c>
      <c r="Q115">
        <v>6540</v>
      </c>
      <c r="R115">
        <v>6700</v>
      </c>
      <c r="U115">
        <v>167137.09677419355</v>
      </c>
      <c r="V115">
        <v>167341.15742614327</v>
      </c>
      <c r="W115">
        <v>167298.77791824692</v>
      </c>
      <c r="X115">
        <v>168096.92074709741</v>
      </c>
      <c r="Y115">
        <v>168253.15153074349</v>
      </c>
      <c r="Z115">
        <v>168468.69499622833</v>
      </c>
    </row>
    <row r="116" spans="1:2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6733</v>
      </c>
      <c r="F116">
        <v>6713</v>
      </c>
      <c r="G116">
        <v>6249</v>
      </c>
      <c r="H116">
        <v>5518</v>
      </c>
      <c r="I116">
        <v>5277</v>
      </c>
      <c r="J116">
        <v>5278</v>
      </c>
      <c r="M116">
        <v>8900</v>
      </c>
      <c r="N116">
        <v>8890</v>
      </c>
      <c r="O116">
        <v>8300</v>
      </c>
      <c r="P116">
        <v>7360</v>
      </c>
      <c r="Q116">
        <v>7060</v>
      </c>
      <c r="R116">
        <v>7060</v>
      </c>
      <c r="U116">
        <v>132184.76162186248</v>
      </c>
      <c r="V116">
        <v>132429.61418143901</v>
      </c>
      <c r="W116">
        <v>132821.25140022405</v>
      </c>
      <c r="X116">
        <v>133381.660021747</v>
      </c>
      <c r="Y116">
        <v>133788.1371991662</v>
      </c>
      <c r="Z116">
        <v>133762.78893520273</v>
      </c>
    </row>
    <row r="117" spans="1:2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4802</v>
      </c>
      <c r="F117">
        <v>4725</v>
      </c>
      <c r="G117">
        <v>4482</v>
      </c>
      <c r="H117">
        <v>3817</v>
      </c>
      <c r="I117">
        <v>4027</v>
      </c>
      <c r="J117">
        <v>3908</v>
      </c>
      <c r="M117">
        <v>6540</v>
      </c>
      <c r="N117">
        <v>6450</v>
      </c>
      <c r="O117">
        <v>6130</v>
      </c>
      <c r="P117">
        <v>5230</v>
      </c>
      <c r="Q117">
        <v>5510</v>
      </c>
      <c r="R117">
        <v>5340</v>
      </c>
      <c r="U117">
        <v>136193.25281132862</v>
      </c>
      <c r="V117">
        <v>136507.93650793651</v>
      </c>
      <c r="W117">
        <v>136769.29941990183</v>
      </c>
      <c r="X117">
        <v>137018.60099554624</v>
      </c>
      <c r="Y117">
        <v>136826.42165383662</v>
      </c>
      <c r="Z117">
        <v>136642.78403275335</v>
      </c>
    </row>
    <row r="118" spans="1:2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8057</v>
      </c>
      <c r="F118">
        <v>7390</v>
      </c>
      <c r="G118">
        <v>6379</v>
      </c>
      <c r="H118">
        <v>4785</v>
      </c>
      <c r="I118">
        <v>4412</v>
      </c>
      <c r="J118">
        <v>4854</v>
      </c>
      <c r="M118">
        <v>15440</v>
      </c>
      <c r="N118">
        <v>14170</v>
      </c>
      <c r="O118">
        <v>12270</v>
      </c>
      <c r="P118">
        <v>9250</v>
      </c>
      <c r="Q118">
        <v>8580</v>
      </c>
      <c r="R118">
        <v>9440</v>
      </c>
      <c r="U118">
        <v>191634.60345041577</v>
      </c>
      <c r="V118">
        <v>191745.60216508797</v>
      </c>
      <c r="W118">
        <v>192349.89810315098</v>
      </c>
      <c r="X118">
        <v>193312.43469174506</v>
      </c>
      <c r="Y118">
        <v>194469.62828649138</v>
      </c>
      <c r="Z118">
        <v>194478.78038730944</v>
      </c>
    </row>
    <row r="120" spans="1:26" x14ac:dyDescent="0.3">
      <c r="A120" t="s">
        <v>1280</v>
      </c>
    </row>
    <row r="121" spans="1:2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10054</v>
      </c>
      <c r="F121">
        <v>9840</v>
      </c>
      <c r="G121">
        <v>8491</v>
      </c>
      <c r="H121">
        <v>7045</v>
      </c>
      <c r="I121">
        <v>6146</v>
      </c>
      <c r="J121">
        <v>6638</v>
      </c>
      <c r="M121">
        <v>8890</v>
      </c>
      <c r="N121">
        <v>8720</v>
      </c>
      <c r="O121">
        <v>7550</v>
      </c>
      <c r="P121">
        <v>6290</v>
      </c>
      <c r="Q121">
        <v>5530</v>
      </c>
      <c r="R121">
        <v>5970</v>
      </c>
      <c r="U121">
        <v>88422.51840063656</v>
      </c>
      <c r="V121">
        <v>88617.886178861794</v>
      </c>
      <c r="W121">
        <v>88917.677540925681</v>
      </c>
      <c r="X121">
        <v>89283.179559971613</v>
      </c>
      <c r="Y121">
        <v>89977.220956719815</v>
      </c>
      <c r="Z121">
        <v>89936.727930099441</v>
      </c>
    </row>
    <row r="122" spans="1:2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9885</v>
      </c>
      <c r="F122">
        <v>9883</v>
      </c>
      <c r="G122">
        <v>8658</v>
      </c>
      <c r="H122">
        <v>6628</v>
      </c>
      <c r="I122">
        <v>6596</v>
      </c>
      <c r="J122">
        <v>6779</v>
      </c>
      <c r="M122">
        <v>31470</v>
      </c>
      <c r="N122">
        <v>31630</v>
      </c>
      <c r="O122">
        <v>27830</v>
      </c>
      <c r="P122">
        <v>21400</v>
      </c>
      <c r="Q122">
        <v>21400</v>
      </c>
      <c r="R122">
        <v>21990</v>
      </c>
      <c r="U122">
        <v>318361.15326251899</v>
      </c>
      <c r="V122">
        <v>320044.52089446521</v>
      </c>
      <c r="W122">
        <v>321436.82143682142</v>
      </c>
      <c r="X122">
        <v>322872.6614363307</v>
      </c>
      <c r="Y122">
        <v>324439.05397210427</v>
      </c>
      <c r="Z122">
        <v>324384.12745242659</v>
      </c>
    </row>
    <row r="123" spans="1:2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7650</v>
      </c>
      <c r="F123">
        <v>7772</v>
      </c>
      <c r="G123">
        <v>7150</v>
      </c>
      <c r="H123">
        <v>5849</v>
      </c>
      <c r="I123">
        <v>5337</v>
      </c>
      <c r="J123">
        <v>5916</v>
      </c>
      <c r="M123">
        <v>11920</v>
      </c>
      <c r="N123">
        <v>12030</v>
      </c>
      <c r="O123">
        <v>11060</v>
      </c>
      <c r="P123">
        <v>9030</v>
      </c>
      <c r="Q123">
        <v>8190</v>
      </c>
      <c r="R123">
        <v>9080</v>
      </c>
      <c r="U123">
        <v>155816.9934640523</v>
      </c>
      <c r="V123">
        <v>154786.41276376738</v>
      </c>
      <c r="W123">
        <v>154685.31468531469</v>
      </c>
      <c r="X123">
        <v>154385.36501966149</v>
      </c>
      <c r="Y123">
        <v>153456.99831365937</v>
      </c>
      <c r="Z123">
        <v>153482.08248816768</v>
      </c>
    </row>
    <row r="124" spans="1:2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8677</v>
      </c>
      <c r="F124">
        <v>8331</v>
      </c>
      <c r="G124">
        <v>7150</v>
      </c>
      <c r="H124">
        <v>5914</v>
      </c>
      <c r="I124">
        <v>5550</v>
      </c>
      <c r="J124">
        <v>5901</v>
      </c>
      <c r="M124">
        <v>9030</v>
      </c>
      <c r="N124">
        <v>8680</v>
      </c>
      <c r="O124">
        <v>7470</v>
      </c>
      <c r="P124">
        <v>6190</v>
      </c>
      <c r="Q124">
        <v>5830</v>
      </c>
      <c r="R124">
        <v>6200</v>
      </c>
      <c r="U124">
        <v>104068.22634551112</v>
      </c>
      <c r="V124">
        <v>104189.17296843117</v>
      </c>
      <c r="W124">
        <v>104475.52447552448</v>
      </c>
      <c r="X124">
        <v>104666.89212039229</v>
      </c>
      <c r="Y124">
        <v>105045.04504504504</v>
      </c>
      <c r="Z124">
        <v>105066.93780715133</v>
      </c>
    </row>
    <row r="125" spans="1:2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7695</v>
      </c>
      <c r="F125">
        <v>7644</v>
      </c>
      <c r="G125">
        <v>7296</v>
      </c>
      <c r="H125">
        <v>5445</v>
      </c>
      <c r="I125">
        <v>5452</v>
      </c>
      <c r="J125">
        <v>5779</v>
      </c>
      <c r="M125">
        <v>14070</v>
      </c>
      <c r="N125">
        <v>13960</v>
      </c>
      <c r="O125">
        <v>13290</v>
      </c>
      <c r="P125">
        <v>9920</v>
      </c>
      <c r="Q125">
        <v>9930</v>
      </c>
      <c r="R125">
        <v>10530</v>
      </c>
      <c r="U125">
        <v>182846.00389863548</v>
      </c>
      <c r="V125">
        <v>182626.89691261121</v>
      </c>
      <c r="W125">
        <v>182154.60526315789</v>
      </c>
      <c r="X125">
        <v>182185.49127640037</v>
      </c>
      <c r="Y125">
        <v>182134.99633162143</v>
      </c>
      <c r="Z125">
        <v>182211.45526907771</v>
      </c>
    </row>
    <row r="127" spans="1:26" x14ac:dyDescent="0.3">
      <c r="A127" t="s">
        <v>1281</v>
      </c>
    </row>
    <row r="128" spans="1:2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7509</v>
      </c>
      <c r="F128">
        <v>7546</v>
      </c>
      <c r="G128">
        <v>6940</v>
      </c>
      <c r="H128">
        <v>5726</v>
      </c>
      <c r="I128">
        <v>5205</v>
      </c>
      <c r="J128">
        <v>4968</v>
      </c>
      <c r="M128">
        <v>10770</v>
      </c>
      <c r="N128">
        <v>10860</v>
      </c>
      <c r="O128">
        <v>10040</v>
      </c>
      <c r="P128">
        <v>8310</v>
      </c>
      <c r="Q128">
        <v>7570</v>
      </c>
      <c r="R128">
        <v>7220</v>
      </c>
      <c r="U128">
        <v>143427.88653615661</v>
      </c>
      <c r="V128">
        <v>143917.30718261329</v>
      </c>
      <c r="W128">
        <v>144668.58789625359</v>
      </c>
      <c r="X128">
        <v>145127.48864827104</v>
      </c>
      <c r="Y128">
        <v>145437.07973102786</v>
      </c>
      <c r="Z128">
        <v>145330.11272141707</v>
      </c>
    </row>
    <row r="129" spans="1:2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9568</v>
      </c>
      <c r="F129">
        <v>9824</v>
      </c>
      <c r="G129">
        <v>9059</v>
      </c>
      <c r="H129">
        <v>6098</v>
      </c>
      <c r="I129">
        <v>5301</v>
      </c>
      <c r="J129">
        <v>4909</v>
      </c>
      <c r="M129">
        <v>17330</v>
      </c>
      <c r="N129">
        <v>17840</v>
      </c>
      <c r="O129">
        <v>16490</v>
      </c>
      <c r="P129">
        <v>11100</v>
      </c>
      <c r="Q129">
        <v>9640</v>
      </c>
      <c r="R129">
        <v>8930</v>
      </c>
      <c r="U129">
        <v>181124.58193979933</v>
      </c>
      <c r="V129">
        <v>181596.09120521173</v>
      </c>
      <c r="W129">
        <v>182028.92151451594</v>
      </c>
      <c r="X129">
        <v>182026.89406362743</v>
      </c>
      <c r="Y129">
        <v>181852.48066402564</v>
      </c>
      <c r="Z129">
        <v>181910.7761254838</v>
      </c>
    </row>
    <row r="130" spans="1:2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6974</v>
      </c>
      <c r="F130">
        <v>7388</v>
      </c>
      <c r="G130">
        <v>7413</v>
      </c>
      <c r="H130">
        <v>6675</v>
      </c>
      <c r="I130">
        <v>5667</v>
      </c>
      <c r="J130">
        <v>5605</v>
      </c>
      <c r="M130">
        <v>10600</v>
      </c>
      <c r="N130">
        <v>11250</v>
      </c>
      <c r="O130">
        <v>11320</v>
      </c>
      <c r="P130">
        <v>10190</v>
      </c>
      <c r="Q130">
        <v>8630</v>
      </c>
      <c r="R130">
        <v>8540</v>
      </c>
      <c r="U130">
        <v>151993.11729280185</v>
      </c>
      <c r="V130">
        <v>152273.95776935571</v>
      </c>
      <c r="W130">
        <v>152704.70794550114</v>
      </c>
      <c r="X130">
        <v>152659.17602996255</v>
      </c>
      <c r="Y130">
        <v>152285.15969648844</v>
      </c>
      <c r="Z130">
        <v>152363.96074933096</v>
      </c>
    </row>
    <row r="131" spans="1:2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6157</v>
      </c>
      <c r="F131">
        <v>5918</v>
      </c>
      <c r="G131">
        <v>5400</v>
      </c>
      <c r="H131">
        <v>4685</v>
      </c>
      <c r="I131">
        <v>4264</v>
      </c>
      <c r="J131">
        <v>3925</v>
      </c>
      <c r="M131">
        <v>22030</v>
      </c>
      <c r="N131">
        <v>21360</v>
      </c>
      <c r="O131">
        <v>19670</v>
      </c>
      <c r="P131">
        <v>17140</v>
      </c>
      <c r="Q131">
        <v>15740</v>
      </c>
      <c r="R131">
        <v>14490</v>
      </c>
      <c r="U131">
        <v>357804.12538573978</v>
      </c>
      <c r="V131">
        <v>360932.74754984787</v>
      </c>
      <c r="W131">
        <v>364259.25925925927</v>
      </c>
      <c r="X131">
        <v>365848.45250800427</v>
      </c>
      <c r="Y131">
        <v>369136.96060037526</v>
      </c>
      <c r="Z131">
        <v>369171.97452229296</v>
      </c>
    </row>
    <row r="133" spans="1:26" x14ac:dyDescent="0.3">
      <c r="A133" t="s">
        <v>1278</v>
      </c>
    </row>
    <row r="134" spans="1:2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9213</v>
      </c>
      <c r="F134">
        <v>7883</v>
      </c>
      <c r="G134">
        <v>7947</v>
      </c>
      <c r="H134">
        <v>6614</v>
      </c>
      <c r="I134">
        <v>5920</v>
      </c>
      <c r="J134">
        <v>6231</v>
      </c>
      <c r="M134">
        <v>11170</v>
      </c>
      <c r="N134">
        <v>9550</v>
      </c>
      <c r="O134">
        <v>9640</v>
      </c>
      <c r="P134">
        <v>7980</v>
      </c>
      <c r="Q134">
        <v>7140</v>
      </c>
      <c r="R134">
        <v>7510</v>
      </c>
      <c r="U134">
        <v>121241.7236513622</v>
      </c>
      <c r="V134">
        <v>121146.77153368008</v>
      </c>
      <c r="W134">
        <v>121303.63659242481</v>
      </c>
      <c r="X134">
        <v>120653.15996371333</v>
      </c>
      <c r="Y134">
        <v>120608.10810810811</v>
      </c>
      <c r="Z134">
        <v>120526.40025678062</v>
      </c>
    </row>
    <row r="135" spans="1:2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7365</v>
      </c>
      <c r="F135">
        <v>7098</v>
      </c>
      <c r="G135">
        <v>6936</v>
      </c>
      <c r="H135">
        <v>5686</v>
      </c>
      <c r="I135">
        <v>4861</v>
      </c>
      <c r="J135">
        <v>5335</v>
      </c>
      <c r="M135">
        <v>14050</v>
      </c>
      <c r="N135">
        <v>13620</v>
      </c>
      <c r="O135">
        <v>13530</v>
      </c>
      <c r="P135">
        <v>11180</v>
      </c>
      <c r="Q135">
        <v>9720</v>
      </c>
      <c r="R135">
        <v>10670</v>
      </c>
      <c r="U135">
        <v>190767.14188730484</v>
      </c>
      <c r="V135">
        <v>191885.0380388842</v>
      </c>
      <c r="W135">
        <v>195069.20415224912</v>
      </c>
      <c r="X135">
        <v>196623.28526204714</v>
      </c>
      <c r="Y135">
        <v>199958.85620242747</v>
      </c>
      <c r="Z135">
        <v>200000</v>
      </c>
    </row>
    <row r="136" spans="1:2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7576</v>
      </c>
      <c r="F136">
        <v>6869</v>
      </c>
      <c r="G136">
        <v>6963</v>
      </c>
      <c r="H136">
        <v>5603</v>
      </c>
      <c r="I136">
        <v>5192</v>
      </c>
      <c r="J136">
        <v>5397</v>
      </c>
      <c r="M136">
        <v>9160</v>
      </c>
      <c r="N136">
        <v>8310</v>
      </c>
      <c r="O136">
        <v>8450</v>
      </c>
      <c r="P136">
        <v>6830</v>
      </c>
      <c r="Q136">
        <v>6340</v>
      </c>
      <c r="R136">
        <v>6590</v>
      </c>
      <c r="U136">
        <v>120908.13093980994</v>
      </c>
      <c r="V136">
        <v>120978.30834182558</v>
      </c>
      <c r="W136">
        <v>121355.73746948155</v>
      </c>
      <c r="X136">
        <v>121898.98268784578</v>
      </c>
      <c r="Y136">
        <v>122110.93990755007</v>
      </c>
      <c r="Z136">
        <v>122104.87307763573</v>
      </c>
    </row>
    <row r="137" spans="1:2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10752</v>
      </c>
      <c r="F137">
        <v>10176</v>
      </c>
      <c r="G137">
        <v>9823</v>
      </c>
      <c r="H137">
        <v>8076</v>
      </c>
      <c r="I137">
        <v>6823</v>
      </c>
      <c r="J137">
        <v>6799</v>
      </c>
      <c r="M137">
        <v>9520</v>
      </c>
      <c r="N137">
        <v>9010</v>
      </c>
      <c r="O137">
        <v>8710</v>
      </c>
      <c r="P137">
        <v>7160</v>
      </c>
      <c r="Q137">
        <v>6040</v>
      </c>
      <c r="R137">
        <v>6020</v>
      </c>
      <c r="U137">
        <v>88541.666666666657</v>
      </c>
      <c r="V137">
        <v>88541.666666666657</v>
      </c>
      <c r="W137">
        <v>88669.449251756087</v>
      </c>
      <c r="X137">
        <v>88657.75136206043</v>
      </c>
      <c r="Y137">
        <v>88524.109629195373</v>
      </c>
      <c r="Z137">
        <v>88542.432710692752</v>
      </c>
    </row>
    <row r="138" spans="1:2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11189</v>
      </c>
      <c r="F138">
        <v>10321</v>
      </c>
      <c r="G138">
        <v>9535</v>
      </c>
      <c r="H138">
        <v>7772</v>
      </c>
      <c r="I138">
        <v>7081</v>
      </c>
      <c r="J138">
        <v>7004</v>
      </c>
      <c r="M138">
        <v>18730</v>
      </c>
      <c r="N138">
        <v>17190</v>
      </c>
      <c r="O138">
        <v>15820</v>
      </c>
      <c r="P138">
        <v>12840</v>
      </c>
      <c r="Q138">
        <v>11680</v>
      </c>
      <c r="R138">
        <v>11550</v>
      </c>
      <c r="U138">
        <v>167396.55018321564</v>
      </c>
      <c r="V138">
        <v>166553.62852436781</v>
      </c>
      <c r="W138">
        <v>165915.04981646565</v>
      </c>
      <c r="X138">
        <v>165208.44055584149</v>
      </c>
      <c r="Y138">
        <v>164948.45360824742</v>
      </c>
      <c r="Z138">
        <v>164905.76813249569</v>
      </c>
    </row>
    <row r="140" spans="1:26" x14ac:dyDescent="0.3">
      <c r="A140" t="s">
        <v>1283</v>
      </c>
    </row>
    <row r="141" spans="1:2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8732</v>
      </c>
      <c r="F141">
        <v>8887</v>
      </c>
      <c r="G141">
        <v>8121</v>
      </c>
      <c r="H141">
        <v>6357</v>
      </c>
      <c r="I141">
        <v>5676</v>
      </c>
      <c r="J141">
        <v>6340</v>
      </c>
      <c r="M141">
        <v>59350</v>
      </c>
      <c r="N141">
        <v>60990</v>
      </c>
      <c r="O141">
        <v>55980</v>
      </c>
      <c r="P141">
        <v>43840</v>
      </c>
      <c r="Q141">
        <v>39140</v>
      </c>
      <c r="R141">
        <v>43720</v>
      </c>
      <c r="U141">
        <v>679683.92120934499</v>
      </c>
      <c r="V141">
        <v>686283.33520873182</v>
      </c>
      <c r="W141">
        <v>689323.97487994086</v>
      </c>
      <c r="X141">
        <v>689633.47490954853</v>
      </c>
      <c r="Y141">
        <v>689570.119802678</v>
      </c>
      <c r="Z141">
        <v>689589.90536277601</v>
      </c>
    </row>
    <row r="142" spans="1:2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6839</v>
      </c>
      <c r="F142">
        <v>6624</v>
      </c>
      <c r="G142">
        <v>5994</v>
      </c>
      <c r="H142">
        <v>5231</v>
      </c>
      <c r="I142">
        <v>4750</v>
      </c>
      <c r="J142">
        <v>5017</v>
      </c>
      <c r="M142">
        <v>15240</v>
      </c>
      <c r="N142">
        <v>15130</v>
      </c>
      <c r="O142">
        <v>13980</v>
      </c>
      <c r="P142">
        <v>12400</v>
      </c>
      <c r="Q142">
        <v>11570</v>
      </c>
      <c r="R142">
        <v>12220</v>
      </c>
      <c r="U142">
        <v>222839.59643222691</v>
      </c>
      <c r="V142">
        <v>228411.83574879231</v>
      </c>
      <c r="W142">
        <v>233233.23323323324</v>
      </c>
      <c r="X142">
        <v>237048.36551328617</v>
      </c>
      <c r="Y142">
        <v>243578.94736842104</v>
      </c>
      <c r="Z142">
        <v>243571.85569065178</v>
      </c>
    </row>
    <row r="143" spans="1:2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8172</v>
      </c>
      <c r="F143">
        <v>7783</v>
      </c>
      <c r="G143">
        <v>7172</v>
      </c>
      <c r="H143">
        <v>6095</v>
      </c>
      <c r="I143">
        <v>5549</v>
      </c>
      <c r="J143">
        <v>6123</v>
      </c>
      <c r="M143">
        <v>14840</v>
      </c>
      <c r="N143">
        <v>14190</v>
      </c>
      <c r="O143">
        <v>13100</v>
      </c>
      <c r="P143">
        <v>11150</v>
      </c>
      <c r="Q143">
        <v>10180</v>
      </c>
      <c r="R143">
        <v>11240</v>
      </c>
      <c r="U143">
        <v>181595.69260890846</v>
      </c>
      <c r="V143">
        <v>182320.44198895028</v>
      </c>
      <c r="W143">
        <v>182654.76854433908</v>
      </c>
      <c r="X143">
        <v>182936.83347005743</v>
      </c>
      <c r="Y143">
        <v>183456.47864480087</v>
      </c>
      <c r="Z143">
        <v>183570.14535358484</v>
      </c>
    </row>
    <row r="144" spans="1:2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8114</v>
      </c>
      <c r="F144">
        <v>8277</v>
      </c>
      <c r="G144">
        <v>7919</v>
      </c>
      <c r="H144">
        <v>6656</v>
      </c>
      <c r="I144">
        <v>6132</v>
      </c>
      <c r="J144">
        <v>6528</v>
      </c>
      <c r="M144">
        <v>15400</v>
      </c>
      <c r="N144">
        <v>15840</v>
      </c>
      <c r="O144">
        <v>15240</v>
      </c>
      <c r="P144">
        <v>12830</v>
      </c>
      <c r="Q144">
        <v>11830</v>
      </c>
      <c r="R144">
        <v>12590</v>
      </c>
      <c r="U144">
        <v>189795.41533152576</v>
      </c>
      <c r="V144">
        <v>191373.68611815877</v>
      </c>
      <c r="W144">
        <v>192448.54148251042</v>
      </c>
      <c r="X144">
        <v>192758.41346153847</v>
      </c>
      <c r="Y144">
        <v>192922.37442922374</v>
      </c>
      <c r="Z144">
        <v>192861.51960784313</v>
      </c>
    </row>
    <row r="145" spans="1:2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5110</v>
      </c>
      <c r="F145">
        <v>5091</v>
      </c>
      <c r="G145">
        <v>4748</v>
      </c>
      <c r="H145">
        <v>4118</v>
      </c>
      <c r="I145">
        <v>3975</v>
      </c>
      <c r="J145">
        <v>4302</v>
      </c>
      <c r="M145">
        <v>6080</v>
      </c>
      <c r="N145">
        <v>6100</v>
      </c>
      <c r="O145">
        <v>5710</v>
      </c>
      <c r="P145">
        <v>4980</v>
      </c>
      <c r="Q145">
        <v>4830</v>
      </c>
      <c r="R145">
        <v>5230</v>
      </c>
      <c r="U145">
        <v>118982.38747553815</v>
      </c>
      <c r="V145">
        <v>119819.28894126891</v>
      </c>
      <c r="W145">
        <v>120261.16259477675</v>
      </c>
      <c r="X145">
        <v>120932.4915007285</v>
      </c>
      <c r="Y145">
        <v>121509.43396226414</v>
      </c>
      <c r="Z145">
        <v>121571.3621571362</v>
      </c>
    </row>
    <row r="146" spans="1:2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7295</v>
      </c>
      <c r="F146">
        <v>7516</v>
      </c>
      <c r="G146">
        <v>6690</v>
      </c>
      <c r="H146">
        <v>5531</v>
      </c>
      <c r="I146">
        <v>5380</v>
      </c>
      <c r="J146">
        <v>5658</v>
      </c>
      <c r="M146">
        <v>11650</v>
      </c>
      <c r="N146">
        <v>12090</v>
      </c>
      <c r="O146">
        <v>10830</v>
      </c>
      <c r="P146">
        <v>9020</v>
      </c>
      <c r="Q146">
        <v>8820</v>
      </c>
      <c r="R146">
        <v>9270</v>
      </c>
      <c r="U146">
        <v>159698.423577793</v>
      </c>
      <c r="V146">
        <v>160856.83874401276</v>
      </c>
      <c r="W146">
        <v>161883.40807174888</v>
      </c>
      <c r="X146">
        <v>163080.81721207738</v>
      </c>
      <c r="Y146">
        <v>163940.52044609666</v>
      </c>
      <c r="Z146">
        <v>163838.8123011665</v>
      </c>
    </row>
    <row r="147" spans="1:2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8838</v>
      </c>
      <c r="F147">
        <v>8534</v>
      </c>
      <c r="G147">
        <v>8513</v>
      </c>
      <c r="H147">
        <v>6924</v>
      </c>
      <c r="I147">
        <v>6318</v>
      </c>
      <c r="J147">
        <v>6784</v>
      </c>
      <c r="M147">
        <v>13480</v>
      </c>
      <c r="N147">
        <v>13090</v>
      </c>
      <c r="O147">
        <v>13140</v>
      </c>
      <c r="P147">
        <v>10690</v>
      </c>
      <c r="Q147">
        <v>9770</v>
      </c>
      <c r="R147">
        <v>10500</v>
      </c>
      <c r="U147">
        <v>152523.19529305273</v>
      </c>
      <c r="V147">
        <v>153386.45418326693</v>
      </c>
      <c r="W147">
        <v>154352.16727358158</v>
      </c>
      <c r="X147">
        <v>154390.52570768344</v>
      </c>
      <c r="Y147">
        <v>154637.54352643242</v>
      </c>
      <c r="Z147">
        <v>154775.94339622642</v>
      </c>
    </row>
    <row r="149" spans="1:26" x14ac:dyDescent="0.3">
      <c r="A149" t="s">
        <v>1282</v>
      </c>
    </row>
    <row r="150" spans="1:2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7813</v>
      </c>
      <c r="F150">
        <v>7809</v>
      </c>
      <c r="G150">
        <v>7437</v>
      </c>
      <c r="H150">
        <v>6536</v>
      </c>
      <c r="I150">
        <v>5854</v>
      </c>
      <c r="J150">
        <v>6409</v>
      </c>
      <c r="M150">
        <v>24010</v>
      </c>
      <c r="N150">
        <v>24020</v>
      </c>
      <c r="O150">
        <v>22950</v>
      </c>
      <c r="P150">
        <v>20210</v>
      </c>
      <c r="Q150">
        <v>18180</v>
      </c>
      <c r="R150">
        <v>19900</v>
      </c>
      <c r="U150">
        <v>307308.33226673491</v>
      </c>
      <c r="V150">
        <v>307593.80202330643</v>
      </c>
      <c r="W150">
        <v>308592.17426381604</v>
      </c>
      <c r="X150">
        <v>309210.5263157895</v>
      </c>
      <c r="Y150">
        <v>310556.88418175606</v>
      </c>
      <c r="Z150">
        <v>310500.858168201</v>
      </c>
    </row>
    <row r="151" spans="1:2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8281</v>
      </c>
      <c r="F151">
        <v>7669</v>
      </c>
      <c r="G151">
        <v>7954</v>
      </c>
      <c r="H151">
        <v>6327</v>
      </c>
      <c r="I151">
        <v>5999</v>
      </c>
      <c r="J151">
        <v>6159</v>
      </c>
      <c r="M151">
        <v>10160</v>
      </c>
      <c r="N151">
        <v>9390</v>
      </c>
      <c r="O151">
        <v>9760</v>
      </c>
      <c r="P151">
        <v>7800</v>
      </c>
      <c r="Q151">
        <v>7380</v>
      </c>
      <c r="R151">
        <v>7580</v>
      </c>
      <c r="U151">
        <v>122690.49631686995</v>
      </c>
      <c r="V151">
        <v>122440.99621854219</v>
      </c>
      <c r="W151">
        <v>122705.55695247675</v>
      </c>
      <c r="X151">
        <v>123281.17591275484</v>
      </c>
      <c r="Y151">
        <v>123020.50341723621</v>
      </c>
      <c r="Z151">
        <v>123071.92726091898</v>
      </c>
    </row>
    <row r="152" spans="1:2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6260</v>
      </c>
      <c r="F152">
        <v>6041</v>
      </c>
      <c r="G152">
        <v>5799</v>
      </c>
      <c r="H152">
        <v>5367</v>
      </c>
      <c r="I152">
        <v>4993</v>
      </c>
      <c r="J152">
        <v>5203</v>
      </c>
      <c r="M152">
        <v>16040</v>
      </c>
      <c r="N152">
        <v>15470</v>
      </c>
      <c r="O152">
        <v>14880</v>
      </c>
      <c r="P152">
        <v>13760</v>
      </c>
      <c r="Q152">
        <v>12840</v>
      </c>
      <c r="R152">
        <v>13380</v>
      </c>
      <c r="U152">
        <v>256230.03194888178</v>
      </c>
      <c r="V152">
        <v>256083.42989571264</v>
      </c>
      <c r="W152">
        <v>256595.96482152096</v>
      </c>
      <c r="X152">
        <v>256381.59120551517</v>
      </c>
      <c r="Y152">
        <v>257160.02403364709</v>
      </c>
      <c r="Z152">
        <v>257159.33115510282</v>
      </c>
    </row>
    <row r="153" spans="1:2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7711</v>
      </c>
      <c r="F153">
        <v>7521</v>
      </c>
      <c r="G153">
        <v>7243</v>
      </c>
      <c r="H153">
        <v>5940</v>
      </c>
      <c r="I153">
        <v>5438</v>
      </c>
      <c r="J153">
        <v>5251</v>
      </c>
      <c r="M153">
        <v>37510</v>
      </c>
      <c r="N153">
        <v>36670</v>
      </c>
      <c r="O153">
        <v>35460</v>
      </c>
      <c r="P153">
        <v>29170</v>
      </c>
      <c r="Q153">
        <v>26940</v>
      </c>
      <c r="R153">
        <v>26010</v>
      </c>
      <c r="U153">
        <v>486447.93152639089</v>
      </c>
      <c r="V153">
        <v>487568.14253423747</v>
      </c>
      <c r="W153">
        <v>489576.14248239686</v>
      </c>
      <c r="X153">
        <v>491077.44107744109</v>
      </c>
      <c r="Y153">
        <v>495402.72158881946</v>
      </c>
      <c r="Z153">
        <v>495334.22205294226</v>
      </c>
    </row>
    <row r="154" spans="1:2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7460</v>
      </c>
      <c r="F154">
        <v>6932</v>
      </c>
      <c r="G154">
        <v>6303</v>
      </c>
      <c r="H154">
        <v>5533</v>
      </c>
      <c r="I154">
        <v>4916</v>
      </c>
      <c r="J154">
        <v>4928</v>
      </c>
      <c r="M154">
        <v>14900</v>
      </c>
      <c r="N154">
        <v>13960</v>
      </c>
      <c r="O154">
        <v>12810</v>
      </c>
      <c r="P154">
        <v>11320</v>
      </c>
      <c r="Q154">
        <v>10140</v>
      </c>
      <c r="R154">
        <v>10160</v>
      </c>
      <c r="U154">
        <v>199731.9034852547</v>
      </c>
      <c r="V154">
        <v>201384.88170802075</v>
      </c>
      <c r="W154">
        <v>203236.55402189432</v>
      </c>
      <c r="X154">
        <v>204590.63799024039</v>
      </c>
      <c r="Y154">
        <v>206265.25630593978</v>
      </c>
      <c r="Z154">
        <v>206168.83116883118</v>
      </c>
    </row>
    <row r="158" spans="1:26" x14ac:dyDescent="0.3">
      <c r="A158" t="s">
        <v>1286</v>
      </c>
    </row>
    <row r="159" spans="1:26" x14ac:dyDescent="0.3">
      <c r="B159" t="s">
        <v>26</v>
      </c>
    </row>
    <row r="160" spans="1:2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2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2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4443.3883974306327</v>
      </c>
      <c r="F163">
        <v>4292.7510466198246</v>
      </c>
      <c r="G163">
        <v>4104.4656003315558</v>
      </c>
      <c r="H163">
        <v>0</v>
      </c>
      <c r="I163">
        <v>0</v>
      </c>
      <c r="J163">
        <v>0</v>
      </c>
      <c r="M163">
        <v>13610</v>
      </c>
      <c r="N163">
        <v>13180</v>
      </c>
      <c r="O163">
        <v>12660</v>
      </c>
      <c r="P163">
        <v>0</v>
      </c>
      <c r="Q163">
        <v>0</v>
      </c>
      <c r="R163">
        <v>0</v>
      </c>
      <c r="U163">
        <v>306297.77959248208</v>
      </c>
      <c r="V163">
        <v>307029.21871926688</v>
      </c>
      <c r="W163">
        <v>308444.5390156841</v>
      </c>
    </row>
    <row r="164" spans="1:2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4379</v>
      </c>
      <c r="F164">
        <v>4241</v>
      </c>
      <c r="G164">
        <v>4141</v>
      </c>
      <c r="H164">
        <v>0</v>
      </c>
      <c r="I164">
        <v>0</v>
      </c>
      <c r="J164">
        <v>0</v>
      </c>
      <c r="M164">
        <v>4990</v>
      </c>
      <c r="N164">
        <v>4910</v>
      </c>
      <c r="O164">
        <v>4880</v>
      </c>
      <c r="P164">
        <v>0</v>
      </c>
      <c r="Q164">
        <v>0</v>
      </c>
      <c r="R164">
        <v>0</v>
      </c>
      <c r="U164">
        <v>113952.95729618633</v>
      </c>
      <c r="V164">
        <v>115774.58146663522</v>
      </c>
      <c r="W164">
        <v>117845.93093455686</v>
      </c>
    </row>
    <row r="165" spans="1:2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4601</v>
      </c>
      <c r="F165">
        <v>4353</v>
      </c>
      <c r="G165">
        <v>4159</v>
      </c>
      <c r="H165">
        <v>0</v>
      </c>
      <c r="I165">
        <v>0</v>
      </c>
      <c r="J165">
        <v>0</v>
      </c>
      <c r="M165">
        <v>2380</v>
      </c>
      <c r="N165">
        <v>2250</v>
      </c>
      <c r="O165">
        <v>2160</v>
      </c>
      <c r="P165">
        <v>0</v>
      </c>
      <c r="Q165">
        <v>0</v>
      </c>
      <c r="R165">
        <v>0</v>
      </c>
      <c r="U165">
        <v>51727.88524233862</v>
      </c>
      <c r="V165">
        <v>51688.490696071676</v>
      </c>
      <c r="W165">
        <v>51935.561433036783</v>
      </c>
    </row>
    <row r="166" spans="1:2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4403</v>
      </c>
      <c r="F166">
        <v>4253</v>
      </c>
      <c r="G166">
        <v>4058</v>
      </c>
      <c r="H166">
        <v>0</v>
      </c>
      <c r="I166">
        <v>0</v>
      </c>
      <c r="J166">
        <v>0</v>
      </c>
      <c r="M166">
        <v>1730</v>
      </c>
      <c r="N166">
        <v>1670</v>
      </c>
      <c r="O166">
        <v>1600</v>
      </c>
      <c r="P166">
        <v>0</v>
      </c>
      <c r="Q166">
        <v>0</v>
      </c>
      <c r="R166">
        <v>0</v>
      </c>
      <c r="U166">
        <v>39291.392232568702</v>
      </c>
      <c r="V166">
        <v>39266.400188102518</v>
      </c>
      <c r="W166">
        <v>39428.289797930018</v>
      </c>
    </row>
    <row r="167" spans="1:2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4451</v>
      </c>
      <c r="F167">
        <v>4337</v>
      </c>
      <c r="G167">
        <v>4051</v>
      </c>
      <c r="H167">
        <v>0</v>
      </c>
      <c r="I167">
        <v>0</v>
      </c>
      <c r="J167">
        <v>0</v>
      </c>
      <c r="M167">
        <v>4510</v>
      </c>
      <c r="N167">
        <v>4350</v>
      </c>
      <c r="O167">
        <v>4020</v>
      </c>
      <c r="P167">
        <v>0</v>
      </c>
      <c r="Q167">
        <v>0</v>
      </c>
      <c r="R167">
        <v>0</v>
      </c>
      <c r="U167">
        <v>101325.54482138845</v>
      </c>
      <c r="V167">
        <v>100299.74636845746</v>
      </c>
      <c r="W167">
        <v>99234.756850160455</v>
      </c>
    </row>
    <row r="169" spans="1:2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5550.2674882629863</v>
      </c>
      <c r="F169">
        <v>5172.9881999319168</v>
      </c>
      <c r="G169">
        <v>4664.5186529228549</v>
      </c>
      <c r="H169">
        <v>3173.3994174839445</v>
      </c>
      <c r="I169">
        <v>3484.609766943538</v>
      </c>
      <c r="J169">
        <v>3494.5919111627254</v>
      </c>
      <c r="M169">
        <v>21350</v>
      </c>
      <c r="N169">
        <v>19930</v>
      </c>
      <c r="O169">
        <v>17990</v>
      </c>
      <c r="P169">
        <v>12220</v>
      </c>
      <c r="Q169">
        <v>13420</v>
      </c>
      <c r="R169">
        <v>13460</v>
      </c>
      <c r="U169">
        <v>384666.14528305741</v>
      </c>
      <c r="V169">
        <v>385270.5482734777</v>
      </c>
      <c r="W169">
        <v>385677.52299001324</v>
      </c>
      <c r="X169">
        <v>385076.01446806616</v>
      </c>
      <c r="Y169">
        <v>385122.03367239906</v>
      </c>
      <c r="Z169">
        <v>385166.57573105779</v>
      </c>
    </row>
    <row r="170" spans="1:2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4920</v>
      </c>
      <c r="F170">
        <v>4264</v>
      </c>
      <c r="G170">
        <v>3733</v>
      </c>
      <c r="H170">
        <v>2885</v>
      </c>
      <c r="I170">
        <v>3235</v>
      </c>
      <c r="J170">
        <v>3214</v>
      </c>
      <c r="M170">
        <v>4150</v>
      </c>
      <c r="N170">
        <v>3590</v>
      </c>
      <c r="O170">
        <v>3140</v>
      </c>
      <c r="P170">
        <v>2390</v>
      </c>
      <c r="Q170">
        <v>2660</v>
      </c>
      <c r="R170">
        <v>2640</v>
      </c>
      <c r="U170">
        <v>84349.593495934954</v>
      </c>
      <c r="V170">
        <v>84193.245778611643</v>
      </c>
      <c r="W170">
        <v>84114.653094026246</v>
      </c>
      <c r="X170">
        <v>82842.287694974002</v>
      </c>
      <c r="Y170">
        <v>82225.656877898</v>
      </c>
      <c r="Z170">
        <v>82140.634723086492</v>
      </c>
    </row>
    <row r="171" spans="1:2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5857</v>
      </c>
      <c r="F171">
        <v>5744</v>
      </c>
      <c r="G171">
        <v>5248</v>
      </c>
      <c r="H171">
        <v>3273</v>
      </c>
      <c r="I171">
        <v>3437</v>
      </c>
      <c r="J171">
        <v>3294</v>
      </c>
      <c r="M171">
        <v>2960</v>
      </c>
      <c r="N171">
        <v>2910</v>
      </c>
      <c r="O171">
        <v>2670</v>
      </c>
      <c r="P171">
        <v>1670</v>
      </c>
      <c r="Q171">
        <v>1750</v>
      </c>
      <c r="R171">
        <v>1680</v>
      </c>
      <c r="U171">
        <v>50537.817995560872</v>
      </c>
      <c r="V171">
        <v>50661.559888579388</v>
      </c>
      <c r="W171">
        <v>50876.524390243903</v>
      </c>
      <c r="X171">
        <v>51023.525817292997</v>
      </c>
      <c r="Y171">
        <v>50916.496945010185</v>
      </c>
      <c r="Z171">
        <v>51001.821493624775</v>
      </c>
    </row>
    <row r="172" spans="1:2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5494</v>
      </c>
      <c r="F172">
        <v>5367</v>
      </c>
      <c r="G172">
        <v>4886</v>
      </c>
      <c r="H172">
        <v>4091</v>
      </c>
      <c r="I172">
        <v>4155</v>
      </c>
      <c r="J172">
        <v>4485</v>
      </c>
      <c r="M172">
        <v>3100</v>
      </c>
      <c r="N172">
        <v>3060</v>
      </c>
      <c r="O172">
        <v>2800</v>
      </c>
      <c r="P172">
        <v>2340</v>
      </c>
      <c r="Q172">
        <v>2370</v>
      </c>
      <c r="R172">
        <v>2560</v>
      </c>
      <c r="U172">
        <v>56425.191117582814</v>
      </c>
      <c r="V172">
        <v>57015.09223029625</v>
      </c>
      <c r="W172">
        <v>57306.590257879652</v>
      </c>
      <c r="X172">
        <v>57198.728917135173</v>
      </c>
      <c r="Y172">
        <v>57039.711191335744</v>
      </c>
      <c r="Z172">
        <v>57079.152731326642</v>
      </c>
    </row>
    <row r="173" spans="1:2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5640</v>
      </c>
      <c r="F173">
        <v>5188</v>
      </c>
      <c r="G173">
        <v>4678</v>
      </c>
      <c r="H173">
        <v>3175</v>
      </c>
      <c r="I173">
        <v>3517</v>
      </c>
      <c r="J173">
        <v>3424</v>
      </c>
      <c r="M173">
        <v>5830</v>
      </c>
      <c r="N173">
        <v>5380</v>
      </c>
      <c r="O173">
        <v>4850</v>
      </c>
      <c r="P173">
        <v>3290</v>
      </c>
      <c r="Q173">
        <v>3650</v>
      </c>
      <c r="R173">
        <v>3550</v>
      </c>
      <c r="U173">
        <v>103368.79432624114</v>
      </c>
      <c r="V173">
        <v>103700.84811102544</v>
      </c>
      <c r="W173">
        <v>103676.78495083368</v>
      </c>
      <c r="X173">
        <v>103622.04724409449</v>
      </c>
      <c r="Y173">
        <v>103781.6320727893</v>
      </c>
      <c r="Z173">
        <v>103679.90654205608</v>
      </c>
    </row>
    <row r="174" spans="1:2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5901</v>
      </c>
      <c r="F174">
        <v>5563</v>
      </c>
      <c r="G174">
        <v>5050</v>
      </c>
      <c r="H174">
        <v>2799</v>
      </c>
      <c r="I174">
        <v>3280</v>
      </c>
      <c r="J174">
        <v>3320</v>
      </c>
      <c r="M174">
        <v>5310</v>
      </c>
      <c r="N174">
        <v>4990</v>
      </c>
      <c r="O174">
        <v>4530</v>
      </c>
      <c r="P174">
        <v>2530</v>
      </c>
      <c r="Q174">
        <v>2990</v>
      </c>
      <c r="R174">
        <v>3030</v>
      </c>
      <c r="U174">
        <v>89984.748347737666</v>
      </c>
      <c r="V174">
        <v>89699.80226496495</v>
      </c>
      <c r="W174">
        <v>89702.970297029693</v>
      </c>
      <c r="X174">
        <v>90389.424794569481</v>
      </c>
      <c r="Y174">
        <v>91158.536585365844</v>
      </c>
      <c r="Z174">
        <v>91265.060240963852</v>
      </c>
    </row>
    <row r="176" spans="1:26"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2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7042.2168186417666</v>
      </c>
      <c r="F193">
        <v>7049.9984169011568</v>
      </c>
      <c r="G193">
        <v>6705.6991695706447</v>
      </c>
      <c r="H193">
        <v>5570.4216664210589</v>
      </c>
      <c r="I193">
        <v>5021.687550506138</v>
      </c>
      <c r="J193">
        <v>5218.9921908550459</v>
      </c>
      <c r="M193">
        <v>19950</v>
      </c>
      <c r="N193">
        <v>19890</v>
      </c>
      <c r="O193">
        <v>18850</v>
      </c>
      <c r="P193">
        <v>15600</v>
      </c>
      <c r="Q193">
        <v>14010</v>
      </c>
      <c r="R193">
        <v>14570</v>
      </c>
      <c r="U193">
        <v>283291.47644516517</v>
      </c>
      <c r="V193">
        <v>282127.72292710235</v>
      </c>
      <c r="W193">
        <v>281104.1700996398</v>
      </c>
      <c r="X193">
        <v>280050.61257818289</v>
      </c>
      <c r="Y193">
        <v>278989.87858350377</v>
      </c>
      <c r="Z193">
        <v>279172.67294498376</v>
      </c>
    </row>
    <row r="194" spans="1:2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6469</v>
      </c>
      <c r="F194">
        <v>7008</v>
      </c>
      <c r="G194">
        <v>6905</v>
      </c>
      <c r="H194">
        <v>5802</v>
      </c>
      <c r="I194">
        <v>4869</v>
      </c>
      <c r="J194">
        <v>4891</v>
      </c>
      <c r="M194">
        <v>3550</v>
      </c>
      <c r="N194">
        <v>3840</v>
      </c>
      <c r="O194">
        <v>3770</v>
      </c>
      <c r="P194">
        <v>3170</v>
      </c>
      <c r="Q194">
        <v>2650</v>
      </c>
      <c r="R194">
        <v>2660</v>
      </c>
      <c r="U194">
        <v>54877.106198794252</v>
      </c>
      <c r="V194">
        <v>54794.520547945205</v>
      </c>
      <c r="W194">
        <v>54598.117306299784</v>
      </c>
      <c r="X194">
        <v>54636.33229920717</v>
      </c>
      <c r="Y194">
        <v>54425.960156089546</v>
      </c>
      <c r="Z194">
        <v>54385.60621549785</v>
      </c>
    </row>
    <row r="195" spans="1:2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9382</v>
      </c>
      <c r="F195">
        <v>9996</v>
      </c>
      <c r="G195">
        <v>9881</v>
      </c>
      <c r="H195">
        <v>7734</v>
      </c>
      <c r="I195">
        <v>7548</v>
      </c>
      <c r="J195">
        <v>7843</v>
      </c>
      <c r="M195">
        <v>3660</v>
      </c>
      <c r="N195">
        <v>3870</v>
      </c>
      <c r="O195">
        <v>3830</v>
      </c>
      <c r="P195">
        <v>2980</v>
      </c>
      <c r="Q195">
        <v>2890</v>
      </c>
      <c r="R195">
        <v>3000</v>
      </c>
      <c r="U195">
        <v>39010.871882327861</v>
      </c>
      <c r="V195">
        <v>38715.486194477795</v>
      </c>
      <c r="W195">
        <v>38761.258981884428</v>
      </c>
      <c r="X195">
        <v>38531.161106801133</v>
      </c>
      <c r="Y195">
        <v>38288.288288288284</v>
      </c>
      <c r="Z195">
        <v>38250.669386714268</v>
      </c>
    </row>
    <row r="196" spans="1:2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5858</v>
      </c>
      <c r="F196">
        <v>6259</v>
      </c>
      <c r="G196">
        <v>5914</v>
      </c>
      <c r="H196">
        <v>5224</v>
      </c>
      <c r="I196">
        <v>4557</v>
      </c>
      <c r="J196">
        <v>4727</v>
      </c>
      <c r="M196">
        <v>3710</v>
      </c>
      <c r="N196">
        <v>3940</v>
      </c>
      <c r="O196">
        <v>3700</v>
      </c>
      <c r="P196">
        <v>3250</v>
      </c>
      <c r="Q196">
        <v>2820</v>
      </c>
      <c r="R196">
        <v>2930</v>
      </c>
      <c r="U196">
        <v>63332.195288494368</v>
      </c>
      <c r="V196">
        <v>62949.35293177823</v>
      </c>
      <c r="W196">
        <v>62563.408860331416</v>
      </c>
      <c r="X196">
        <v>62212.863705972435</v>
      </c>
      <c r="Y196">
        <v>61882.81764318631</v>
      </c>
      <c r="Z196">
        <v>61984.34525068754</v>
      </c>
    </row>
    <row r="197" spans="1:2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8627</v>
      </c>
      <c r="F197">
        <v>8332</v>
      </c>
      <c r="G197">
        <v>7379</v>
      </c>
      <c r="H197">
        <v>6178</v>
      </c>
      <c r="I197">
        <v>5601</v>
      </c>
      <c r="J197">
        <v>5984</v>
      </c>
      <c r="M197">
        <v>3480</v>
      </c>
      <c r="N197">
        <v>3320</v>
      </c>
      <c r="O197">
        <v>2920</v>
      </c>
      <c r="P197">
        <v>2420</v>
      </c>
      <c r="Q197">
        <v>2180</v>
      </c>
      <c r="R197">
        <v>2330</v>
      </c>
      <c r="U197">
        <v>40338.472238321549</v>
      </c>
      <c r="V197">
        <v>39846.375420067205</v>
      </c>
      <c r="W197">
        <v>39571.757690744009</v>
      </c>
      <c r="X197">
        <v>39171.252832631915</v>
      </c>
      <c r="Y197">
        <v>38921.621139082308</v>
      </c>
      <c r="Z197">
        <v>38937.165775401074</v>
      </c>
    </row>
    <row r="198" spans="1:2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5445</v>
      </c>
      <c r="F198">
        <v>5053</v>
      </c>
      <c r="G198">
        <v>4755</v>
      </c>
      <c r="H198">
        <v>4166</v>
      </c>
      <c r="I198">
        <v>3551</v>
      </c>
      <c r="J198">
        <v>3385</v>
      </c>
      <c r="M198">
        <v>1600</v>
      </c>
      <c r="N198">
        <v>1480</v>
      </c>
      <c r="O198">
        <v>1390</v>
      </c>
      <c r="P198">
        <v>1220</v>
      </c>
      <c r="Q198">
        <v>1050</v>
      </c>
      <c r="R198">
        <v>1000</v>
      </c>
      <c r="U198">
        <v>29384.756657483929</v>
      </c>
      <c r="V198">
        <v>29289.53097169998</v>
      </c>
      <c r="W198">
        <v>29232.386961093584</v>
      </c>
      <c r="X198">
        <v>29284.685549687947</v>
      </c>
      <c r="Y198">
        <v>29569.135454801464</v>
      </c>
      <c r="Z198">
        <v>29542.097488921714</v>
      </c>
    </row>
    <row r="199" spans="1:2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7010</v>
      </c>
      <c r="F199">
        <v>6085</v>
      </c>
      <c r="G199">
        <v>5747</v>
      </c>
      <c r="H199">
        <v>4554</v>
      </c>
      <c r="I199">
        <v>4329</v>
      </c>
      <c r="J199">
        <v>4726</v>
      </c>
      <c r="M199">
        <v>3950</v>
      </c>
      <c r="N199">
        <v>3440</v>
      </c>
      <c r="O199">
        <v>3240</v>
      </c>
      <c r="P199">
        <v>2560</v>
      </c>
      <c r="Q199">
        <v>2420</v>
      </c>
      <c r="R199">
        <v>2650</v>
      </c>
      <c r="U199">
        <v>56348.074179743227</v>
      </c>
      <c r="V199">
        <v>56532.456861133935</v>
      </c>
      <c r="W199">
        <v>56377.240299286583</v>
      </c>
      <c r="X199">
        <v>56214.317083882306</v>
      </c>
      <c r="Y199">
        <v>55902.055902055901</v>
      </c>
      <c r="Z199">
        <v>56072.788827761316</v>
      </c>
    </row>
    <row r="201" spans="1:2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6568.481846115701</v>
      </c>
      <c r="F201">
        <v>6104.2477187963677</v>
      </c>
      <c r="G201">
        <v>5524.4597129356207</v>
      </c>
      <c r="H201">
        <v>4747.6366448509061</v>
      </c>
      <c r="I201">
        <v>4531.4708164219091</v>
      </c>
      <c r="J201">
        <v>4560.1649483791352</v>
      </c>
      <c r="M201">
        <v>30130</v>
      </c>
      <c r="N201">
        <v>28170</v>
      </c>
      <c r="O201">
        <v>25560</v>
      </c>
      <c r="P201">
        <v>22100</v>
      </c>
      <c r="Q201">
        <v>21190</v>
      </c>
      <c r="R201">
        <v>21320</v>
      </c>
      <c r="U201">
        <v>458705.69038441509</v>
      </c>
      <c r="V201">
        <v>461481.92697452562</v>
      </c>
      <c r="W201">
        <v>462669.67863211682</v>
      </c>
      <c r="X201">
        <v>465494.76409423124</v>
      </c>
      <c r="Y201">
        <v>467618.59136790864</v>
      </c>
      <c r="Z201">
        <v>467526.9478481909</v>
      </c>
    </row>
    <row r="202" spans="1:2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6265</v>
      </c>
      <c r="F202">
        <v>5863</v>
      </c>
      <c r="G202">
        <v>5270</v>
      </c>
      <c r="H202">
        <v>4470</v>
      </c>
      <c r="I202">
        <v>4578</v>
      </c>
      <c r="J202">
        <v>4581</v>
      </c>
      <c r="M202">
        <v>4550</v>
      </c>
      <c r="N202">
        <v>4290</v>
      </c>
      <c r="O202">
        <v>3870</v>
      </c>
      <c r="P202">
        <v>3320</v>
      </c>
      <c r="Q202">
        <v>3410</v>
      </c>
      <c r="R202">
        <v>3410</v>
      </c>
      <c r="U202">
        <v>72625.698324022349</v>
      </c>
      <c r="V202">
        <v>73170.731707317071</v>
      </c>
      <c r="W202">
        <v>73434.535104364331</v>
      </c>
      <c r="X202">
        <v>74272.930648769587</v>
      </c>
      <c r="Y202">
        <v>74486.675404106601</v>
      </c>
      <c r="Z202">
        <v>74437.895655970322</v>
      </c>
    </row>
    <row r="203" spans="1:2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7798</v>
      </c>
      <c r="F203">
        <v>7199</v>
      </c>
      <c r="G203">
        <v>6516</v>
      </c>
      <c r="H203">
        <v>5366</v>
      </c>
      <c r="I203">
        <v>4753</v>
      </c>
      <c r="J203">
        <v>4826</v>
      </c>
      <c r="M203">
        <v>3610</v>
      </c>
      <c r="N203">
        <v>3370</v>
      </c>
      <c r="O203">
        <v>3070</v>
      </c>
      <c r="P203">
        <v>2560</v>
      </c>
      <c r="Q203">
        <v>2290</v>
      </c>
      <c r="R203">
        <v>2320</v>
      </c>
      <c r="U203">
        <v>46293.921518338037</v>
      </c>
      <c r="V203">
        <v>46812.05723017086</v>
      </c>
      <c r="W203">
        <v>47114.794352363417</v>
      </c>
      <c r="X203">
        <v>47707.78978755125</v>
      </c>
      <c r="Y203">
        <v>48180.096780980428</v>
      </c>
      <c r="Z203">
        <v>48072.938251139662</v>
      </c>
    </row>
    <row r="204" spans="1:2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7131</v>
      </c>
      <c r="F204">
        <v>6491</v>
      </c>
      <c r="G204">
        <v>6244</v>
      </c>
      <c r="H204">
        <v>5222</v>
      </c>
      <c r="I204">
        <v>4745</v>
      </c>
      <c r="J204">
        <v>4967</v>
      </c>
      <c r="M204">
        <v>4410</v>
      </c>
      <c r="N204">
        <v>4010</v>
      </c>
      <c r="O204">
        <v>3860</v>
      </c>
      <c r="P204">
        <v>3220</v>
      </c>
      <c r="Q204">
        <v>2920</v>
      </c>
      <c r="R204">
        <v>3060</v>
      </c>
      <c r="U204">
        <v>61842.658813630631</v>
      </c>
      <c r="V204">
        <v>61777.846248651986</v>
      </c>
      <c r="W204">
        <v>61819.346572709801</v>
      </c>
      <c r="X204">
        <v>61662.198391420905</v>
      </c>
      <c r="Y204">
        <v>61538.461538461539</v>
      </c>
      <c r="Z204">
        <v>61606.603583652104</v>
      </c>
    </row>
    <row r="205" spans="1:2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6481</v>
      </c>
      <c r="F205">
        <v>5842</v>
      </c>
      <c r="G205">
        <v>5338</v>
      </c>
      <c r="H205">
        <v>4802</v>
      </c>
      <c r="I205">
        <v>4407</v>
      </c>
      <c r="J205">
        <v>4215</v>
      </c>
      <c r="M205">
        <v>2550</v>
      </c>
      <c r="N205">
        <v>2310</v>
      </c>
      <c r="O205">
        <v>2100</v>
      </c>
      <c r="P205">
        <v>1900</v>
      </c>
      <c r="Q205">
        <v>1740</v>
      </c>
      <c r="R205">
        <v>1670</v>
      </c>
      <c r="U205">
        <v>39345.779972226504</v>
      </c>
      <c r="V205">
        <v>39541.252995549468</v>
      </c>
      <c r="W205">
        <v>39340.576995129268</v>
      </c>
      <c r="X205">
        <v>39566.847147022076</v>
      </c>
      <c r="Y205">
        <v>39482.641252552756</v>
      </c>
      <c r="Z205">
        <v>39620.403321470934</v>
      </c>
    </row>
    <row r="206" spans="1:2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5901</v>
      </c>
      <c r="F206">
        <v>5575</v>
      </c>
      <c r="G206">
        <v>4902</v>
      </c>
      <c r="H206">
        <v>4439</v>
      </c>
      <c r="I206">
        <v>4583</v>
      </c>
      <c r="J206">
        <v>4691</v>
      </c>
      <c r="M206">
        <v>4000</v>
      </c>
      <c r="N206">
        <v>3790</v>
      </c>
      <c r="O206">
        <v>3320</v>
      </c>
      <c r="P206">
        <v>3000</v>
      </c>
      <c r="Q206">
        <v>3090</v>
      </c>
      <c r="R206">
        <v>3160</v>
      </c>
      <c r="U206">
        <v>67785.121165904086</v>
      </c>
      <c r="V206">
        <v>67982.062780269058</v>
      </c>
      <c r="W206">
        <v>67727.45818033455</v>
      </c>
      <c r="X206">
        <v>67582.788916422622</v>
      </c>
      <c r="Y206">
        <v>67423.085315295655</v>
      </c>
      <c r="Z206">
        <v>67363.035600085263</v>
      </c>
    </row>
    <row r="207" spans="1:2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6672</v>
      </c>
      <c r="F207">
        <v>6384</v>
      </c>
      <c r="G207">
        <v>5920</v>
      </c>
      <c r="H207">
        <v>4922</v>
      </c>
      <c r="I207">
        <v>4440</v>
      </c>
      <c r="J207">
        <v>4442</v>
      </c>
      <c r="M207">
        <v>3620</v>
      </c>
      <c r="N207">
        <v>3470</v>
      </c>
      <c r="O207">
        <v>3210</v>
      </c>
      <c r="P207">
        <v>2670</v>
      </c>
      <c r="Q207">
        <v>2410</v>
      </c>
      <c r="R207">
        <v>2410</v>
      </c>
      <c r="U207">
        <v>54256.594724220624</v>
      </c>
      <c r="V207">
        <v>54354.636591478702</v>
      </c>
      <c r="W207">
        <v>54222.972972972973</v>
      </c>
      <c r="X207">
        <v>54246.241365298658</v>
      </c>
      <c r="Y207">
        <v>54279.279279279275</v>
      </c>
      <c r="Z207">
        <v>54254.840162089145</v>
      </c>
    </row>
    <row r="208" spans="1:2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5957</v>
      </c>
      <c r="F208">
        <v>5340</v>
      </c>
      <c r="G208">
        <v>4833</v>
      </c>
      <c r="H208">
        <v>4608</v>
      </c>
      <c r="I208">
        <v>4374</v>
      </c>
      <c r="J208">
        <v>4273</v>
      </c>
      <c r="M208">
        <v>3390</v>
      </c>
      <c r="N208">
        <v>3040</v>
      </c>
      <c r="O208">
        <v>2750</v>
      </c>
      <c r="P208">
        <v>2610</v>
      </c>
      <c r="Q208">
        <v>2500</v>
      </c>
      <c r="R208">
        <v>2440</v>
      </c>
      <c r="U208">
        <v>56907.839516535169</v>
      </c>
      <c r="V208">
        <v>56928.838951310856</v>
      </c>
      <c r="W208">
        <v>56900.475894889307</v>
      </c>
      <c r="X208">
        <v>56640.625</v>
      </c>
      <c r="Y208">
        <v>57155.921353452213</v>
      </c>
      <c r="Z208">
        <v>57102.738123098527</v>
      </c>
    </row>
    <row r="209" spans="1:2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6706</v>
      </c>
      <c r="F209">
        <v>6386</v>
      </c>
      <c r="G209">
        <v>5442</v>
      </c>
      <c r="H209">
        <v>4419</v>
      </c>
      <c r="I209">
        <v>4349</v>
      </c>
      <c r="J209">
        <v>4380</v>
      </c>
      <c r="M209">
        <v>4000</v>
      </c>
      <c r="N209">
        <v>3890</v>
      </c>
      <c r="O209">
        <v>3380</v>
      </c>
      <c r="P209">
        <v>2820</v>
      </c>
      <c r="Q209">
        <v>2830</v>
      </c>
      <c r="R209">
        <v>2850</v>
      </c>
      <c r="U209">
        <v>59648.076349537732</v>
      </c>
      <c r="V209">
        <v>60914.500469777639</v>
      </c>
      <c r="W209">
        <v>62109.518559353179</v>
      </c>
      <c r="X209">
        <v>63815.342837746095</v>
      </c>
      <c r="Y209">
        <v>65072.430443780177</v>
      </c>
      <c r="Z209">
        <v>65068.493150684932</v>
      </c>
    </row>
    <row r="211" spans="1:2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6318.2552876276168</v>
      </c>
      <c r="F211">
        <v>5943.2466851159934</v>
      </c>
      <c r="G211">
        <v>5695.0144490075054</v>
      </c>
      <c r="H211">
        <v>4754.7750715671873</v>
      </c>
      <c r="I211">
        <v>4439.1475961444212</v>
      </c>
      <c r="J211">
        <v>4670.179680284833</v>
      </c>
      <c r="M211">
        <v>27390</v>
      </c>
      <c r="N211">
        <v>25960</v>
      </c>
      <c r="O211">
        <v>25110</v>
      </c>
      <c r="P211">
        <v>21070</v>
      </c>
      <c r="Q211">
        <v>19850</v>
      </c>
      <c r="R211">
        <v>20870</v>
      </c>
      <c r="U211">
        <v>433505.75045036548</v>
      </c>
      <c r="V211">
        <v>436798.29183286446</v>
      </c>
      <c r="W211">
        <v>440911.9629955641</v>
      </c>
      <c r="X211">
        <v>443133.47493544564</v>
      </c>
      <c r="Y211">
        <v>447157.9187238678</v>
      </c>
      <c r="Z211">
        <v>446877.88112527493</v>
      </c>
    </row>
    <row r="212" spans="1:2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6356</v>
      </c>
      <c r="F212">
        <v>6128</v>
      </c>
      <c r="G212">
        <v>5810</v>
      </c>
      <c r="H212">
        <v>5530</v>
      </c>
      <c r="I212">
        <v>5339</v>
      </c>
      <c r="J212">
        <v>5507</v>
      </c>
      <c r="M212">
        <v>4550</v>
      </c>
      <c r="N212">
        <v>4450</v>
      </c>
      <c r="O212">
        <v>4280</v>
      </c>
      <c r="P212">
        <v>4110</v>
      </c>
      <c r="Q212">
        <v>4010</v>
      </c>
      <c r="R212">
        <v>4130</v>
      </c>
      <c r="U212">
        <v>71585.903083700439</v>
      </c>
      <c r="V212">
        <v>72617.493472584858</v>
      </c>
      <c r="W212">
        <v>73666.09294320138</v>
      </c>
      <c r="X212">
        <v>74321.880650994572</v>
      </c>
      <c r="Y212">
        <v>75107.698070799772</v>
      </c>
      <c r="Z212">
        <v>74995.460323224979</v>
      </c>
    </row>
    <row r="213" spans="1:2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5795</v>
      </c>
      <c r="F213">
        <v>5642</v>
      </c>
      <c r="G213">
        <v>5641</v>
      </c>
      <c r="H213">
        <v>3903</v>
      </c>
      <c r="I213">
        <v>3622</v>
      </c>
      <c r="J213">
        <v>4014</v>
      </c>
      <c r="M213">
        <v>4850</v>
      </c>
      <c r="N213">
        <v>4760</v>
      </c>
      <c r="O213">
        <v>4830</v>
      </c>
      <c r="P213">
        <v>3360</v>
      </c>
      <c r="Q213">
        <v>3180</v>
      </c>
      <c r="R213">
        <v>3520</v>
      </c>
      <c r="U213">
        <v>83692.83865401207</v>
      </c>
      <c r="V213">
        <v>84367.245657568244</v>
      </c>
      <c r="W213">
        <v>85623.116468711218</v>
      </c>
      <c r="X213">
        <v>86087.624903920063</v>
      </c>
      <c r="Y213">
        <v>87796.797349530636</v>
      </c>
      <c r="Z213">
        <v>87693.074240159433</v>
      </c>
    </row>
    <row r="214" spans="1:2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5409</v>
      </c>
      <c r="F214">
        <v>4895</v>
      </c>
      <c r="G214">
        <v>4878</v>
      </c>
      <c r="H214">
        <v>4280</v>
      </c>
      <c r="I214">
        <v>4162</v>
      </c>
      <c r="J214">
        <v>4197</v>
      </c>
      <c r="M214">
        <v>2380</v>
      </c>
      <c r="N214">
        <v>2170</v>
      </c>
      <c r="O214">
        <v>2180</v>
      </c>
      <c r="P214">
        <v>1930</v>
      </c>
      <c r="Q214">
        <v>1890</v>
      </c>
      <c r="R214">
        <v>1910</v>
      </c>
      <c r="U214">
        <v>44000.73950822703</v>
      </c>
      <c r="V214">
        <v>44330.949948927475</v>
      </c>
      <c r="W214">
        <v>44690.446904469049</v>
      </c>
      <c r="X214">
        <v>45093.457943925234</v>
      </c>
      <c r="Y214">
        <v>45410.860163382989</v>
      </c>
      <c r="Z214">
        <v>45508.696688110555</v>
      </c>
    </row>
    <row r="215" spans="1:2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7135</v>
      </c>
      <c r="F215">
        <v>6428</v>
      </c>
      <c r="G215">
        <v>5817</v>
      </c>
      <c r="H215">
        <v>5360</v>
      </c>
      <c r="I215">
        <v>4887</v>
      </c>
      <c r="J215">
        <v>4791</v>
      </c>
      <c r="M215">
        <v>3700</v>
      </c>
      <c r="N215">
        <v>3350</v>
      </c>
      <c r="O215">
        <v>3050</v>
      </c>
      <c r="P215">
        <v>2830</v>
      </c>
      <c r="Q215">
        <v>2600</v>
      </c>
      <c r="R215">
        <v>2550</v>
      </c>
      <c r="U215">
        <v>51857.042747021726</v>
      </c>
      <c r="V215">
        <v>52115.743621655252</v>
      </c>
      <c r="W215">
        <v>52432.525356713086</v>
      </c>
      <c r="X215">
        <v>52798.507462686568</v>
      </c>
      <c r="Y215">
        <v>53202.373644362597</v>
      </c>
      <c r="Z215">
        <v>53224.796493425172</v>
      </c>
    </row>
    <row r="216" spans="1:2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5625</v>
      </c>
      <c r="F216">
        <v>5098</v>
      </c>
      <c r="G216">
        <v>4709</v>
      </c>
      <c r="H216">
        <v>4245</v>
      </c>
      <c r="I216">
        <v>4232</v>
      </c>
      <c r="J216">
        <v>4471</v>
      </c>
      <c r="M216">
        <v>2560</v>
      </c>
      <c r="N216">
        <v>2320</v>
      </c>
      <c r="O216">
        <v>2150</v>
      </c>
      <c r="P216">
        <v>1950</v>
      </c>
      <c r="Q216">
        <v>1960</v>
      </c>
      <c r="R216">
        <v>2070</v>
      </c>
      <c r="U216">
        <v>45511.111111111109</v>
      </c>
      <c r="V216">
        <v>45508.042369556693</v>
      </c>
      <c r="W216">
        <v>45657.252070503295</v>
      </c>
      <c r="X216">
        <v>45936.395759717314</v>
      </c>
      <c r="Y216">
        <v>46313.799621928163</v>
      </c>
      <c r="Z216">
        <v>46298.367255647507</v>
      </c>
    </row>
    <row r="217" spans="1:2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6377</v>
      </c>
      <c r="F217">
        <v>6062</v>
      </c>
      <c r="G217">
        <v>5868</v>
      </c>
      <c r="H217">
        <v>4617</v>
      </c>
      <c r="I217">
        <v>4565</v>
      </c>
      <c r="J217">
        <v>4813</v>
      </c>
      <c r="M217">
        <v>4530</v>
      </c>
      <c r="N217">
        <v>4350</v>
      </c>
      <c r="O217">
        <v>4250</v>
      </c>
      <c r="P217">
        <v>3360</v>
      </c>
      <c r="Q217">
        <v>3330</v>
      </c>
      <c r="R217">
        <v>3510</v>
      </c>
      <c r="U217">
        <v>71036.537556844924</v>
      </c>
      <c r="V217">
        <v>71758.495546024409</v>
      </c>
      <c r="W217">
        <v>72426.721199727326</v>
      </c>
      <c r="X217">
        <v>72774.528914879789</v>
      </c>
      <c r="Y217">
        <v>72946.330777656069</v>
      </c>
      <c r="Z217">
        <v>72927.488053189285</v>
      </c>
    </row>
    <row r="218" spans="1:2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7187</v>
      </c>
      <c r="F218">
        <v>6490</v>
      </c>
      <c r="G218">
        <v>5932</v>
      </c>
      <c r="H218">
        <v>5626</v>
      </c>
      <c r="I218">
        <v>4625</v>
      </c>
      <c r="J218">
        <v>4801</v>
      </c>
      <c r="M218">
        <v>2610</v>
      </c>
      <c r="N218">
        <v>2370</v>
      </c>
      <c r="O218">
        <v>2170</v>
      </c>
      <c r="P218">
        <v>2050</v>
      </c>
      <c r="Q218">
        <v>1690</v>
      </c>
      <c r="R218">
        <v>1750</v>
      </c>
      <c r="U218">
        <v>36315.569778767218</v>
      </c>
      <c r="V218">
        <v>36517.719568567023</v>
      </c>
      <c r="W218">
        <v>36581.254214430213</v>
      </c>
      <c r="X218">
        <v>36437.966583718451</v>
      </c>
      <c r="Y218">
        <v>36540.54054054054</v>
      </c>
      <c r="Z218">
        <v>36450.739429285568</v>
      </c>
    </row>
    <row r="219" spans="1:2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7490</v>
      </c>
      <c r="F219">
        <v>7403</v>
      </c>
      <c r="G219">
        <v>7374</v>
      </c>
      <c r="H219">
        <v>4986</v>
      </c>
      <c r="I219">
        <v>3988</v>
      </c>
      <c r="J219">
        <v>4802</v>
      </c>
      <c r="M219">
        <v>2210</v>
      </c>
      <c r="N219">
        <v>2190</v>
      </c>
      <c r="O219">
        <v>2200</v>
      </c>
      <c r="P219">
        <v>1480</v>
      </c>
      <c r="Q219">
        <v>1190</v>
      </c>
      <c r="R219">
        <v>1430</v>
      </c>
      <c r="U219">
        <v>29506.008010680911</v>
      </c>
      <c r="V219">
        <v>29582.601647980548</v>
      </c>
      <c r="W219">
        <v>29834.553837808515</v>
      </c>
      <c r="X219">
        <v>29683.112715603689</v>
      </c>
      <c r="Y219">
        <v>29839.518555667</v>
      </c>
      <c r="Z219">
        <v>29779.258642232402</v>
      </c>
    </row>
    <row r="221" spans="1:2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6313.9473528329336</v>
      </c>
      <c r="F221">
        <v>6242.3845348002696</v>
      </c>
      <c r="G221" t="e">
        <v>#DIV/0!</v>
      </c>
      <c r="H221" t="e">
        <v>#DIV/0!</v>
      </c>
      <c r="I221" t="e">
        <v>#DIV/0!</v>
      </c>
      <c r="J221" t="e">
        <v>#DIV/0!</v>
      </c>
      <c r="M221">
        <v>13980</v>
      </c>
      <c r="N221">
        <v>13810</v>
      </c>
      <c r="O221">
        <v>0</v>
      </c>
      <c r="P221">
        <v>0</v>
      </c>
      <c r="Q221">
        <v>0</v>
      </c>
      <c r="R221">
        <v>0</v>
      </c>
      <c r="U221">
        <v>221414.57979891883</v>
      </c>
      <c r="V221">
        <v>221229.56256557917</v>
      </c>
    </row>
    <row r="222" spans="1:2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4431</v>
      </c>
      <c r="F222">
        <v>4862</v>
      </c>
      <c r="G222">
        <v>0</v>
      </c>
      <c r="H222">
        <v>0</v>
      </c>
      <c r="I222">
        <v>0</v>
      </c>
      <c r="J222">
        <v>0</v>
      </c>
      <c r="M222">
        <v>1100</v>
      </c>
      <c r="N222">
        <v>1200</v>
      </c>
      <c r="O222">
        <v>0</v>
      </c>
      <c r="P222">
        <v>0</v>
      </c>
      <c r="Q222">
        <v>0</v>
      </c>
      <c r="R222">
        <v>0</v>
      </c>
      <c r="U222">
        <v>24825.095915143309</v>
      </c>
      <c r="V222">
        <v>24681.201151789388</v>
      </c>
    </row>
    <row r="223" spans="1:2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3625</v>
      </c>
      <c r="F223">
        <v>3853</v>
      </c>
      <c r="G223">
        <v>0</v>
      </c>
      <c r="H223">
        <v>0</v>
      </c>
      <c r="I223">
        <v>0</v>
      </c>
      <c r="J223">
        <v>0</v>
      </c>
      <c r="M223">
        <v>1630</v>
      </c>
      <c r="N223">
        <v>1730</v>
      </c>
      <c r="O223">
        <v>0</v>
      </c>
      <c r="P223">
        <v>0</v>
      </c>
      <c r="Q223">
        <v>0</v>
      </c>
      <c r="R223">
        <v>0</v>
      </c>
      <c r="U223">
        <v>44965.517241379312</v>
      </c>
      <c r="V223">
        <v>44900.077861406695</v>
      </c>
    </row>
    <row r="224" spans="1:2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8854</v>
      </c>
      <c r="F224">
        <v>9011</v>
      </c>
      <c r="G224">
        <v>0</v>
      </c>
      <c r="H224">
        <v>0</v>
      </c>
      <c r="I224">
        <v>0</v>
      </c>
      <c r="J224">
        <v>0</v>
      </c>
      <c r="M224">
        <v>3390</v>
      </c>
      <c r="N224">
        <v>3450</v>
      </c>
      <c r="O224">
        <v>0</v>
      </c>
      <c r="P224">
        <v>0</v>
      </c>
      <c r="Q224">
        <v>0</v>
      </c>
      <c r="R224">
        <v>0</v>
      </c>
      <c r="U224">
        <v>38287.779534673595</v>
      </c>
      <c r="V224">
        <v>38286.538674952841</v>
      </c>
    </row>
    <row r="225" spans="1:2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11108</v>
      </c>
      <c r="F225">
        <v>9935</v>
      </c>
      <c r="G225">
        <v>0</v>
      </c>
      <c r="H225">
        <v>0</v>
      </c>
      <c r="I225">
        <v>0</v>
      </c>
      <c r="J225">
        <v>0</v>
      </c>
      <c r="M225">
        <v>2760</v>
      </c>
      <c r="N225">
        <v>2480</v>
      </c>
      <c r="O225">
        <v>0</v>
      </c>
      <c r="P225">
        <v>0</v>
      </c>
      <c r="Q225">
        <v>0</v>
      </c>
      <c r="R225">
        <v>0</v>
      </c>
      <c r="U225">
        <v>24846.957148001442</v>
      </c>
      <c r="V225">
        <v>24962.254655259185</v>
      </c>
    </row>
    <row r="226" spans="1:2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4431</v>
      </c>
      <c r="F226">
        <v>4253</v>
      </c>
      <c r="G226">
        <v>0</v>
      </c>
      <c r="H226">
        <v>0</v>
      </c>
      <c r="I226">
        <v>0</v>
      </c>
      <c r="J226">
        <v>0</v>
      </c>
      <c r="M226">
        <v>2310</v>
      </c>
      <c r="N226">
        <v>2210</v>
      </c>
      <c r="O226">
        <v>0</v>
      </c>
      <c r="P226">
        <v>0</v>
      </c>
      <c r="Q226">
        <v>0</v>
      </c>
      <c r="R226">
        <v>0</v>
      </c>
      <c r="U226">
        <v>52132.701421800943</v>
      </c>
      <c r="V226">
        <v>51963.320009405128</v>
      </c>
    </row>
    <row r="227" spans="1:2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7674</v>
      </c>
      <c r="F227">
        <v>7520</v>
      </c>
      <c r="G227">
        <v>0</v>
      </c>
      <c r="H227">
        <v>0</v>
      </c>
      <c r="I227">
        <v>0</v>
      </c>
      <c r="J227">
        <v>0</v>
      </c>
      <c r="M227">
        <v>2790</v>
      </c>
      <c r="N227">
        <v>2740</v>
      </c>
      <c r="O227">
        <v>0</v>
      </c>
      <c r="P227">
        <v>0</v>
      </c>
      <c r="Q227">
        <v>0</v>
      </c>
      <c r="R227">
        <v>0</v>
      </c>
      <c r="U227">
        <v>36356.528537920247</v>
      </c>
      <c r="V227">
        <v>36436.170212765959</v>
      </c>
    </row>
    <row r="229" spans="1:26" x14ac:dyDescent="0.3">
      <c r="A229" t="s">
        <v>1187</v>
      </c>
    </row>
    <row r="230" spans="1:2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2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2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2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2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2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2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2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5522.2224018396628</v>
      </c>
      <c r="F238">
        <v>5200.8991623789134</v>
      </c>
      <c r="G238">
        <v>4933.5543866259386</v>
      </c>
      <c r="H238">
        <v>4527.7441476310387</v>
      </c>
      <c r="I238">
        <v>4245.3948358559364</v>
      </c>
      <c r="J238">
        <v>4536.6923591344839</v>
      </c>
      <c r="M238">
        <v>16510</v>
      </c>
      <c r="N238">
        <v>15580</v>
      </c>
      <c r="O238">
        <v>14800</v>
      </c>
      <c r="P238">
        <v>13610</v>
      </c>
      <c r="Q238">
        <v>12760</v>
      </c>
      <c r="R238">
        <v>13640</v>
      </c>
      <c r="U238">
        <v>298973.83333383838</v>
      </c>
      <c r="V238">
        <v>299563.58532576589</v>
      </c>
      <c r="W238">
        <v>299986.55817234702</v>
      </c>
      <c r="X238">
        <v>300591.18970140768</v>
      </c>
      <c r="Y238">
        <v>300560.97237955465</v>
      </c>
      <c r="Z238">
        <v>300659.5757487567</v>
      </c>
    </row>
    <row r="239" spans="1:2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5664</v>
      </c>
      <c r="F239">
        <v>5749</v>
      </c>
      <c r="G239">
        <v>5194</v>
      </c>
      <c r="H239">
        <v>5182</v>
      </c>
      <c r="I239">
        <v>5228</v>
      </c>
      <c r="J239">
        <v>5429</v>
      </c>
      <c r="M239">
        <v>3210</v>
      </c>
      <c r="N239">
        <v>3250</v>
      </c>
      <c r="O239">
        <v>2930</v>
      </c>
      <c r="P239">
        <v>2930</v>
      </c>
      <c r="Q239">
        <v>2940</v>
      </c>
      <c r="R239">
        <v>3050</v>
      </c>
      <c r="U239">
        <v>56673.728813559319</v>
      </c>
      <c r="V239">
        <v>56531.570707949206</v>
      </c>
      <c r="W239">
        <v>56411.243742780134</v>
      </c>
      <c r="X239">
        <v>56541.875723658821</v>
      </c>
      <c r="Y239">
        <v>56235.654169854628</v>
      </c>
      <c r="Z239">
        <v>56179.775280898881</v>
      </c>
    </row>
    <row r="240" spans="1:2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7730</v>
      </c>
      <c r="F240">
        <v>6908</v>
      </c>
      <c r="G240">
        <v>6549</v>
      </c>
      <c r="H240">
        <v>5910</v>
      </c>
      <c r="I240">
        <v>5316</v>
      </c>
      <c r="J240">
        <v>5528</v>
      </c>
      <c r="M240">
        <v>4210</v>
      </c>
      <c r="N240">
        <v>3750</v>
      </c>
      <c r="O240">
        <v>3550</v>
      </c>
      <c r="P240">
        <v>3180</v>
      </c>
      <c r="Q240">
        <v>2840</v>
      </c>
      <c r="R240">
        <v>2950</v>
      </c>
      <c r="U240">
        <v>54463.130659767143</v>
      </c>
      <c r="V240">
        <v>54284.887087434858</v>
      </c>
      <c r="W240">
        <v>54206.749122003355</v>
      </c>
      <c r="X240">
        <v>53807.10659898477</v>
      </c>
      <c r="Y240">
        <v>53423.62678705794</v>
      </c>
      <c r="Z240">
        <v>53364.688856729372</v>
      </c>
    </row>
    <row r="241" spans="1:2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6005</v>
      </c>
      <c r="F241">
        <v>5253</v>
      </c>
      <c r="G241">
        <v>5189</v>
      </c>
      <c r="H241">
        <v>4055</v>
      </c>
      <c r="I241">
        <v>4053</v>
      </c>
      <c r="J241">
        <v>4189</v>
      </c>
      <c r="M241">
        <v>3320</v>
      </c>
      <c r="N241">
        <v>2910</v>
      </c>
      <c r="O241">
        <v>2870</v>
      </c>
      <c r="P241">
        <v>2250</v>
      </c>
      <c r="Q241">
        <v>2250</v>
      </c>
      <c r="R241">
        <v>2330</v>
      </c>
      <c r="U241">
        <v>55287.260616153209</v>
      </c>
      <c r="V241">
        <v>55396.916047972583</v>
      </c>
      <c r="W241">
        <v>55309.308151859703</v>
      </c>
      <c r="X241">
        <v>55487.053020961772</v>
      </c>
      <c r="Y241">
        <v>55514.433752775723</v>
      </c>
      <c r="Z241">
        <v>55621.866793984249</v>
      </c>
    </row>
    <row r="242" spans="1:2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4725</v>
      </c>
      <c r="F242">
        <v>4411</v>
      </c>
      <c r="G242">
        <v>4290</v>
      </c>
      <c r="H242">
        <v>3966</v>
      </c>
      <c r="I242">
        <v>3696</v>
      </c>
      <c r="J242">
        <v>3975</v>
      </c>
      <c r="M242">
        <v>2240</v>
      </c>
      <c r="N242">
        <v>2110</v>
      </c>
      <c r="O242">
        <v>2060</v>
      </c>
      <c r="P242">
        <v>1910</v>
      </c>
      <c r="Q242">
        <v>1790</v>
      </c>
      <c r="R242">
        <v>1920</v>
      </c>
      <c r="U242">
        <v>47407.407407407409</v>
      </c>
      <c r="V242">
        <v>47834.958059396959</v>
      </c>
      <c r="W242">
        <v>48018.648018648018</v>
      </c>
      <c r="X242">
        <v>48159.354513363593</v>
      </c>
      <c r="Y242">
        <v>48430.735930735929</v>
      </c>
      <c r="Z242">
        <v>48301.886792452831</v>
      </c>
    </row>
    <row r="243" spans="1:2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4146</v>
      </c>
      <c r="F243">
        <v>4163</v>
      </c>
      <c r="G243">
        <v>3940</v>
      </c>
      <c r="H243">
        <v>3857</v>
      </c>
      <c r="I243">
        <v>3381</v>
      </c>
      <c r="J243">
        <v>3888</v>
      </c>
      <c r="M243">
        <v>3530</v>
      </c>
      <c r="N243">
        <v>3560</v>
      </c>
      <c r="O243">
        <v>3390</v>
      </c>
      <c r="P243">
        <v>3340</v>
      </c>
      <c r="Q243">
        <v>2940</v>
      </c>
      <c r="R243">
        <v>3390</v>
      </c>
      <c r="U243">
        <v>85142.305836951287</v>
      </c>
      <c r="V243">
        <v>85515.253423012255</v>
      </c>
      <c r="W243">
        <v>86040.609137055842</v>
      </c>
      <c r="X243">
        <v>86595.799844438676</v>
      </c>
      <c r="Y243">
        <v>86956.521739130432</v>
      </c>
      <c r="Z243">
        <v>87191.358024691363</v>
      </c>
    </row>
    <row r="245" spans="1:2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5235.5192015915454</v>
      </c>
      <c r="F245">
        <v>5098.1069710611091</v>
      </c>
      <c r="G245">
        <v>4826.2711808612403</v>
      </c>
      <c r="H245">
        <v>4250.1772950461755</v>
      </c>
      <c r="I245">
        <v>3947.991685656873</v>
      </c>
      <c r="J245">
        <v>4135.1389923152819</v>
      </c>
      <c r="M245">
        <v>43920</v>
      </c>
      <c r="N245">
        <v>43010</v>
      </c>
      <c r="O245">
        <v>40900</v>
      </c>
      <c r="P245">
        <v>36200</v>
      </c>
      <c r="Q245">
        <v>33760</v>
      </c>
      <c r="R245">
        <v>35350</v>
      </c>
      <c r="U245">
        <v>838885.28164787858</v>
      </c>
      <c r="V245">
        <v>843646.47984324244</v>
      </c>
      <c r="W245">
        <v>847445.12828434678</v>
      </c>
      <c r="X245">
        <v>851729.17473803193</v>
      </c>
      <c r="Y245">
        <v>855118.31553877657</v>
      </c>
      <c r="Z245">
        <v>854868.48363970919</v>
      </c>
    </row>
    <row r="246" spans="1:2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5553</v>
      </c>
      <c r="F246">
        <v>5106</v>
      </c>
      <c r="G246">
        <v>4953</v>
      </c>
      <c r="H246">
        <v>4186</v>
      </c>
      <c r="I246">
        <v>3932</v>
      </c>
      <c r="J246">
        <v>4256</v>
      </c>
      <c r="M246">
        <v>5990</v>
      </c>
      <c r="N246">
        <v>5520</v>
      </c>
      <c r="O246">
        <v>5390</v>
      </c>
      <c r="P246">
        <v>4570</v>
      </c>
      <c r="Q246">
        <v>4290</v>
      </c>
      <c r="R246">
        <v>4640</v>
      </c>
      <c r="U246">
        <v>107869.6200252116</v>
      </c>
      <c r="V246">
        <v>108108.10810810811</v>
      </c>
      <c r="W246">
        <v>108822.93559458914</v>
      </c>
      <c r="X246">
        <v>109173.43526039178</v>
      </c>
      <c r="Y246">
        <v>109104.78128179043</v>
      </c>
      <c r="Z246">
        <v>109022.55639097744</v>
      </c>
    </row>
    <row r="247" spans="1:2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5359</v>
      </c>
      <c r="F247">
        <v>5366</v>
      </c>
      <c r="G247">
        <v>4921</v>
      </c>
      <c r="H247">
        <v>4243</v>
      </c>
      <c r="I247">
        <v>3922</v>
      </c>
      <c r="J247">
        <v>4153</v>
      </c>
      <c r="M247">
        <v>4680</v>
      </c>
      <c r="N247">
        <v>4690</v>
      </c>
      <c r="O247">
        <v>4280</v>
      </c>
      <c r="P247">
        <v>3700</v>
      </c>
      <c r="Q247">
        <v>3420</v>
      </c>
      <c r="R247">
        <v>3620</v>
      </c>
      <c r="U247">
        <v>87329.725695092377</v>
      </c>
      <c r="V247">
        <v>87402.161759224749</v>
      </c>
      <c r="W247">
        <v>86974.192237350144</v>
      </c>
      <c r="X247">
        <v>87202.45109592269</v>
      </c>
      <c r="Y247">
        <v>87200.407955124945</v>
      </c>
      <c r="Z247">
        <v>87165.904165663378</v>
      </c>
    </row>
    <row r="248" spans="1:2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4752</v>
      </c>
      <c r="F248">
        <v>4677</v>
      </c>
      <c r="G248">
        <v>4621</v>
      </c>
      <c r="H248">
        <v>3855</v>
      </c>
      <c r="I248">
        <v>3724</v>
      </c>
      <c r="J248">
        <v>3850</v>
      </c>
      <c r="M248">
        <v>2110</v>
      </c>
      <c r="N248">
        <v>2070</v>
      </c>
      <c r="O248">
        <v>2040</v>
      </c>
      <c r="P248">
        <v>1710</v>
      </c>
      <c r="Q248">
        <v>1660</v>
      </c>
      <c r="R248">
        <v>1710</v>
      </c>
      <c r="U248">
        <v>44402.3569023569</v>
      </c>
      <c r="V248">
        <v>44259.140474663247</v>
      </c>
      <c r="W248">
        <v>44146.288682103441</v>
      </c>
      <c r="X248">
        <v>44357.976653696496</v>
      </c>
      <c r="Y248">
        <v>44575.725026852844</v>
      </c>
      <c r="Z248">
        <v>44415.584415584417</v>
      </c>
    </row>
    <row r="249" spans="1:2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4598</v>
      </c>
      <c r="F249">
        <v>4490</v>
      </c>
      <c r="G249">
        <v>4211</v>
      </c>
      <c r="H249">
        <v>3922</v>
      </c>
      <c r="I249">
        <v>3720</v>
      </c>
      <c r="J249">
        <v>3774</v>
      </c>
      <c r="M249">
        <v>2270</v>
      </c>
      <c r="N249">
        <v>2210</v>
      </c>
      <c r="O249">
        <v>2070</v>
      </c>
      <c r="P249">
        <v>1930</v>
      </c>
      <c r="Q249">
        <v>1820</v>
      </c>
      <c r="R249">
        <v>1850</v>
      </c>
      <c r="U249">
        <v>49369.290996085256</v>
      </c>
      <c r="V249">
        <v>49220.489977728284</v>
      </c>
      <c r="W249">
        <v>49156.969840892896</v>
      </c>
      <c r="X249">
        <v>49209.586945436007</v>
      </c>
      <c r="Y249">
        <v>48924.731182795702</v>
      </c>
      <c r="Z249">
        <v>49019.607843137252</v>
      </c>
    </row>
    <row r="250" spans="1:2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4469</v>
      </c>
      <c r="F250">
        <v>4614</v>
      </c>
      <c r="G250">
        <v>4774</v>
      </c>
      <c r="H250">
        <v>4411</v>
      </c>
      <c r="I250">
        <v>3865</v>
      </c>
      <c r="J250">
        <v>4010</v>
      </c>
      <c r="M250">
        <v>4590</v>
      </c>
      <c r="N250">
        <v>4770</v>
      </c>
      <c r="O250">
        <v>4940</v>
      </c>
      <c r="P250">
        <v>4590</v>
      </c>
      <c r="Q250">
        <v>4040</v>
      </c>
      <c r="R250">
        <v>4190</v>
      </c>
      <c r="U250">
        <v>102707.54083687626</v>
      </c>
      <c r="V250">
        <v>103381.01430429128</v>
      </c>
      <c r="W250">
        <v>103477.16799329703</v>
      </c>
      <c r="X250">
        <v>104058.0367263659</v>
      </c>
      <c r="Y250">
        <v>104527.81371280726</v>
      </c>
      <c r="Z250">
        <v>104488.77805486285</v>
      </c>
    </row>
    <row r="251" spans="1:2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6016</v>
      </c>
      <c r="F251">
        <v>5960</v>
      </c>
      <c r="G251">
        <v>5532</v>
      </c>
      <c r="H251">
        <v>4940</v>
      </c>
      <c r="I251">
        <v>4251</v>
      </c>
      <c r="J251">
        <v>4452</v>
      </c>
      <c r="M251">
        <v>6870</v>
      </c>
      <c r="N251">
        <v>6900</v>
      </c>
      <c r="O251">
        <v>6480</v>
      </c>
      <c r="P251">
        <v>5850</v>
      </c>
      <c r="Q251">
        <v>5100</v>
      </c>
      <c r="R251">
        <v>5340</v>
      </c>
      <c r="U251">
        <v>114195.47872340426</v>
      </c>
      <c r="V251">
        <v>115771.81208053691</v>
      </c>
      <c r="W251">
        <v>117136.65943600867</v>
      </c>
      <c r="X251">
        <v>118421.05263157895</v>
      </c>
      <c r="Y251">
        <v>119971.77134791814</v>
      </c>
      <c r="Z251">
        <v>119946.09164420486</v>
      </c>
    </row>
    <row r="252" spans="1:2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4001</v>
      </c>
      <c r="F252">
        <v>3886</v>
      </c>
      <c r="G252">
        <v>3638</v>
      </c>
      <c r="H252">
        <v>3434</v>
      </c>
      <c r="I252">
        <v>3627</v>
      </c>
      <c r="J252">
        <v>3361</v>
      </c>
      <c r="M252">
        <v>3040</v>
      </c>
      <c r="N252">
        <v>2960</v>
      </c>
      <c r="O252">
        <v>2780</v>
      </c>
      <c r="P252">
        <v>2630</v>
      </c>
      <c r="Q252">
        <v>2780</v>
      </c>
      <c r="R252">
        <v>2580</v>
      </c>
      <c r="U252">
        <v>75981.004748812804</v>
      </c>
      <c r="V252">
        <v>76170.869788986107</v>
      </c>
      <c r="W252">
        <v>76415.612974161617</v>
      </c>
      <c r="X252">
        <v>76587.070471753046</v>
      </c>
      <c r="Y252">
        <v>76647.366969947616</v>
      </c>
      <c r="Z252">
        <v>76762.868193989882</v>
      </c>
    </row>
    <row r="253" spans="1:2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5676</v>
      </c>
      <c r="F253">
        <v>5810</v>
      </c>
      <c r="G253">
        <v>5379</v>
      </c>
      <c r="H253">
        <v>4889</v>
      </c>
      <c r="I253">
        <v>5354</v>
      </c>
      <c r="J253">
        <v>5779</v>
      </c>
      <c r="M253">
        <v>2900</v>
      </c>
      <c r="N253">
        <v>2970</v>
      </c>
      <c r="O253">
        <v>2750</v>
      </c>
      <c r="P253">
        <v>2500</v>
      </c>
      <c r="Q253">
        <v>2730</v>
      </c>
      <c r="R253">
        <v>2950</v>
      </c>
      <c r="U253">
        <v>51092.318534179001</v>
      </c>
      <c r="V253">
        <v>51118.760757314973</v>
      </c>
      <c r="W253">
        <v>51124.744376278119</v>
      </c>
      <c r="X253">
        <v>51135.2014726938</v>
      </c>
      <c r="Y253">
        <v>50989.914082928655</v>
      </c>
      <c r="Z253">
        <v>51046.893926284822</v>
      </c>
    </row>
    <row r="254" spans="1:2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4898</v>
      </c>
      <c r="F254">
        <v>4998</v>
      </c>
      <c r="G254">
        <v>4661</v>
      </c>
      <c r="H254">
        <v>3939</v>
      </c>
      <c r="I254">
        <v>3522</v>
      </c>
      <c r="J254">
        <v>3941</v>
      </c>
      <c r="M254">
        <v>1730</v>
      </c>
      <c r="N254">
        <v>1780</v>
      </c>
      <c r="O254">
        <v>1670</v>
      </c>
      <c r="P254">
        <v>1410</v>
      </c>
      <c r="Q254">
        <v>1270</v>
      </c>
      <c r="R254">
        <v>1420</v>
      </c>
      <c r="U254">
        <v>35320.538995508366</v>
      </c>
      <c r="V254">
        <v>35614.245698279316</v>
      </c>
      <c r="W254">
        <v>35829.221197167994</v>
      </c>
      <c r="X254">
        <v>35795.887281035793</v>
      </c>
      <c r="Y254">
        <v>36059.057353776261</v>
      </c>
      <c r="Z254">
        <v>36031.464095407253</v>
      </c>
    </row>
    <row r="255" spans="1:2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4483</v>
      </c>
      <c r="F255">
        <v>4164</v>
      </c>
      <c r="G255">
        <v>4133</v>
      </c>
      <c r="H255">
        <v>3614</v>
      </c>
      <c r="I255">
        <v>3686</v>
      </c>
      <c r="J255">
        <v>3680</v>
      </c>
      <c r="M255">
        <v>2170</v>
      </c>
      <c r="N255">
        <v>2030</v>
      </c>
      <c r="O255">
        <v>2030</v>
      </c>
      <c r="P255">
        <v>1780</v>
      </c>
      <c r="Q255">
        <v>1820</v>
      </c>
      <c r="R255">
        <v>1820</v>
      </c>
      <c r="U255">
        <v>48405.085879991078</v>
      </c>
      <c r="V255">
        <v>48751.200768491828</v>
      </c>
      <c r="W255">
        <v>49116.864263247036</v>
      </c>
      <c r="X255">
        <v>49252.905368013286</v>
      </c>
      <c r="Y255">
        <v>49376.017362995124</v>
      </c>
      <c r="Z255">
        <v>49456.521739130432</v>
      </c>
    </row>
    <row r="256" spans="1:2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7844</v>
      </c>
      <c r="F256">
        <v>7332</v>
      </c>
      <c r="G256">
        <v>6654</v>
      </c>
      <c r="H256">
        <v>5451</v>
      </c>
      <c r="I256">
        <v>4477</v>
      </c>
      <c r="J256">
        <v>4879</v>
      </c>
      <c r="M256">
        <v>5740</v>
      </c>
      <c r="N256">
        <v>5420</v>
      </c>
      <c r="O256">
        <v>4950</v>
      </c>
      <c r="P256">
        <v>4060</v>
      </c>
      <c r="Q256">
        <v>3350</v>
      </c>
      <c r="R256">
        <v>3650</v>
      </c>
      <c r="U256">
        <v>73176.950535441109</v>
      </c>
      <c r="V256">
        <v>73922.531369339878</v>
      </c>
      <c r="W256">
        <v>74391.34355275023</v>
      </c>
      <c r="X256">
        <v>74481.74646853788</v>
      </c>
      <c r="Y256">
        <v>74826.893008711195</v>
      </c>
      <c r="Z256">
        <v>74810.411969665918</v>
      </c>
    </row>
    <row r="257" spans="1:2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3732</v>
      </c>
      <c r="F257">
        <v>3385</v>
      </c>
      <c r="G257">
        <v>2989</v>
      </c>
      <c r="H257">
        <v>2824</v>
      </c>
      <c r="I257">
        <v>2797</v>
      </c>
      <c r="J257">
        <v>2998</v>
      </c>
      <c r="M257">
        <v>1830</v>
      </c>
      <c r="N257">
        <v>1690</v>
      </c>
      <c r="O257">
        <v>1520</v>
      </c>
      <c r="P257">
        <v>1470</v>
      </c>
      <c r="Q257">
        <v>1480</v>
      </c>
      <c r="R257">
        <v>1580</v>
      </c>
      <c r="U257">
        <v>49035.369774919614</v>
      </c>
      <c r="V257">
        <v>49926.144756277696</v>
      </c>
      <c r="W257">
        <v>50853.128136500505</v>
      </c>
      <c r="X257">
        <v>52053.824362606232</v>
      </c>
      <c r="Y257">
        <v>52913.836253128356</v>
      </c>
      <c r="Z257">
        <v>52701.801200800532</v>
      </c>
    </row>
    <row r="259" spans="1:2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4791.2718961682422</v>
      </c>
      <c r="F259">
        <v>4621.2071078752942</v>
      </c>
      <c r="G259">
        <v>4688.9168887567166</v>
      </c>
      <c r="H259">
        <v>4341.9727589885015</v>
      </c>
      <c r="I259">
        <v>4364.8079916445831</v>
      </c>
      <c r="J259">
        <v>4587.411954385454</v>
      </c>
      <c r="M259">
        <v>17240</v>
      </c>
      <c r="N259">
        <v>16710</v>
      </c>
      <c r="O259">
        <v>17040</v>
      </c>
      <c r="P259">
        <v>15790</v>
      </c>
      <c r="Q259">
        <v>15930</v>
      </c>
      <c r="R259">
        <v>16740</v>
      </c>
      <c r="U259">
        <v>359820.94887554739</v>
      </c>
      <c r="V259">
        <v>361593.83489918517</v>
      </c>
      <c r="W259">
        <v>363410.15215815051</v>
      </c>
      <c r="X259">
        <v>363659.58232493408</v>
      </c>
      <c r="Y259">
        <v>364964.50772850279</v>
      </c>
      <c r="Z259">
        <v>364911.63572081132</v>
      </c>
    </row>
    <row r="260" spans="1:2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4244</v>
      </c>
      <c r="F260">
        <v>4130</v>
      </c>
      <c r="G260">
        <v>4374</v>
      </c>
      <c r="H260">
        <v>4159</v>
      </c>
      <c r="I260">
        <v>4162</v>
      </c>
      <c r="J260">
        <v>4363</v>
      </c>
      <c r="M260">
        <v>3000</v>
      </c>
      <c r="N260">
        <v>2900</v>
      </c>
      <c r="O260">
        <v>3060</v>
      </c>
      <c r="P260">
        <v>2860</v>
      </c>
      <c r="Q260">
        <v>2840</v>
      </c>
      <c r="R260">
        <v>2980</v>
      </c>
      <c r="U260">
        <v>70688.030160226204</v>
      </c>
      <c r="V260">
        <v>70217.917675544784</v>
      </c>
      <c r="W260">
        <v>69958.84773662551</v>
      </c>
      <c r="X260">
        <v>68766.530415965375</v>
      </c>
      <c r="Y260">
        <v>68236.424795771265</v>
      </c>
      <c r="Z260">
        <v>68301.627320650921</v>
      </c>
    </row>
    <row r="261" spans="1:2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3157</v>
      </c>
      <c r="F261">
        <v>3054</v>
      </c>
      <c r="G261">
        <v>3157</v>
      </c>
      <c r="H261">
        <v>2815</v>
      </c>
      <c r="I261">
        <v>2946</v>
      </c>
      <c r="J261">
        <v>3258</v>
      </c>
      <c r="M261">
        <v>1510</v>
      </c>
      <c r="N261">
        <v>1480</v>
      </c>
      <c r="O261">
        <v>1550</v>
      </c>
      <c r="P261">
        <v>1380</v>
      </c>
      <c r="Q261">
        <v>1450</v>
      </c>
      <c r="R261">
        <v>1600</v>
      </c>
      <c r="U261">
        <v>47830.218561925874</v>
      </c>
      <c r="V261">
        <v>48461.034708578911</v>
      </c>
      <c r="W261">
        <v>49097.24421919544</v>
      </c>
      <c r="X261">
        <v>49023.090586145649</v>
      </c>
      <c r="Y261">
        <v>49219.280380176511</v>
      </c>
      <c r="Z261">
        <v>49109.883364027017</v>
      </c>
    </row>
    <row r="262" spans="1:2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4824</v>
      </c>
      <c r="F262">
        <v>4403</v>
      </c>
      <c r="G262">
        <v>4222</v>
      </c>
      <c r="H262">
        <v>4024</v>
      </c>
      <c r="I262">
        <v>4108</v>
      </c>
      <c r="J262">
        <v>4473</v>
      </c>
      <c r="M262">
        <v>2310</v>
      </c>
      <c r="N262">
        <v>2110</v>
      </c>
      <c r="O262">
        <v>2030</v>
      </c>
      <c r="P262">
        <v>1930</v>
      </c>
      <c r="Q262">
        <v>1970</v>
      </c>
      <c r="R262">
        <v>2150</v>
      </c>
      <c r="U262">
        <v>47885.572139303484</v>
      </c>
      <c r="V262">
        <v>47921.871451283216</v>
      </c>
      <c r="W262">
        <v>48081.477972524866</v>
      </c>
      <c r="X262">
        <v>47962.226640159046</v>
      </c>
      <c r="Y262">
        <v>47955.209347614415</v>
      </c>
      <c r="Z262">
        <v>48066.174826738206</v>
      </c>
    </row>
    <row r="263" spans="1:2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6758</v>
      </c>
      <c r="F263">
        <v>6386</v>
      </c>
      <c r="G263">
        <v>6468</v>
      </c>
      <c r="H263">
        <v>6011</v>
      </c>
      <c r="I263">
        <v>5624</v>
      </c>
      <c r="J263">
        <v>6066</v>
      </c>
      <c r="M263">
        <v>5200</v>
      </c>
      <c r="N263">
        <v>4940</v>
      </c>
      <c r="O263">
        <v>5000</v>
      </c>
      <c r="P263">
        <v>4630</v>
      </c>
      <c r="Q263">
        <v>4350</v>
      </c>
      <c r="R263">
        <v>4690</v>
      </c>
      <c r="U263">
        <v>76945.84196507842</v>
      </c>
      <c r="V263">
        <v>77356.717820231759</v>
      </c>
      <c r="W263">
        <v>77303.648732220157</v>
      </c>
      <c r="X263">
        <v>77025.453335551487</v>
      </c>
      <c r="Y263">
        <v>77347.083926031293</v>
      </c>
      <c r="Z263">
        <v>77316.18859215299</v>
      </c>
    </row>
    <row r="264" spans="1:2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4776</v>
      </c>
      <c r="F264">
        <v>4753</v>
      </c>
      <c r="G264">
        <v>4643</v>
      </c>
      <c r="H264">
        <v>4253</v>
      </c>
      <c r="I264">
        <v>4518</v>
      </c>
      <c r="J264">
        <v>4584</v>
      </c>
      <c r="M264">
        <v>3170</v>
      </c>
      <c r="N264">
        <v>3170</v>
      </c>
      <c r="O264">
        <v>3110</v>
      </c>
      <c r="P264">
        <v>2870</v>
      </c>
      <c r="Q264">
        <v>3070</v>
      </c>
      <c r="R264">
        <v>3110</v>
      </c>
      <c r="U264">
        <v>66373.53433835847</v>
      </c>
      <c r="V264">
        <v>66694.719124763302</v>
      </c>
      <c r="W264">
        <v>66982.554382942064</v>
      </c>
      <c r="X264">
        <v>67481.777568774982</v>
      </c>
      <c r="Y264">
        <v>67950.420540061983</v>
      </c>
      <c r="Z264">
        <v>67844.677137870851</v>
      </c>
    </row>
    <row r="265" spans="1:2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4092</v>
      </c>
      <c r="F265">
        <v>4142</v>
      </c>
      <c r="G265">
        <v>4405</v>
      </c>
      <c r="H265">
        <v>3970</v>
      </c>
      <c r="I265">
        <v>4147</v>
      </c>
      <c r="J265">
        <v>4072</v>
      </c>
      <c r="M265">
        <v>2050</v>
      </c>
      <c r="N265">
        <v>2110</v>
      </c>
      <c r="O265">
        <v>2290</v>
      </c>
      <c r="P265">
        <v>2120</v>
      </c>
      <c r="Q265">
        <v>2250</v>
      </c>
      <c r="R265">
        <v>2210</v>
      </c>
      <c r="U265">
        <v>50097.751710654942</v>
      </c>
      <c r="V265">
        <v>50941.574118783195</v>
      </c>
      <c r="W265">
        <v>51986.379114642456</v>
      </c>
      <c r="X265">
        <v>53400.50377833753</v>
      </c>
      <c r="Y265">
        <v>54256.088738847357</v>
      </c>
      <c r="Z265">
        <v>54273.084479371319</v>
      </c>
    </row>
    <row r="267" spans="1:2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5958.665059420573</v>
      </c>
      <c r="F267">
        <v>5763.0287717660622</v>
      </c>
      <c r="G267">
        <v>5458.4548261050713</v>
      </c>
      <c r="H267">
        <v>5054.2924380574696</v>
      </c>
      <c r="I267">
        <v>5004.8095612914613</v>
      </c>
      <c r="J267">
        <v>5201.2242849153099</v>
      </c>
      <c r="M267">
        <v>46510</v>
      </c>
      <c r="N267">
        <v>44990</v>
      </c>
      <c r="O267">
        <v>42660</v>
      </c>
      <c r="P267">
        <v>39550</v>
      </c>
      <c r="Q267">
        <v>39270</v>
      </c>
      <c r="R267">
        <v>40800</v>
      </c>
      <c r="U267">
        <v>780543.95634250809</v>
      </c>
      <c r="V267">
        <v>780665.89256699057</v>
      </c>
      <c r="W267">
        <v>781539.85622411792</v>
      </c>
      <c r="X267">
        <v>782503.19871084404</v>
      </c>
      <c r="Y267">
        <v>784645.24012511293</v>
      </c>
      <c r="Z267">
        <v>784430.69871701056</v>
      </c>
    </row>
    <row r="268" spans="1:2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4822</v>
      </c>
      <c r="F268">
        <v>4792</v>
      </c>
      <c r="G268">
        <v>4795</v>
      </c>
      <c r="H268">
        <v>4857</v>
      </c>
      <c r="I268">
        <v>4732</v>
      </c>
      <c r="J268">
        <v>4696</v>
      </c>
      <c r="M268">
        <v>5050</v>
      </c>
      <c r="N268">
        <v>5000</v>
      </c>
      <c r="O268">
        <v>5010</v>
      </c>
      <c r="P268">
        <v>5080</v>
      </c>
      <c r="Q268">
        <v>4980</v>
      </c>
      <c r="R268">
        <v>4940</v>
      </c>
      <c r="U268">
        <v>104728.32849440066</v>
      </c>
      <c r="V268">
        <v>104340.56761268782</v>
      </c>
      <c r="W268">
        <v>104483.83733055266</v>
      </c>
      <c r="X268">
        <v>104591.31150916203</v>
      </c>
      <c r="Y268">
        <v>105240.91293322062</v>
      </c>
      <c r="Z268">
        <v>105195.91141396933</v>
      </c>
    </row>
    <row r="269" spans="1:2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5045</v>
      </c>
      <c r="F269">
        <v>4373</v>
      </c>
      <c r="G269">
        <v>4089</v>
      </c>
      <c r="H269">
        <v>3708</v>
      </c>
      <c r="I269">
        <v>3665</v>
      </c>
      <c r="J269">
        <v>3826</v>
      </c>
      <c r="M269">
        <v>3330</v>
      </c>
      <c r="N269">
        <v>2890</v>
      </c>
      <c r="O269">
        <v>2720</v>
      </c>
      <c r="P269">
        <v>2500</v>
      </c>
      <c r="Q269">
        <v>2490</v>
      </c>
      <c r="R269">
        <v>2600</v>
      </c>
      <c r="U269">
        <v>66005.946481665014</v>
      </c>
      <c r="V269">
        <v>66087.354219071582</v>
      </c>
      <c r="W269">
        <v>66519.931523599895</v>
      </c>
      <c r="X269">
        <v>67421.790722761594</v>
      </c>
      <c r="Y269">
        <v>67939.972714870397</v>
      </c>
      <c r="Z269">
        <v>67956.089911134346</v>
      </c>
    </row>
    <row r="270" spans="1:2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4240</v>
      </c>
      <c r="F270">
        <v>4216</v>
      </c>
      <c r="G270">
        <v>4288</v>
      </c>
      <c r="H270">
        <v>4025</v>
      </c>
      <c r="I270">
        <v>4296</v>
      </c>
      <c r="J270">
        <v>4389</v>
      </c>
      <c r="M270">
        <v>3210</v>
      </c>
      <c r="N270">
        <v>3200</v>
      </c>
      <c r="O270">
        <v>3280</v>
      </c>
      <c r="P270">
        <v>3110</v>
      </c>
      <c r="Q270">
        <v>3360</v>
      </c>
      <c r="R270">
        <v>3430</v>
      </c>
      <c r="U270">
        <v>75707.547169811325</v>
      </c>
      <c r="V270">
        <v>75901.32827324477</v>
      </c>
      <c r="W270">
        <v>76492.53731343284</v>
      </c>
      <c r="X270">
        <v>77267.08074534162</v>
      </c>
      <c r="Y270">
        <v>78212.290502793301</v>
      </c>
      <c r="Z270">
        <v>78149.920255183417</v>
      </c>
    </row>
    <row r="271" spans="1:2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7630</v>
      </c>
      <c r="F271">
        <v>7244</v>
      </c>
      <c r="G271">
        <v>6554</v>
      </c>
      <c r="H271">
        <v>6379</v>
      </c>
      <c r="I271">
        <v>6797</v>
      </c>
      <c r="J271">
        <v>7447</v>
      </c>
      <c r="M271">
        <v>5020</v>
      </c>
      <c r="N271">
        <v>4770</v>
      </c>
      <c r="O271">
        <v>4300</v>
      </c>
      <c r="P271">
        <v>4180</v>
      </c>
      <c r="Q271">
        <v>4450</v>
      </c>
      <c r="R271">
        <v>4870</v>
      </c>
      <c r="U271">
        <v>65792.92267365662</v>
      </c>
      <c r="V271">
        <v>65847.598012147981</v>
      </c>
      <c r="W271">
        <v>65608.788526090939</v>
      </c>
      <c r="X271">
        <v>65527.512149239694</v>
      </c>
      <c r="Y271">
        <v>65470.060320729732</v>
      </c>
      <c r="Z271">
        <v>65395.461259567615</v>
      </c>
    </row>
    <row r="272" spans="1:2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11036</v>
      </c>
      <c r="F272">
        <v>10401</v>
      </c>
      <c r="G272">
        <v>9532</v>
      </c>
      <c r="H272">
        <v>8863</v>
      </c>
      <c r="I272">
        <v>9088</v>
      </c>
      <c r="J272">
        <v>9935</v>
      </c>
      <c r="M272">
        <v>5490</v>
      </c>
      <c r="N272">
        <v>5150</v>
      </c>
      <c r="O272">
        <v>4710</v>
      </c>
      <c r="P272">
        <v>4350</v>
      </c>
      <c r="Q272">
        <v>4440</v>
      </c>
      <c r="R272">
        <v>4860</v>
      </c>
      <c r="U272">
        <v>49746.284885828201</v>
      </c>
      <c r="V272">
        <v>49514.469762522829</v>
      </c>
      <c r="W272">
        <v>49412.505245488879</v>
      </c>
      <c r="X272">
        <v>49080.446801308812</v>
      </c>
      <c r="Y272">
        <v>48855.633802816898</v>
      </c>
      <c r="Z272">
        <v>48917.966784096629</v>
      </c>
    </row>
    <row r="273" spans="1:2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4070</v>
      </c>
      <c r="F273">
        <v>4132</v>
      </c>
      <c r="G273">
        <v>3924</v>
      </c>
      <c r="H273">
        <v>3793</v>
      </c>
      <c r="I273">
        <v>3548</v>
      </c>
      <c r="J273">
        <v>3889</v>
      </c>
      <c r="M273">
        <v>2210</v>
      </c>
      <c r="N273">
        <v>2250</v>
      </c>
      <c r="O273">
        <v>2150</v>
      </c>
      <c r="P273">
        <v>2090</v>
      </c>
      <c r="Q273">
        <v>1960</v>
      </c>
      <c r="R273">
        <v>2150</v>
      </c>
      <c r="U273">
        <v>54299.754299754299</v>
      </c>
      <c r="V273">
        <v>54453.049370764762</v>
      </c>
      <c r="W273">
        <v>54791.02956167177</v>
      </c>
      <c r="X273">
        <v>55101.50276825732</v>
      </c>
      <c r="Y273">
        <v>55242.390078917706</v>
      </c>
      <c r="Z273">
        <v>55284.134739007459</v>
      </c>
    </row>
    <row r="274" spans="1:2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6141</v>
      </c>
      <c r="F274">
        <v>6042</v>
      </c>
      <c r="G274">
        <v>6027</v>
      </c>
      <c r="H274">
        <v>4909</v>
      </c>
      <c r="I274">
        <v>4534</v>
      </c>
      <c r="J274">
        <v>4646</v>
      </c>
      <c r="M274">
        <v>4240</v>
      </c>
      <c r="N274">
        <v>4210</v>
      </c>
      <c r="O274">
        <v>4230</v>
      </c>
      <c r="P274">
        <v>3440</v>
      </c>
      <c r="Q274">
        <v>3180</v>
      </c>
      <c r="R274">
        <v>3250</v>
      </c>
      <c r="U274">
        <v>69044.129620582971</v>
      </c>
      <c r="V274">
        <v>69678.914266799067</v>
      </c>
      <c r="W274">
        <v>70184.171229467407</v>
      </c>
      <c r="X274">
        <v>70075.371766143813</v>
      </c>
      <c r="Y274">
        <v>70136.744596382894</v>
      </c>
      <c r="Z274">
        <v>69952.647438656903</v>
      </c>
    </row>
    <row r="275" spans="1:2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5870</v>
      </c>
      <c r="F275">
        <v>6209</v>
      </c>
      <c r="G275">
        <v>5655</v>
      </c>
      <c r="H275">
        <v>5054</v>
      </c>
      <c r="I275">
        <v>4559</v>
      </c>
      <c r="J275">
        <v>4992</v>
      </c>
      <c r="M275">
        <v>5560</v>
      </c>
      <c r="N275">
        <v>5860</v>
      </c>
      <c r="O275">
        <v>5310</v>
      </c>
      <c r="P275">
        <v>4730</v>
      </c>
      <c r="Q275">
        <v>4240</v>
      </c>
      <c r="R275">
        <v>4640</v>
      </c>
      <c r="U275">
        <v>94718.909710391817</v>
      </c>
      <c r="V275">
        <v>94379.127073602838</v>
      </c>
      <c r="W275">
        <v>93899.204244031818</v>
      </c>
      <c r="X275">
        <v>93589.236248516027</v>
      </c>
      <c r="Y275">
        <v>93002.851502522492</v>
      </c>
      <c r="Z275">
        <v>92948.717948717953</v>
      </c>
    </row>
    <row r="276" spans="1:2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5927</v>
      </c>
      <c r="F276">
        <v>5393</v>
      </c>
      <c r="G276">
        <v>5052</v>
      </c>
      <c r="H276">
        <v>4663</v>
      </c>
      <c r="I276">
        <v>4534</v>
      </c>
      <c r="J276">
        <v>4974</v>
      </c>
      <c r="M276">
        <v>3570</v>
      </c>
      <c r="N276">
        <v>3230</v>
      </c>
      <c r="O276">
        <v>2990</v>
      </c>
      <c r="P276">
        <v>2730</v>
      </c>
      <c r="Q276">
        <v>2640</v>
      </c>
      <c r="R276">
        <v>2900</v>
      </c>
      <c r="U276">
        <v>60232.83279905517</v>
      </c>
      <c r="V276">
        <v>59892.453180048215</v>
      </c>
      <c r="W276">
        <v>59184.481393507522</v>
      </c>
      <c r="X276">
        <v>58546.000428908432</v>
      </c>
      <c r="Y276">
        <v>58226.731363034851</v>
      </c>
      <c r="Z276">
        <v>58303.176517893044</v>
      </c>
    </row>
    <row r="277" spans="1:2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6941</v>
      </c>
      <c r="F277">
        <v>6355</v>
      </c>
      <c r="G277">
        <v>6016</v>
      </c>
      <c r="H277">
        <v>5295</v>
      </c>
      <c r="I277">
        <v>5287</v>
      </c>
      <c r="J277">
        <v>4617</v>
      </c>
      <c r="M277">
        <v>4850</v>
      </c>
      <c r="N277">
        <v>4460</v>
      </c>
      <c r="O277">
        <v>4250</v>
      </c>
      <c r="P277">
        <v>3760</v>
      </c>
      <c r="Q277">
        <v>3780</v>
      </c>
      <c r="R277">
        <v>3300</v>
      </c>
      <c r="U277">
        <v>69874.657830283817</v>
      </c>
      <c r="V277">
        <v>70180.95987411488</v>
      </c>
      <c r="W277">
        <v>70644.946808510635</v>
      </c>
      <c r="X277">
        <v>71010.38715769595</v>
      </c>
      <c r="Y277">
        <v>71496.122564781544</v>
      </c>
      <c r="Z277">
        <v>71474.983755685505</v>
      </c>
    </row>
    <row r="278" spans="1:2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5654</v>
      </c>
      <c r="F278">
        <v>5640</v>
      </c>
      <c r="G278">
        <v>5276</v>
      </c>
      <c r="H278">
        <v>5093</v>
      </c>
      <c r="I278">
        <v>5295</v>
      </c>
      <c r="J278">
        <v>5448</v>
      </c>
      <c r="M278">
        <v>3980</v>
      </c>
      <c r="N278">
        <v>3970</v>
      </c>
      <c r="O278">
        <v>3710</v>
      </c>
      <c r="P278">
        <v>3580</v>
      </c>
      <c r="Q278">
        <v>3750</v>
      </c>
      <c r="R278">
        <v>3860</v>
      </c>
      <c r="U278">
        <v>70392.642377078169</v>
      </c>
      <c r="V278">
        <v>70390.070921985811</v>
      </c>
      <c r="W278">
        <v>70318.423047763456</v>
      </c>
      <c r="X278">
        <v>70292.558413508727</v>
      </c>
      <c r="Y278">
        <v>70821.529745042499</v>
      </c>
      <c r="Z278">
        <v>70851.688693098389</v>
      </c>
    </row>
    <row r="280" spans="1:2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4216.7454079055815</v>
      </c>
      <c r="F280">
        <v>4136.0354780193738</v>
      </c>
      <c r="G280">
        <v>3944.3981689316615</v>
      </c>
      <c r="H280">
        <v>3530.9558645630095</v>
      </c>
      <c r="I280">
        <v>3695.7180479091098</v>
      </c>
      <c r="J280">
        <v>3670.2524495299213</v>
      </c>
      <c r="M280">
        <v>29440</v>
      </c>
      <c r="N280">
        <v>28910</v>
      </c>
      <c r="O280">
        <v>27560</v>
      </c>
      <c r="P280">
        <v>24700</v>
      </c>
      <c r="Q280">
        <v>25950</v>
      </c>
      <c r="R280">
        <v>25770</v>
      </c>
      <c r="U280">
        <v>698168.78070954198</v>
      </c>
      <c r="V280">
        <v>698978.53037382918</v>
      </c>
      <c r="W280">
        <v>698712.42252058478</v>
      </c>
      <c r="X280">
        <v>699527.29366830725</v>
      </c>
      <c r="Y280">
        <v>702163.95470648736</v>
      </c>
      <c r="Z280">
        <v>702131.53875288798</v>
      </c>
    </row>
    <row r="281" spans="1:2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4413</v>
      </c>
      <c r="F281">
        <v>4428</v>
      </c>
      <c r="G281">
        <v>4373</v>
      </c>
      <c r="H281">
        <v>3981</v>
      </c>
      <c r="I281">
        <v>4291</v>
      </c>
      <c r="J281">
        <v>4210</v>
      </c>
      <c r="M281">
        <v>2500</v>
      </c>
      <c r="N281">
        <v>2500</v>
      </c>
      <c r="O281">
        <v>2480</v>
      </c>
      <c r="P281">
        <v>2260</v>
      </c>
      <c r="Q281">
        <v>2440</v>
      </c>
      <c r="R281">
        <v>2400</v>
      </c>
      <c r="U281">
        <v>56650.804441423068</v>
      </c>
      <c r="V281">
        <v>56458.897922312557</v>
      </c>
      <c r="W281">
        <v>56711.639606677338</v>
      </c>
      <c r="X281">
        <v>56769.655865360466</v>
      </c>
      <c r="Y281">
        <v>56863.202050804015</v>
      </c>
      <c r="Z281">
        <v>57007.125890736344</v>
      </c>
    </row>
    <row r="282" spans="1:2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4617</v>
      </c>
      <c r="F282">
        <v>4173</v>
      </c>
      <c r="G282">
        <v>4166</v>
      </c>
      <c r="H282">
        <v>3578</v>
      </c>
      <c r="I282">
        <v>3667</v>
      </c>
      <c r="J282">
        <v>3691</v>
      </c>
      <c r="M282">
        <v>4200</v>
      </c>
      <c r="N282">
        <v>3800</v>
      </c>
      <c r="O282">
        <v>3800</v>
      </c>
      <c r="P282">
        <v>3250</v>
      </c>
      <c r="Q282">
        <v>3340</v>
      </c>
      <c r="R282">
        <v>3360</v>
      </c>
      <c r="U282">
        <v>90968.161143599733</v>
      </c>
      <c r="V282">
        <v>91061.586388689189</v>
      </c>
      <c r="W282">
        <v>91214.594335093614</v>
      </c>
      <c r="X282">
        <v>90832.867523756286</v>
      </c>
      <c r="Y282">
        <v>91082.628851922549</v>
      </c>
      <c r="Z282">
        <v>91032.24058520727</v>
      </c>
    </row>
    <row r="283" spans="1:2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3099</v>
      </c>
      <c r="F283">
        <v>3062</v>
      </c>
      <c r="G283">
        <v>2920</v>
      </c>
      <c r="H283">
        <v>2993</v>
      </c>
      <c r="I283">
        <v>3163</v>
      </c>
      <c r="J283">
        <v>3159</v>
      </c>
      <c r="M283">
        <v>2670</v>
      </c>
      <c r="N283">
        <v>2650</v>
      </c>
      <c r="O283">
        <v>2540</v>
      </c>
      <c r="P283">
        <v>2630</v>
      </c>
      <c r="Q283">
        <v>2810</v>
      </c>
      <c r="R283">
        <v>2800</v>
      </c>
      <c r="U283">
        <v>86156.824782187803</v>
      </c>
      <c r="V283">
        <v>86544.741998693658</v>
      </c>
      <c r="W283">
        <v>86986.301369863009</v>
      </c>
      <c r="X283">
        <v>87871.700634814566</v>
      </c>
      <c r="Y283">
        <v>88839.709136895355</v>
      </c>
      <c r="Z283">
        <v>88635.644191199754</v>
      </c>
    </row>
    <row r="284" spans="1:2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4696</v>
      </c>
      <c r="F284">
        <v>4749</v>
      </c>
      <c r="G284">
        <v>4280</v>
      </c>
      <c r="H284">
        <v>3691</v>
      </c>
      <c r="I284">
        <v>3816</v>
      </c>
      <c r="J284">
        <v>3866</v>
      </c>
      <c r="M284">
        <v>2800</v>
      </c>
      <c r="N284">
        <v>2830</v>
      </c>
      <c r="O284">
        <v>2540</v>
      </c>
      <c r="P284">
        <v>2190</v>
      </c>
      <c r="Q284">
        <v>2280</v>
      </c>
      <c r="R284">
        <v>2310</v>
      </c>
      <c r="U284">
        <v>59625.212947189095</v>
      </c>
      <c r="V284">
        <v>59591.49294588335</v>
      </c>
      <c r="W284">
        <v>59345.79439252337</v>
      </c>
      <c r="X284">
        <v>59333.513952858309</v>
      </c>
      <c r="Y284">
        <v>59748.427672955979</v>
      </c>
      <c r="Z284">
        <v>59751.681324366269</v>
      </c>
    </row>
    <row r="285" spans="1:2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3846</v>
      </c>
      <c r="F285">
        <v>3768</v>
      </c>
      <c r="G285">
        <v>3578</v>
      </c>
      <c r="H285">
        <v>3206</v>
      </c>
      <c r="I285">
        <v>3496</v>
      </c>
      <c r="J285">
        <v>3465</v>
      </c>
      <c r="M285">
        <v>2980</v>
      </c>
      <c r="N285">
        <v>2930</v>
      </c>
      <c r="O285">
        <v>2770</v>
      </c>
      <c r="P285">
        <v>2480</v>
      </c>
      <c r="Q285">
        <v>2700</v>
      </c>
      <c r="R285">
        <v>2670</v>
      </c>
      <c r="U285">
        <v>77483.099323972958</v>
      </c>
      <c r="V285">
        <v>77760.084925690026</v>
      </c>
      <c r="W285">
        <v>77417.551704863057</v>
      </c>
      <c r="X285">
        <v>77354.959451029325</v>
      </c>
      <c r="Y285">
        <v>77231.121281464541</v>
      </c>
      <c r="Z285">
        <v>77056.27705627706</v>
      </c>
    </row>
    <row r="286" spans="1:2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3463</v>
      </c>
      <c r="F286">
        <v>3372</v>
      </c>
      <c r="G286">
        <v>3135</v>
      </c>
      <c r="H286">
        <v>3031</v>
      </c>
      <c r="I286">
        <v>3133</v>
      </c>
      <c r="J286">
        <v>3192</v>
      </c>
      <c r="M286">
        <v>2930</v>
      </c>
      <c r="N286">
        <v>2840</v>
      </c>
      <c r="O286">
        <v>2630</v>
      </c>
      <c r="P286">
        <v>2560</v>
      </c>
      <c r="Q286">
        <v>2660</v>
      </c>
      <c r="R286">
        <v>2710</v>
      </c>
      <c r="U286">
        <v>84608.72076234479</v>
      </c>
      <c r="V286">
        <v>84223.013048635825</v>
      </c>
      <c r="W286">
        <v>83891.547049441782</v>
      </c>
      <c r="X286">
        <v>84460.574067964364</v>
      </c>
      <c r="Y286">
        <v>84902.649218001927</v>
      </c>
      <c r="Z286">
        <v>84899.749373433588</v>
      </c>
    </row>
    <row r="287" spans="1:2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5295</v>
      </c>
      <c r="F287">
        <v>5041</v>
      </c>
      <c r="G287">
        <v>4937</v>
      </c>
      <c r="H287">
        <v>4260</v>
      </c>
      <c r="I287">
        <v>4176</v>
      </c>
      <c r="J287">
        <v>4327</v>
      </c>
      <c r="M287">
        <v>2820</v>
      </c>
      <c r="N287">
        <v>2690</v>
      </c>
      <c r="O287">
        <v>2630</v>
      </c>
      <c r="P287">
        <v>2270</v>
      </c>
      <c r="Q287">
        <v>2220</v>
      </c>
      <c r="R287">
        <v>2300</v>
      </c>
      <c r="U287">
        <v>53257.790368271955</v>
      </c>
      <c r="V287">
        <v>53362.428089664747</v>
      </c>
      <c r="W287">
        <v>53271.217338464659</v>
      </c>
      <c r="X287">
        <v>53286.38497652582</v>
      </c>
      <c r="Y287">
        <v>53160.919540229886</v>
      </c>
      <c r="Z287">
        <v>53154.610584700713</v>
      </c>
    </row>
    <row r="288" spans="1:2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4227</v>
      </c>
      <c r="F288">
        <v>4212</v>
      </c>
      <c r="G288">
        <v>3961</v>
      </c>
      <c r="H288">
        <v>3488</v>
      </c>
      <c r="I288">
        <v>3905</v>
      </c>
      <c r="J288">
        <v>3678</v>
      </c>
      <c r="M288">
        <v>2270</v>
      </c>
      <c r="N288">
        <v>2260</v>
      </c>
      <c r="O288">
        <v>2130</v>
      </c>
      <c r="P288">
        <v>1880</v>
      </c>
      <c r="Q288">
        <v>2120</v>
      </c>
      <c r="R288">
        <v>2000</v>
      </c>
      <c r="U288">
        <v>53702.38940146676</v>
      </c>
      <c r="V288">
        <v>53656.220322886991</v>
      </c>
      <c r="W288">
        <v>53774.299419338553</v>
      </c>
      <c r="X288">
        <v>53899.082568807338</v>
      </c>
      <c r="Y288">
        <v>54289.372599231749</v>
      </c>
      <c r="Z288">
        <v>54377.379010331701</v>
      </c>
    </row>
    <row r="289" spans="1:2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5760</v>
      </c>
      <c r="F289">
        <v>5767</v>
      </c>
      <c r="G289">
        <v>5355</v>
      </c>
      <c r="H289">
        <v>4658</v>
      </c>
      <c r="I289">
        <v>4929</v>
      </c>
      <c r="J289">
        <v>4788</v>
      </c>
      <c r="M289">
        <v>3440</v>
      </c>
      <c r="N289">
        <v>3430</v>
      </c>
      <c r="O289">
        <v>3170</v>
      </c>
      <c r="P289">
        <v>2750</v>
      </c>
      <c r="Q289">
        <v>2900</v>
      </c>
      <c r="R289">
        <v>2820</v>
      </c>
      <c r="U289">
        <v>59722.222222222226</v>
      </c>
      <c r="V289">
        <v>59476.330847927864</v>
      </c>
      <c r="W289">
        <v>59197.012138188606</v>
      </c>
      <c r="X289">
        <v>59038.213825676248</v>
      </c>
      <c r="Y289">
        <v>58835.463582876851</v>
      </c>
      <c r="Z289">
        <v>58897.243107769427</v>
      </c>
    </row>
    <row r="290" spans="1:2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3724</v>
      </c>
      <c r="F290">
        <v>3878</v>
      </c>
      <c r="G290">
        <v>3732</v>
      </c>
      <c r="H290">
        <v>3169</v>
      </c>
      <c r="I290">
        <v>3212</v>
      </c>
      <c r="J290">
        <v>3104</v>
      </c>
      <c r="M290">
        <v>2830</v>
      </c>
      <c r="N290">
        <v>2980</v>
      </c>
      <c r="O290">
        <v>2870</v>
      </c>
      <c r="P290">
        <v>2430</v>
      </c>
      <c r="Q290">
        <v>2480</v>
      </c>
      <c r="R290">
        <v>2400</v>
      </c>
      <c r="U290">
        <v>75993.555316863582</v>
      </c>
      <c r="V290">
        <v>76843.733883445064</v>
      </c>
      <c r="W290">
        <v>76902.465166130758</v>
      </c>
      <c r="X290">
        <v>76680.340801514671</v>
      </c>
      <c r="Y290">
        <v>77210.460772104605</v>
      </c>
      <c r="Z290">
        <v>77319.587628865978</v>
      </c>
    </row>
    <row r="292" spans="1:2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6196.9429696399447</v>
      </c>
      <c r="F292">
        <v>6011.8566143921198</v>
      </c>
      <c r="G292">
        <v>5574.0541959156999</v>
      </c>
      <c r="H292">
        <v>4648.2564554875944</v>
      </c>
      <c r="I292">
        <v>4102.9946131159331</v>
      </c>
      <c r="J292">
        <v>4693.5296012447716</v>
      </c>
      <c r="M292">
        <v>54680</v>
      </c>
      <c r="N292">
        <v>53480</v>
      </c>
      <c r="O292">
        <v>49940</v>
      </c>
      <c r="P292">
        <v>41870</v>
      </c>
      <c r="Q292">
        <v>37020</v>
      </c>
      <c r="R292">
        <v>42370</v>
      </c>
      <c r="U292">
        <v>882370.55380190187</v>
      </c>
      <c r="V292">
        <v>889575.44117022411</v>
      </c>
      <c r="W292">
        <v>895936.74989010231</v>
      </c>
      <c r="X292">
        <v>900767.8556670323</v>
      </c>
      <c r="Y292">
        <v>902267.8187697141</v>
      </c>
      <c r="Z292">
        <v>902732.13550763682</v>
      </c>
    </row>
    <row r="293" spans="1:2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5528</v>
      </c>
      <c r="F293">
        <v>5655</v>
      </c>
      <c r="G293">
        <v>5088</v>
      </c>
      <c r="H293">
        <v>4837</v>
      </c>
      <c r="I293">
        <v>4054</v>
      </c>
      <c r="J293">
        <v>4814</v>
      </c>
      <c r="M293">
        <v>3940</v>
      </c>
      <c r="N293">
        <v>4080</v>
      </c>
      <c r="O293">
        <v>3710</v>
      </c>
      <c r="P293">
        <v>3540</v>
      </c>
      <c r="Q293">
        <v>2990</v>
      </c>
      <c r="R293">
        <v>3550</v>
      </c>
      <c r="U293">
        <v>71273.516642547023</v>
      </c>
      <c r="V293">
        <v>72148.541114058346</v>
      </c>
      <c r="W293">
        <v>72916.666666666672</v>
      </c>
      <c r="X293">
        <v>73185.859003514575</v>
      </c>
      <c r="Y293">
        <v>73754.316724222997</v>
      </c>
      <c r="Z293">
        <v>73743.248857498955</v>
      </c>
    </row>
    <row r="294" spans="1:2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4545</v>
      </c>
      <c r="F294">
        <v>4241</v>
      </c>
      <c r="G294">
        <v>4097</v>
      </c>
      <c r="H294">
        <v>3743</v>
      </c>
      <c r="I294">
        <v>3439</v>
      </c>
      <c r="J294">
        <v>3848</v>
      </c>
      <c r="M294">
        <v>4470</v>
      </c>
      <c r="N294">
        <v>4200</v>
      </c>
      <c r="O294">
        <v>4060</v>
      </c>
      <c r="P294">
        <v>3720</v>
      </c>
      <c r="Q294">
        <v>3440</v>
      </c>
      <c r="R294">
        <v>3850</v>
      </c>
      <c r="U294">
        <v>98349.834983498353</v>
      </c>
      <c r="V294">
        <v>99033.246875736848</v>
      </c>
      <c r="W294">
        <v>99096.900170856723</v>
      </c>
      <c r="X294">
        <v>99385.519636655095</v>
      </c>
      <c r="Y294">
        <v>100029.07822041292</v>
      </c>
      <c r="Z294">
        <v>100051.97505197505</v>
      </c>
    </row>
    <row r="295" spans="1:2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6008</v>
      </c>
      <c r="F295">
        <v>5836</v>
      </c>
      <c r="G295">
        <v>5454</v>
      </c>
      <c r="H295">
        <v>4600</v>
      </c>
      <c r="I295">
        <v>4095</v>
      </c>
      <c r="J295">
        <v>4633</v>
      </c>
      <c r="M295">
        <v>3840</v>
      </c>
      <c r="N295">
        <v>3800</v>
      </c>
      <c r="O295">
        <v>3620</v>
      </c>
      <c r="P295">
        <v>3120</v>
      </c>
      <c r="Q295">
        <v>2800</v>
      </c>
      <c r="R295">
        <v>3170</v>
      </c>
      <c r="U295">
        <v>63914.780292942742</v>
      </c>
      <c r="V295">
        <v>65113.091158327617</v>
      </c>
      <c r="W295">
        <v>66373.303997066381</v>
      </c>
      <c r="X295">
        <v>67826.086956521744</v>
      </c>
      <c r="Y295">
        <v>68376.068376068375</v>
      </c>
      <c r="Z295">
        <v>68422.188646665221</v>
      </c>
    </row>
    <row r="296" spans="1:2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6239</v>
      </c>
      <c r="F296">
        <v>6539</v>
      </c>
      <c r="G296">
        <v>5337</v>
      </c>
      <c r="H296">
        <v>4756</v>
      </c>
      <c r="I296">
        <v>4521</v>
      </c>
      <c r="J296">
        <v>5294</v>
      </c>
      <c r="M296">
        <v>4010</v>
      </c>
      <c r="N296">
        <v>4250</v>
      </c>
      <c r="O296">
        <v>3500</v>
      </c>
      <c r="P296">
        <v>3140</v>
      </c>
      <c r="Q296">
        <v>2980</v>
      </c>
      <c r="R296">
        <v>3490</v>
      </c>
      <c r="U296">
        <v>64273.120692418655</v>
      </c>
      <c r="V296">
        <v>64994.647499617677</v>
      </c>
      <c r="W296">
        <v>65579.913809256133</v>
      </c>
      <c r="X296">
        <v>66021.867115222878</v>
      </c>
      <c r="Y296">
        <v>65914.620659146211</v>
      </c>
      <c r="Z296">
        <v>65923.68719304874</v>
      </c>
    </row>
    <row r="297" spans="1:2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6210</v>
      </c>
      <c r="F297">
        <v>6392</v>
      </c>
      <c r="G297">
        <v>5871</v>
      </c>
      <c r="H297">
        <v>5153</v>
      </c>
      <c r="I297">
        <v>4149</v>
      </c>
      <c r="J297">
        <v>4780</v>
      </c>
      <c r="M297">
        <v>3840</v>
      </c>
      <c r="N297">
        <v>3940</v>
      </c>
      <c r="O297">
        <v>3610</v>
      </c>
      <c r="P297">
        <v>3180</v>
      </c>
      <c r="Q297">
        <v>2550</v>
      </c>
      <c r="R297">
        <v>2940</v>
      </c>
      <c r="U297">
        <v>61835.748792270526</v>
      </c>
      <c r="V297">
        <v>61639.549436795991</v>
      </c>
      <c r="W297">
        <v>61488.673139158578</v>
      </c>
      <c r="X297">
        <v>61711.624296526294</v>
      </c>
      <c r="Y297">
        <v>61460.592913955174</v>
      </c>
      <c r="Z297">
        <v>61506.276150627615</v>
      </c>
    </row>
    <row r="298" spans="1:2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6677</v>
      </c>
      <c r="F298">
        <v>6254</v>
      </c>
      <c r="G298">
        <v>5981</v>
      </c>
      <c r="H298">
        <v>4586</v>
      </c>
      <c r="I298">
        <v>3976</v>
      </c>
      <c r="J298">
        <v>4465</v>
      </c>
      <c r="M298">
        <v>6410</v>
      </c>
      <c r="N298">
        <v>6060</v>
      </c>
      <c r="O298">
        <v>5860</v>
      </c>
      <c r="P298">
        <v>4540</v>
      </c>
      <c r="Q298">
        <v>3950</v>
      </c>
      <c r="R298">
        <v>4440</v>
      </c>
      <c r="U298">
        <v>96001.198142878551</v>
      </c>
      <c r="V298">
        <v>96897.985289414777</v>
      </c>
      <c r="W298">
        <v>97976.926935295094</v>
      </c>
      <c r="X298">
        <v>98996.947230702135</v>
      </c>
      <c r="Y298">
        <v>99346.076458752519</v>
      </c>
      <c r="Z298">
        <v>99440.089585666283</v>
      </c>
    </row>
    <row r="299" spans="1:2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4818</v>
      </c>
      <c r="F299">
        <v>4637</v>
      </c>
      <c r="G299">
        <v>4584</v>
      </c>
      <c r="H299">
        <v>4125</v>
      </c>
      <c r="I299">
        <v>3649</v>
      </c>
      <c r="J299">
        <v>4030</v>
      </c>
      <c r="M299">
        <v>3170</v>
      </c>
      <c r="N299">
        <v>3060</v>
      </c>
      <c r="O299">
        <v>3040</v>
      </c>
      <c r="P299">
        <v>2730</v>
      </c>
      <c r="Q299">
        <v>2420</v>
      </c>
      <c r="R299">
        <v>2680</v>
      </c>
      <c r="U299">
        <v>65794.935657949361</v>
      </c>
      <c r="V299">
        <v>65990.942419667888</v>
      </c>
      <c r="W299">
        <v>66317.626527050612</v>
      </c>
      <c r="X299">
        <v>66181.818181818177</v>
      </c>
      <c r="Y299">
        <v>66319.539599890384</v>
      </c>
      <c r="Z299">
        <v>66501.240694789085</v>
      </c>
    </row>
    <row r="300" spans="1:2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6436</v>
      </c>
      <c r="F300">
        <v>6158</v>
      </c>
      <c r="G300">
        <v>5823</v>
      </c>
      <c r="H300">
        <v>4935</v>
      </c>
      <c r="I300">
        <v>4307</v>
      </c>
      <c r="J300">
        <v>5172</v>
      </c>
      <c r="M300">
        <v>3980</v>
      </c>
      <c r="N300">
        <v>3810</v>
      </c>
      <c r="O300">
        <v>3640</v>
      </c>
      <c r="P300">
        <v>3080</v>
      </c>
      <c r="Q300">
        <v>2700</v>
      </c>
      <c r="R300">
        <v>3240</v>
      </c>
      <c r="U300">
        <v>61839.651957737726</v>
      </c>
      <c r="V300">
        <v>61870.737252354658</v>
      </c>
      <c r="W300">
        <v>62510.733298986779</v>
      </c>
      <c r="X300">
        <v>62411.347517730501</v>
      </c>
      <c r="Y300">
        <v>62688.646389598332</v>
      </c>
      <c r="Z300">
        <v>62645.011600928068</v>
      </c>
    </row>
    <row r="301" spans="1:2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8782</v>
      </c>
      <c r="F301">
        <v>8303</v>
      </c>
      <c r="G301">
        <v>7561</v>
      </c>
      <c r="H301">
        <v>5059</v>
      </c>
      <c r="I301">
        <v>4605</v>
      </c>
      <c r="J301">
        <v>5175</v>
      </c>
      <c r="M301">
        <v>7290</v>
      </c>
      <c r="N301">
        <v>6980</v>
      </c>
      <c r="O301">
        <v>6430</v>
      </c>
      <c r="P301">
        <v>4340</v>
      </c>
      <c r="Q301">
        <v>3960</v>
      </c>
      <c r="R301">
        <v>4450</v>
      </c>
      <c r="U301">
        <v>83010.703712138464</v>
      </c>
      <c r="V301">
        <v>84066.00024087679</v>
      </c>
      <c r="W301">
        <v>85041.661155931753</v>
      </c>
      <c r="X301">
        <v>85787.705080055341</v>
      </c>
      <c r="Y301">
        <v>85993.485342019543</v>
      </c>
      <c r="Z301">
        <v>85990.33816425121</v>
      </c>
    </row>
    <row r="302" spans="1:2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8545</v>
      </c>
      <c r="F302">
        <v>8249</v>
      </c>
      <c r="G302">
        <v>7373</v>
      </c>
      <c r="H302">
        <v>6024</v>
      </c>
      <c r="I302">
        <v>5205</v>
      </c>
      <c r="J302">
        <v>6070</v>
      </c>
      <c r="M302">
        <v>6550</v>
      </c>
      <c r="N302">
        <v>6340</v>
      </c>
      <c r="O302">
        <v>5680</v>
      </c>
      <c r="P302">
        <v>4620</v>
      </c>
      <c r="Q302">
        <v>3960</v>
      </c>
      <c r="R302">
        <v>4620</v>
      </c>
      <c r="U302">
        <v>76653.013458162677</v>
      </c>
      <c r="V302">
        <v>76857.800945569164</v>
      </c>
      <c r="W302">
        <v>77037.840770378403</v>
      </c>
      <c r="X302">
        <v>76693.227091633467</v>
      </c>
      <c r="Y302">
        <v>76080.691642651305</v>
      </c>
      <c r="Z302">
        <v>76112.026359143332</v>
      </c>
    </row>
    <row r="303" spans="1:2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5003</v>
      </c>
      <c r="F303">
        <v>4834</v>
      </c>
      <c r="G303">
        <v>4585</v>
      </c>
      <c r="H303">
        <v>4184</v>
      </c>
      <c r="I303">
        <v>3774</v>
      </c>
      <c r="J303">
        <v>4105</v>
      </c>
      <c r="M303">
        <v>3630</v>
      </c>
      <c r="N303">
        <v>3550</v>
      </c>
      <c r="O303">
        <v>3410</v>
      </c>
      <c r="P303">
        <v>3150</v>
      </c>
      <c r="Q303">
        <v>2840</v>
      </c>
      <c r="R303">
        <v>3090</v>
      </c>
      <c r="U303">
        <v>72556.466120327808</v>
      </c>
      <c r="V303">
        <v>73438.146462556891</v>
      </c>
      <c r="W303">
        <v>74372.955288985817</v>
      </c>
      <c r="X303">
        <v>75286.806883365192</v>
      </c>
      <c r="Y303">
        <v>75251.72231054584</v>
      </c>
      <c r="Z303">
        <v>75274.056029232641</v>
      </c>
    </row>
    <row r="304" spans="1:2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5309</v>
      </c>
      <c r="F304">
        <v>5050</v>
      </c>
      <c r="G304">
        <v>5028</v>
      </c>
      <c r="H304">
        <v>4028</v>
      </c>
      <c r="I304">
        <v>3624</v>
      </c>
      <c r="J304">
        <v>4246</v>
      </c>
      <c r="M304">
        <v>3550</v>
      </c>
      <c r="N304">
        <v>3410</v>
      </c>
      <c r="O304">
        <v>3380</v>
      </c>
      <c r="P304">
        <v>2710</v>
      </c>
      <c r="Q304">
        <v>2430</v>
      </c>
      <c r="R304">
        <v>2850</v>
      </c>
      <c r="U304">
        <v>66867.583349029956</v>
      </c>
      <c r="V304">
        <v>67524.752475247515</v>
      </c>
      <c r="W304">
        <v>67223.548130469368</v>
      </c>
      <c r="X304">
        <v>67279.046673286983</v>
      </c>
      <c r="Y304">
        <v>67052.980132450335</v>
      </c>
      <c r="Z304">
        <v>67121.997173810654</v>
      </c>
    </row>
    <row r="306" spans="1:2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8069.3691944459943</v>
      </c>
      <c r="F306">
        <v>8174.9749059450623</v>
      </c>
      <c r="G306">
        <v>7576.2339012722014</v>
      </c>
      <c r="H306">
        <v>5893.80582062957</v>
      </c>
      <c r="I306">
        <v>5301.6009957397155</v>
      </c>
      <c r="J306">
        <v>5532.6268301816344</v>
      </c>
      <c r="M306">
        <v>55930</v>
      </c>
      <c r="N306">
        <v>56790</v>
      </c>
      <c r="O306">
        <v>52880</v>
      </c>
      <c r="P306">
        <v>41370</v>
      </c>
      <c r="Q306">
        <v>37390</v>
      </c>
      <c r="R306">
        <v>39030</v>
      </c>
      <c r="U306">
        <v>693114.89723999298</v>
      </c>
      <c r="V306">
        <v>694681.03148183099</v>
      </c>
      <c r="W306">
        <v>697972.11502565129</v>
      </c>
      <c r="X306">
        <v>701923.36257832288</v>
      </c>
      <c r="Y306">
        <v>705258.65733852889</v>
      </c>
      <c r="Z306">
        <v>705451.5187448248</v>
      </c>
    </row>
    <row r="307" spans="1:2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9931</v>
      </c>
      <c r="F307">
        <v>11176</v>
      </c>
      <c r="G307">
        <v>10393</v>
      </c>
      <c r="H307">
        <v>8595</v>
      </c>
      <c r="I307">
        <v>7381</v>
      </c>
      <c r="J307">
        <v>7616</v>
      </c>
      <c r="M307">
        <v>5020</v>
      </c>
      <c r="N307">
        <v>5630</v>
      </c>
      <c r="O307">
        <v>5270</v>
      </c>
      <c r="P307">
        <v>4350</v>
      </c>
      <c r="Q307">
        <v>3750</v>
      </c>
      <c r="R307">
        <v>3870</v>
      </c>
      <c r="U307">
        <v>50548.786627731351</v>
      </c>
      <c r="V307">
        <v>50375.805297065141</v>
      </c>
      <c r="W307">
        <v>50707.206773790051</v>
      </c>
      <c r="X307">
        <v>50610.820244328097</v>
      </c>
      <c r="Y307">
        <v>50806.123831459154</v>
      </c>
      <c r="Z307">
        <v>50814.075630252097</v>
      </c>
    </row>
    <row r="308" spans="1:2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8361</v>
      </c>
      <c r="F308">
        <v>8156</v>
      </c>
      <c r="G308">
        <v>7319</v>
      </c>
      <c r="H308">
        <v>5147</v>
      </c>
      <c r="I308">
        <v>4709</v>
      </c>
      <c r="J308">
        <v>4641</v>
      </c>
      <c r="M308">
        <v>5640</v>
      </c>
      <c r="N308">
        <v>5570</v>
      </c>
      <c r="O308">
        <v>5030</v>
      </c>
      <c r="P308">
        <v>3560</v>
      </c>
      <c r="Q308">
        <v>3270</v>
      </c>
      <c r="R308">
        <v>3220</v>
      </c>
      <c r="U308">
        <v>67456.045927520623</v>
      </c>
      <c r="V308">
        <v>68293.281020107897</v>
      </c>
      <c r="W308">
        <v>68725.235687935507</v>
      </c>
      <c r="X308">
        <v>69166.504760054391</v>
      </c>
      <c r="Y308">
        <v>69441.495009556165</v>
      </c>
      <c r="Z308">
        <v>69381.598793363504</v>
      </c>
    </row>
    <row r="309" spans="1:2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8414</v>
      </c>
      <c r="F309">
        <v>8093</v>
      </c>
      <c r="G309">
        <v>6812</v>
      </c>
      <c r="H309">
        <v>4966</v>
      </c>
      <c r="I309">
        <v>4639</v>
      </c>
      <c r="J309">
        <v>4451</v>
      </c>
      <c r="M309">
        <v>3580</v>
      </c>
      <c r="N309">
        <v>3460</v>
      </c>
      <c r="O309">
        <v>2940</v>
      </c>
      <c r="P309">
        <v>2160</v>
      </c>
      <c r="Q309">
        <v>2020</v>
      </c>
      <c r="R309">
        <v>1940</v>
      </c>
      <c r="U309">
        <v>42548.134062277153</v>
      </c>
      <c r="V309">
        <v>42752.996416656366</v>
      </c>
      <c r="W309">
        <v>43159.130945390491</v>
      </c>
      <c r="X309">
        <v>43495.771244462339</v>
      </c>
      <c r="Y309">
        <v>43543.867212761368</v>
      </c>
      <c r="Z309">
        <v>43585.711076162661</v>
      </c>
    </row>
    <row r="310" spans="1:2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9402</v>
      </c>
      <c r="F310">
        <v>9757</v>
      </c>
      <c r="G310">
        <v>8631</v>
      </c>
      <c r="H310">
        <v>6965</v>
      </c>
      <c r="I310">
        <v>6212</v>
      </c>
      <c r="J310">
        <v>7179</v>
      </c>
      <c r="M310">
        <v>4350</v>
      </c>
      <c r="N310">
        <v>4510</v>
      </c>
      <c r="O310">
        <v>4000</v>
      </c>
      <c r="P310">
        <v>3230</v>
      </c>
      <c r="Q310">
        <v>2890</v>
      </c>
      <c r="R310">
        <v>3340</v>
      </c>
      <c r="U310">
        <v>46266.751754945755</v>
      </c>
      <c r="V310">
        <v>46223.224351747464</v>
      </c>
      <c r="W310">
        <v>46344.571892017149</v>
      </c>
      <c r="X310">
        <v>46374.730796841344</v>
      </c>
      <c r="Y310">
        <v>46522.858982614292</v>
      </c>
      <c r="Z310">
        <v>46524.585596879784</v>
      </c>
    </row>
    <row r="311" spans="1:2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7808</v>
      </c>
      <c r="F311">
        <v>7867</v>
      </c>
      <c r="G311">
        <v>7010</v>
      </c>
      <c r="H311">
        <v>5207</v>
      </c>
      <c r="I311">
        <v>4570</v>
      </c>
      <c r="J311">
        <v>4738</v>
      </c>
      <c r="M311">
        <v>6620</v>
      </c>
      <c r="N311">
        <v>6700</v>
      </c>
      <c r="O311">
        <v>6060</v>
      </c>
      <c r="P311">
        <v>4560</v>
      </c>
      <c r="Q311">
        <v>4070</v>
      </c>
      <c r="R311">
        <v>4220</v>
      </c>
      <c r="U311">
        <v>84784.836065573778</v>
      </c>
      <c r="V311">
        <v>85165.882801576197</v>
      </c>
      <c r="W311">
        <v>86447.931526390879</v>
      </c>
      <c r="X311">
        <v>87574.419051277131</v>
      </c>
      <c r="Y311">
        <v>89059.080962800886</v>
      </c>
      <c r="Z311">
        <v>89067.116926973409</v>
      </c>
    </row>
    <row r="312" spans="1:2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9041</v>
      </c>
      <c r="F312">
        <v>9424</v>
      </c>
      <c r="G312">
        <v>9434</v>
      </c>
      <c r="H312">
        <v>7461</v>
      </c>
      <c r="I312">
        <v>6242</v>
      </c>
      <c r="J312">
        <v>6909</v>
      </c>
      <c r="M312">
        <v>4690</v>
      </c>
      <c r="N312">
        <v>4870</v>
      </c>
      <c r="O312">
        <v>4900</v>
      </c>
      <c r="P312">
        <v>3900</v>
      </c>
      <c r="Q312">
        <v>3260</v>
      </c>
      <c r="R312">
        <v>3610</v>
      </c>
      <c r="U312">
        <v>51874.792611436787</v>
      </c>
      <c r="V312">
        <v>51676.570458404072</v>
      </c>
      <c r="W312">
        <v>51939.792240831041</v>
      </c>
      <c r="X312">
        <v>52271.813429835143</v>
      </c>
      <c r="Y312">
        <v>52226.850368471642</v>
      </c>
      <c r="Z312">
        <v>52250.687509046176</v>
      </c>
    </row>
    <row r="313" spans="1:2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10201</v>
      </c>
      <c r="F313">
        <v>9981</v>
      </c>
      <c r="G313">
        <v>9121</v>
      </c>
      <c r="H313">
        <v>6514</v>
      </c>
      <c r="I313">
        <v>5744</v>
      </c>
      <c r="J313">
        <v>6520</v>
      </c>
      <c r="M313">
        <v>8940</v>
      </c>
      <c r="N313">
        <v>8740</v>
      </c>
      <c r="O313">
        <v>7980</v>
      </c>
      <c r="P313">
        <v>5740</v>
      </c>
      <c r="Q313">
        <v>5070</v>
      </c>
      <c r="R313">
        <v>5760</v>
      </c>
      <c r="U313">
        <v>87638.466816978718</v>
      </c>
      <c r="V313">
        <v>87566.376114617771</v>
      </c>
      <c r="W313">
        <v>87490.406753645439</v>
      </c>
      <c r="X313">
        <v>88117.899907890693</v>
      </c>
      <c r="Y313">
        <v>88266.016713091929</v>
      </c>
      <c r="Z313">
        <v>88343.5582822086</v>
      </c>
    </row>
    <row r="314" spans="1:2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5503</v>
      </c>
      <c r="F314">
        <v>5871</v>
      </c>
      <c r="G314">
        <v>5201</v>
      </c>
      <c r="H314">
        <v>4395</v>
      </c>
      <c r="I314">
        <v>4443</v>
      </c>
      <c r="J314">
        <v>4435</v>
      </c>
      <c r="M314">
        <v>1800</v>
      </c>
      <c r="N314">
        <v>1940</v>
      </c>
      <c r="O314">
        <v>1730</v>
      </c>
      <c r="P314">
        <v>1490</v>
      </c>
      <c r="Q314">
        <v>1540</v>
      </c>
      <c r="R314">
        <v>1540</v>
      </c>
      <c r="U314">
        <v>32709.431219334907</v>
      </c>
      <c r="V314">
        <v>33043.77448475558</v>
      </c>
      <c r="W314">
        <v>33262.834070371086</v>
      </c>
      <c r="X314">
        <v>33902.161547212738</v>
      </c>
      <c r="Y314">
        <v>34661.264911096107</v>
      </c>
      <c r="Z314">
        <v>34723.788049605413</v>
      </c>
    </row>
    <row r="315" spans="1:2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8164</v>
      </c>
      <c r="F315">
        <v>7525</v>
      </c>
      <c r="G315">
        <v>6798</v>
      </c>
      <c r="H315">
        <v>6016</v>
      </c>
      <c r="I315">
        <v>5480</v>
      </c>
      <c r="J315">
        <v>5546</v>
      </c>
      <c r="M315">
        <v>3360</v>
      </c>
      <c r="N315">
        <v>3110</v>
      </c>
      <c r="O315">
        <v>2820</v>
      </c>
      <c r="P315">
        <v>2510</v>
      </c>
      <c r="Q315">
        <v>2270</v>
      </c>
      <c r="R315">
        <v>2300</v>
      </c>
      <c r="U315">
        <v>41156.295933365996</v>
      </c>
      <c r="V315">
        <v>41328.903654485053</v>
      </c>
      <c r="W315">
        <v>41482.78905560459</v>
      </c>
      <c r="X315">
        <v>41722.074468085106</v>
      </c>
      <c r="Y315">
        <v>41423.357664233576</v>
      </c>
      <c r="Z315">
        <v>41471.330688784707</v>
      </c>
    </row>
    <row r="316" spans="1:2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6196</v>
      </c>
      <c r="F316">
        <v>6228</v>
      </c>
      <c r="G316">
        <v>6584</v>
      </c>
      <c r="H316">
        <v>5468</v>
      </c>
      <c r="I316">
        <v>5304</v>
      </c>
      <c r="J316">
        <v>5274</v>
      </c>
      <c r="M316">
        <v>3940</v>
      </c>
      <c r="N316">
        <v>3950</v>
      </c>
      <c r="O316">
        <v>4170</v>
      </c>
      <c r="P316">
        <v>3460</v>
      </c>
      <c r="Q316">
        <v>3370</v>
      </c>
      <c r="R316">
        <v>3350</v>
      </c>
      <c r="U316">
        <v>63589.412524209169</v>
      </c>
      <c r="V316">
        <v>63423.249839434808</v>
      </c>
      <c r="W316">
        <v>63335.35844471446</v>
      </c>
      <c r="X316">
        <v>63277.249451353331</v>
      </c>
      <c r="Y316">
        <v>63536.953242835596</v>
      </c>
      <c r="Z316">
        <v>63519.15054986727</v>
      </c>
    </row>
    <row r="317" spans="1:2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6839</v>
      </c>
      <c r="F317">
        <v>7062</v>
      </c>
      <c r="G317">
        <v>6969</v>
      </c>
      <c r="H317">
        <v>5401</v>
      </c>
      <c r="I317">
        <v>4691</v>
      </c>
      <c r="J317">
        <v>4572</v>
      </c>
      <c r="M317">
        <v>4460</v>
      </c>
      <c r="N317">
        <v>4630</v>
      </c>
      <c r="O317">
        <v>4560</v>
      </c>
      <c r="P317">
        <v>3540</v>
      </c>
      <c r="Q317">
        <v>3070</v>
      </c>
      <c r="R317">
        <v>2990</v>
      </c>
      <c r="U317">
        <v>65214.212604181892</v>
      </c>
      <c r="V317">
        <v>65562.163693004812</v>
      </c>
      <c r="W317">
        <v>65432.630219543695</v>
      </c>
      <c r="X317">
        <v>65543.417885576739</v>
      </c>
      <c r="Y317">
        <v>65444.468130462585</v>
      </c>
      <c r="Z317">
        <v>65398.075240594932</v>
      </c>
    </row>
    <row r="318" spans="1:2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5950</v>
      </c>
      <c r="F318">
        <v>6209</v>
      </c>
      <c r="G318">
        <v>5734</v>
      </c>
      <c r="H318">
        <v>4794</v>
      </c>
      <c r="I318">
        <v>4658</v>
      </c>
      <c r="J318">
        <v>4787</v>
      </c>
      <c r="M318">
        <v>3530</v>
      </c>
      <c r="N318">
        <v>3680</v>
      </c>
      <c r="O318">
        <v>3420</v>
      </c>
      <c r="P318">
        <v>2870</v>
      </c>
      <c r="Q318">
        <v>2810</v>
      </c>
      <c r="R318">
        <v>2890</v>
      </c>
      <c r="U318">
        <v>59327.731092436974</v>
      </c>
      <c r="V318">
        <v>59268.803349975839</v>
      </c>
      <c r="W318">
        <v>59644.227415416812</v>
      </c>
      <c r="X318">
        <v>59866.49979140592</v>
      </c>
      <c r="Y318">
        <v>60326.320309145551</v>
      </c>
      <c r="Z318">
        <v>60371.840401086272</v>
      </c>
    </row>
    <row r="320" spans="1:2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5484.0457692155233</v>
      </c>
      <c r="F320">
        <v>5386.0711020266544</v>
      </c>
      <c r="G320">
        <v>5336.4530314374006</v>
      </c>
      <c r="H320">
        <v>4906.863294824675</v>
      </c>
      <c r="I320">
        <v>4421.0178316878337</v>
      </c>
      <c r="J320">
        <v>4577.0046085624699</v>
      </c>
      <c r="M320">
        <v>21880</v>
      </c>
      <c r="N320">
        <v>21770</v>
      </c>
      <c r="O320">
        <v>21750</v>
      </c>
      <c r="P320">
        <v>20190</v>
      </c>
      <c r="Q320">
        <v>18370</v>
      </c>
      <c r="R320">
        <v>19010</v>
      </c>
      <c r="U320">
        <v>398975.5177249345</v>
      </c>
      <c r="V320">
        <v>404190.72803937644</v>
      </c>
      <c r="W320">
        <v>407574.09222697734</v>
      </c>
      <c r="X320">
        <v>411464.48936726293</v>
      </c>
      <c r="Y320">
        <v>415515.17544969491</v>
      </c>
      <c r="Z320">
        <v>415337.13915072056</v>
      </c>
    </row>
    <row r="321" spans="1:2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6189</v>
      </c>
      <c r="F321">
        <v>5631</v>
      </c>
      <c r="G321">
        <v>5696</v>
      </c>
      <c r="H321">
        <v>5175</v>
      </c>
      <c r="I321">
        <v>4510</v>
      </c>
      <c r="J321">
        <v>4818</v>
      </c>
      <c r="M321">
        <v>3490</v>
      </c>
      <c r="N321">
        <v>3210</v>
      </c>
      <c r="O321">
        <v>3290</v>
      </c>
      <c r="P321">
        <v>3020</v>
      </c>
      <c r="Q321">
        <v>2640</v>
      </c>
      <c r="R321">
        <v>2820</v>
      </c>
      <c r="U321">
        <v>56390.370011310391</v>
      </c>
      <c r="V321">
        <v>57005.860415556737</v>
      </c>
      <c r="W321">
        <v>57759.831460674162</v>
      </c>
      <c r="X321">
        <v>58357.487922705317</v>
      </c>
      <c r="Y321">
        <v>58536.585365853658</v>
      </c>
      <c r="Z321">
        <v>58530.510585305106</v>
      </c>
    </row>
    <row r="322" spans="1:2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5231</v>
      </c>
      <c r="F322">
        <v>5128</v>
      </c>
      <c r="G322">
        <v>4987</v>
      </c>
      <c r="H322">
        <v>4523</v>
      </c>
      <c r="I322">
        <v>4160</v>
      </c>
      <c r="J322">
        <v>4260</v>
      </c>
      <c r="M322">
        <v>5720</v>
      </c>
      <c r="N322">
        <v>5700</v>
      </c>
      <c r="O322">
        <v>5600</v>
      </c>
      <c r="P322">
        <v>5170</v>
      </c>
      <c r="Q322">
        <v>4820</v>
      </c>
      <c r="R322">
        <v>4930</v>
      </c>
      <c r="U322">
        <v>109348.11699483846</v>
      </c>
      <c r="V322">
        <v>111154.44617784712</v>
      </c>
      <c r="W322">
        <v>112291.95909364348</v>
      </c>
      <c r="X322">
        <v>114304.6650453239</v>
      </c>
      <c r="Y322">
        <v>115865.38461538462</v>
      </c>
      <c r="Z322">
        <v>115727.69953051643</v>
      </c>
    </row>
    <row r="323" spans="1:2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4546</v>
      </c>
      <c r="F323">
        <v>4581</v>
      </c>
      <c r="G323">
        <v>4484</v>
      </c>
      <c r="H323">
        <v>4320</v>
      </c>
      <c r="I323">
        <v>4085</v>
      </c>
      <c r="J323">
        <v>4362</v>
      </c>
      <c r="M323">
        <v>2320</v>
      </c>
      <c r="N323">
        <v>2370</v>
      </c>
      <c r="O323">
        <v>2340</v>
      </c>
      <c r="P323">
        <v>2280</v>
      </c>
      <c r="Q323">
        <v>2200</v>
      </c>
      <c r="R323">
        <v>2350</v>
      </c>
      <c r="U323">
        <v>51033.875934887816</v>
      </c>
      <c r="V323">
        <v>51735.428945645057</v>
      </c>
      <c r="W323">
        <v>52185.548617305976</v>
      </c>
      <c r="X323">
        <v>52777.777777777774</v>
      </c>
      <c r="Y323">
        <v>53855.569155446763</v>
      </c>
      <c r="Z323">
        <v>53874.369555249883</v>
      </c>
    </row>
    <row r="324" spans="1:2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5690</v>
      </c>
      <c r="F324">
        <v>5545</v>
      </c>
      <c r="G324">
        <v>5593</v>
      </c>
      <c r="H324">
        <v>5252</v>
      </c>
      <c r="I324">
        <v>4737</v>
      </c>
      <c r="J324">
        <v>4876</v>
      </c>
      <c r="M324">
        <v>3610</v>
      </c>
      <c r="N324">
        <v>3550</v>
      </c>
      <c r="O324">
        <v>3600</v>
      </c>
      <c r="P324">
        <v>3390</v>
      </c>
      <c r="Q324">
        <v>3070</v>
      </c>
      <c r="R324">
        <v>3160</v>
      </c>
      <c r="U324">
        <v>63444.639718804923</v>
      </c>
      <c r="V324">
        <v>64021.64111812444</v>
      </c>
      <c r="W324">
        <v>64366.172000715182</v>
      </c>
      <c r="X324">
        <v>64546.839299314554</v>
      </c>
      <c r="Y324">
        <v>64808.950812750685</v>
      </c>
      <c r="Z324">
        <v>64807.219031993438</v>
      </c>
    </row>
    <row r="325" spans="1:2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5920</v>
      </c>
      <c r="F325">
        <v>6575</v>
      </c>
      <c r="G325">
        <v>6411</v>
      </c>
      <c r="H325">
        <v>5364</v>
      </c>
      <c r="I325">
        <v>4629</v>
      </c>
      <c r="J325">
        <v>4636</v>
      </c>
      <c r="M325">
        <v>1730</v>
      </c>
      <c r="N325">
        <v>1900</v>
      </c>
      <c r="O325">
        <v>1850</v>
      </c>
      <c r="P325">
        <v>1540</v>
      </c>
      <c r="Q325">
        <v>1330</v>
      </c>
      <c r="R325">
        <v>1330</v>
      </c>
      <c r="U325">
        <v>29222.972972972973</v>
      </c>
      <c r="V325">
        <v>28897.338403041824</v>
      </c>
      <c r="W325">
        <v>28856.652628295116</v>
      </c>
      <c r="X325">
        <v>28709.917971662937</v>
      </c>
      <c r="Y325">
        <v>28731.907539425363</v>
      </c>
      <c r="Z325">
        <v>28688.524590163935</v>
      </c>
    </row>
    <row r="326" spans="1:2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5246</v>
      </c>
      <c r="F326">
        <v>5254</v>
      </c>
      <c r="G326">
        <v>5147</v>
      </c>
      <c r="H326">
        <v>4879</v>
      </c>
      <c r="I326">
        <v>4454</v>
      </c>
      <c r="J326">
        <v>4340</v>
      </c>
      <c r="M326">
        <v>3020</v>
      </c>
      <c r="N326">
        <v>3080</v>
      </c>
      <c r="O326">
        <v>3070</v>
      </c>
      <c r="P326">
        <v>2960</v>
      </c>
      <c r="Q326">
        <v>2730</v>
      </c>
      <c r="R326">
        <v>2660</v>
      </c>
      <c r="U326">
        <v>57567.670606176136</v>
      </c>
      <c r="V326">
        <v>58622.002283974114</v>
      </c>
      <c r="W326">
        <v>59646.395958810957</v>
      </c>
      <c r="X326">
        <v>60668.169706907152</v>
      </c>
      <c r="Y326">
        <v>61293.219577907497</v>
      </c>
      <c r="Z326">
        <v>61290.322580645159</v>
      </c>
    </row>
    <row r="327" spans="1:2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6225</v>
      </c>
      <c r="F327">
        <v>5984</v>
      </c>
      <c r="G327">
        <v>6160</v>
      </c>
      <c r="H327">
        <v>5701</v>
      </c>
      <c r="I327">
        <v>4873</v>
      </c>
      <c r="J327">
        <v>5429</v>
      </c>
      <c r="M327">
        <v>1990</v>
      </c>
      <c r="N327">
        <v>1960</v>
      </c>
      <c r="O327">
        <v>2000</v>
      </c>
      <c r="P327">
        <v>1830</v>
      </c>
      <c r="Q327">
        <v>1580</v>
      </c>
      <c r="R327">
        <v>1760</v>
      </c>
      <c r="U327">
        <v>31967.871485943775</v>
      </c>
      <c r="V327">
        <v>32754.010695187168</v>
      </c>
      <c r="W327">
        <v>32467.532467532466</v>
      </c>
      <c r="X327">
        <v>32099.631643571305</v>
      </c>
      <c r="Y327">
        <v>32423.558382926327</v>
      </c>
      <c r="Z327">
        <v>32418.493276846566</v>
      </c>
    </row>
    <row r="329" spans="1:2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7171.4131591946643</v>
      </c>
      <c r="F329">
        <v>6673.6284035766121</v>
      </c>
      <c r="G329">
        <v>6746.354361490964</v>
      </c>
      <c r="H329">
        <v>5685.5266835823186</v>
      </c>
      <c r="I329">
        <v>5193.2781454852893</v>
      </c>
      <c r="J329">
        <v>5364.7276414696389</v>
      </c>
      <c r="M329">
        <v>30220</v>
      </c>
      <c r="N329">
        <v>28280</v>
      </c>
      <c r="O329">
        <v>28690</v>
      </c>
      <c r="P329">
        <v>24270</v>
      </c>
      <c r="Q329">
        <v>22290</v>
      </c>
      <c r="R329">
        <v>23020</v>
      </c>
      <c r="U329">
        <v>421395.32793831732</v>
      </c>
      <c r="V329">
        <v>423757.48677951324</v>
      </c>
      <c r="W329">
        <v>425266.72129418689</v>
      </c>
      <c r="X329">
        <v>426873.38131896756</v>
      </c>
      <c r="Y329">
        <v>429208.66889014078</v>
      </c>
      <c r="Z329">
        <v>429099.13677731069</v>
      </c>
    </row>
    <row r="330" spans="1:2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9392</v>
      </c>
      <c r="F330">
        <v>7673</v>
      </c>
      <c r="G330">
        <v>8358</v>
      </c>
      <c r="H330">
        <v>6426</v>
      </c>
      <c r="I330">
        <v>5728</v>
      </c>
      <c r="J330">
        <v>6108</v>
      </c>
      <c r="M330">
        <v>3650</v>
      </c>
      <c r="N330">
        <v>3000</v>
      </c>
      <c r="O330">
        <v>3310</v>
      </c>
      <c r="P330">
        <v>2560</v>
      </c>
      <c r="Q330">
        <v>2310</v>
      </c>
      <c r="R330">
        <v>2460</v>
      </c>
      <c r="U330">
        <v>38862.862010221463</v>
      </c>
      <c r="V330">
        <v>39098.136322168641</v>
      </c>
      <c r="W330">
        <v>39602.775783680307</v>
      </c>
      <c r="X330">
        <v>39838.15748521631</v>
      </c>
      <c r="Y330">
        <v>40328.212290502794</v>
      </c>
      <c r="Z330">
        <v>40275.049115913556</v>
      </c>
    </row>
    <row r="331" spans="1:2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6691</v>
      </c>
      <c r="F331">
        <v>6420</v>
      </c>
      <c r="G331">
        <v>7090</v>
      </c>
      <c r="H331">
        <v>5832</v>
      </c>
      <c r="I331">
        <v>5483</v>
      </c>
      <c r="J331">
        <v>5250</v>
      </c>
      <c r="M331">
        <v>4860</v>
      </c>
      <c r="N331">
        <v>4690</v>
      </c>
      <c r="O331">
        <v>5200</v>
      </c>
      <c r="P331">
        <v>4300</v>
      </c>
      <c r="Q331">
        <v>4020</v>
      </c>
      <c r="R331">
        <v>3850</v>
      </c>
      <c r="U331">
        <v>72634.882678224487</v>
      </c>
      <c r="V331">
        <v>73052.959501557634</v>
      </c>
      <c r="W331">
        <v>73342.73624823695</v>
      </c>
      <c r="X331">
        <v>73731.138545953363</v>
      </c>
      <c r="Y331">
        <v>73317.526901331395</v>
      </c>
      <c r="Z331">
        <v>73333.333333333343</v>
      </c>
    </row>
    <row r="332" spans="1:2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9152</v>
      </c>
      <c r="F332">
        <v>8935</v>
      </c>
      <c r="G332">
        <v>7843</v>
      </c>
      <c r="H332">
        <v>5941</v>
      </c>
      <c r="I332">
        <v>5227</v>
      </c>
      <c r="J332">
        <v>5445</v>
      </c>
      <c r="M332">
        <v>5790</v>
      </c>
      <c r="N332">
        <v>5720</v>
      </c>
      <c r="O332">
        <v>5050</v>
      </c>
      <c r="P332">
        <v>3830</v>
      </c>
      <c r="Q332">
        <v>3400</v>
      </c>
      <c r="R332">
        <v>3550</v>
      </c>
      <c r="U332">
        <v>63264.860139860139</v>
      </c>
      <c r="V332">
        <v>64017.907106883045</v>
      </c>
      <c r="W332">
        <v>64388.626800969017</v>
      </c>
      <c r="X332">
        <v>64467.261403804077</v>
      </c>
      <c r="Y332">
        <v>65046.872010713603</v>
      </c>
      <c r="Z332">
        <v>65197.428833792474</v>
      </c>
    </row>
    <row r="333" spans="1:2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6063</v>
      </c>
      <c r="F333">
        <v>5814</v>
      </c>
      <c r="G333">
        <v>5769</v>
      </c>
      <c r="H333">
        <v>5630</v>
      </c>
      <c r="I333">
        <v>5169</v>
      </c>
      <c r="J333">
        <v>5385</v>
      </c>
      <c r="M333">
        <v>3860</v>
      </c>
      <c r="N333">
        <v>3740</v>
      </c>
      <c r="O333">
        <v>3740</v>
      </c>
      <c r="P333">
        <v>3680</v>
      </c>
      <c r="Q333">
        <v>3420</v>
      </c>
      <c r="R333">
        <v>3560</v>
      </c>
      <c r="U333">
        <v>63664.852383308593</v>
      </c>
      <c r="V333">
        <v>64327.485380116959</v>
      </c>
      <c r="W333">
        <v>64829.259837060148</v>
      </c>
      <c r="X333">
        <v>65364.120781527527</v>
      </c>
      <c r="Y333">
        <v>66163.668020893791</v>
      </c>
      <c r="Z333">
        <v>66109.56360259981</v>
      </c>
    </row>
    <row r="334" spans="1:2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6587</v>
      </c>
      <c r="F334">
        <v>5850</v>
      </c>
      <c r="G334">
        <v>5823</v>
      </c>
      <c r="H334">
        <v>4931</v>
      </c>
      <c r="I334">
        <v>4646</v>
      </c>
      <c r="J334">
        <v>4879</v>
      </c>
      <c r="M334">
        <v>3390</v>
      </c>
      <c r="N334">
        <v>3040</v>
      </c>
      <c r="O334">
        <v>3030</v>
      </c>
      <c r="P334">
        <v>2590</v>
      </c>
      <c r="Q334">
        <v>2460</v>
      </c>
      <c r="R334">
        <v>2580</v>
      </c>
      <c r="U334">
        <v>51465.006831638078</v>
      </c>
      <c r="V334">
        <v>51965.811965811961</v>
      </c>
      <c r="W334">
        <v>52035.033487892841</v>
      </c>
      <c r="X334">
        <v>52524.842831068752</v>
      </c>
      <c r="Y334">
        <v>52948.77313818338</v>
      </c>
      <c r="Z334">
        <v>52879.688460750156</v>
      </c>
    </row>
    <row r="335" spans="1:2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6428</v>
      </c>
      <c r="F335">
        <v>5897</v>
      </c>
      <c r="G335">
        <v>6018</v>
      </c>
      <c r="H335">
        <v>5413</v>
      </c>
      <c r="I335">
        <v>4675</v>
      </c>
      <c r="J335">
        <v>5134</v>
      </c>
      <c r="M335">
        <v>5100</v>
      </c>
      <c r="N335">
        <v>4670</v>
      </c>
      <c r="O335">
        <v>4740</v>
      </c>
      <c r="P335">
        <v>4250</v>
      </c>
      <c r="Q335">
        <v>3680</v>
      </c>
      <c r="R335">
        <v>4040</v>
      </c>
      <c r="U335">
        <v>79340.385812072185</v>
      </c>
      <c r="V335">
        <v>79192.809903340676</v>
      </c>
      <c r="W335">
        <v>78763.708873379859</v>
      </c>
      <c r="X335">
        <v>78514.68686495474</v>
      </c>
      <c r="Y335">
        <v>78716.577540106955</v>
      </c>
      <c r="Z335">
        <v>78691.079080638883</v>
      </c>
    </row>
    <row r="336" spans="1:2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6844</v>
      </c>
      <c r="F336">
        <v>6564</v>
      </c>
      <c r="G336">
        <v>6921</v>
      </c>
      <c r="H336">
        <v>5836</v>
      </c>
      <c r="I336">
        <v>5694</v>
      </c>
      <c r="J336">
        <v>5664</v>
      </c>
      <c r="M336">
        <v>3570</v>
      </c>
      <c r="N336">
        <v>3420</v>
      </c>
      <c r="O336">
        <v>3620</v>
      </c>
      <c r="P336">
        <v>3060</v>
      </c>
      <c r="Q336">
        <v>3000</v>
      </c>
      <c r="R336">
        <v>2980</v>
      </c>
      <c r="U336">
        <v>52162.478082992398</v>
      </c>
      <c r="V336">
        <v>52102.376599634365</v>
      </c>
      <c r="W336">
        <v>52304.580262967786</v>
      </c>
      <c r="X336">
        <v>52433.173406442766</v>
      </c>
      <c r="Y336">
        <v>52687.038988408851</v>
      </c>
      <c r="Z336">
        <v>52612.994350282483</v>
      </c>
    </row>
    <row r="338" spans="1:2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5727.892194126568</v>
      </c>
      <c r="F338">
        <v>5386.639424695767</v>
      </c>
      <c r="G338">
        <v>4928.2551501244398</v>
      </c>
      <c r="H338">
        <v>4496.4384879575691</v>
      </c>
      <c r="I338">
        <v>4287.6282903905631</v>
      </c>
      <c r="J338">
        <v>4278.5011641243991</v>
      </c>
      <c r="M338">
        <v>28630</v>
      </c>
      <c r="N338">
        <v>27070</v>
      </c>
      <c r="O338">
        <v>24860</v>
      </c>
      <c r="P338">
        <v>22690</v>
      </c>
      <c r="Q338">
        <v>21760</v>
      </c>
      <c r="R338">
        <v>21720</v>
      </c>
      <c r="U338">
        <v>499834.8263145989</v>
      </c>
      <c r="V338">
        <v>502539.6702050257</v>
      </c>
      <c r="W338">
        <v>504438.16812878038</v>
      </c>
      <c r="X338">
        <v>504621.60353730421</v>
      </c>
      <c r="Y338">
        <v>507506.68029615656</v>
      </c>
      <c r="Z338">
        <v>507654.41370272537</v>
      </c>
    </row>
    <row r="339" spans="1:2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5841</v>
      </c>
      <c r="F339">
        <v>5304</v>
      </c>
      <c r="G339">
        <v>4891</v>
      </c>
      <c r="H339">
        <v>4545</v>
      </c>
      <c r="I339">
        <v>4248</v>
      </c>
      <c r="J339">
        <v>4011</v>
      </c>
      <c r="M339">
        <v>4420</v>
      </c>
      <c r="N339">
        <v>4050</v>
      </c>
      <c r="O339">
        <v>3750</v>
      </c>
      <c r="P339">
        <v>3480</v>
      </c>
      <c r="Q339">
        <v>3270</v>
      </c>
      <c r="R339">
        <v>3090</v>
      </c>
      <c r="U339">
        <v>75671.973977058733</v>
      </c>
      <c r="V339">
        <v>76357.466063348416</v>
      </c>
      <c r="W339">
        <v>76671.437333878552</v>
      </c>
      <c r="X339">
        <v>76567.656765676569</v>
      </c>
      <c r="Y339">
        <v>76977.401129943508</v>
      </c>
      <c r="Z339">
        <v>77038.145100972324</v>
      </c>
    </row>
    <row r="340" spans="1:2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5218</v>
      </c>
      <c r="F340">
        <v>5026</v>
      </c>
      <c r="G340">
        <v>4782</v>
      </c>
      <c r="H340">
        <v>4231</v>
      </c>
      <c r="I340">
        <v>4263</v>
      </c>
      <c r="J340">
        <v>4183</v>
      </c>
      <c r="M340">
        <v>3660</v>
      </c>
      <c r="N340">
        <v>3550</v>
      </c>
      <c r="O340">
        <v>3390</v>
      </c>
      <c r="P340">
        <v>3030</v>
      </c>
      <c r="Q340">
        <v>3080</v>
      </c>
      <c r="R340">
        <v>3020</v>
      </c>
      <c r="U340">
        <v>70141.816788041397</v>
      </c>
      <c r="V340">
        <v>70632.709908475925</v>
      </c>
      <c r="W340">
        <v>70890.84065244667</v>
      </c>
      <c r="X340">
        <v>71614.275584968098</v>
      </c>
      <c r="Y340">
        <v>72249.589490968792</v>
      </c>
      <c r="Z340">
        <v>72196.987807793455</v>
      </c>
    </row>
    <row r="341" spans="1:2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6839</v>
      </c>
      <c r="F341">
        <v>6955</v>
      </c>
      <c r="G341">
        <v>6112</v>
      </c>
      <c r="H341">
        <v>5458</v>
      </c>
      <c r="I341">
        <v>5156</v>
      </c>
      <c r="J341">
        <v>4970</v>
      </c>
      <c r="M341">
        <v>3740</v>
      </c>
      <c r="N341">
        <v>3800</v>
      </c>
      <c r="O341">
        <v>3330</v>
      </c>
      <c r="P341">
        <v>2960</v>
      </c>
      <c r="Q341">
        <v>2780</v>
      </c>
      <c r="R341">
        <v>2680</v>
      </c>
      <c r="U341">
        <v>54686.357654627864</v>
      </c>
      <c r="V341">
        <v>54636.951833213512</v>
      </c>
      <c r="W341">
        <v>54482.984293193716</v>
      </c>
      <c r="X341">
        <v>54232.319530963723</v>
      </c>
      <c r="Y341">
        <v>53917.765709852596</v>
      </c>
      <c r="Z341">
        <v>53923.541247484907</v>
      </c>
    </row>
    <row r="342" spans="1:2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5125</v>
      </c>
      <c r="F342">
        <v>4451</v>
      </c>
      <c r="G342">
        <v>4275</v>
      </c>
      <c r="H342">
        <v>4384</v>
      </c>
      <c r="I342">
        <v>3976</v>
      </c>
      <c r="J342">
        <v>4006</v>
      </c>
      <c r="M342">
        <v>4230</v>
      </c>
      <c r="N342">
        <v>3660</v>
      </c>
      <c r="O342">
        <v>3490</v>
      </c>
      <c r="P342">
        <v>3540</v>
      </c>
      <c r="Q342">
        <v>3190</v>
      </c>
      <c r="R342">
        <v>3220</v>
      </c>
      <c r="U342">
        <v>82536.585365853665</v>
      </c>
      <c r="V342">
        <v>82228.712648842949</v>
      </c>
      <c r="W342">
        <v>81637.426900584789</v>
      </c>
      <c r="X342">
        <v>80748.175182481762</v>
      </c>
      <c r="Y342">
        <v>80231.388329979891</v>
      </c>
      <c r="Z342">
        <v>80379.43085371943</v>
      </c>
    </row>
    <row r="343" spans="1:2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5863</v>
      </c>
      <c r="F343">
        <v>5267</v>
      </c>
      <c r="G343">
        <v>4403</v>
      </c>
      <c r="H343">
        <v>3761</v>
      </c>
      <c r="I343">
        <v>3706</v>
      </c>
      <c r="J343">
        <v>3546</v>
      </c>
      <c r="M343">
        <v>3100</v>
      </c>
      <c r="N343">
        <v>2790</v>
      </c>
      <c r="O343">
        <v>2330</v>
      </c>
      <c r="P343">
        <v>1990</v>
      </c>
      <c r="Q343">
        <v>1960</v>
      </c>
      <c r="R343">
        <v>1870</v>
      </c>
      <c r="U343">
        <v>52873.955312979699</v>
      </c>
      <c r="V343">
        <v>52971.330928422249</v>
      </c>
      <c r="W343">
        <v>52918.464683170569</v>
      </c>
      <c r="X343">
        <v>52911.459718160069</v>
      </c>
      <c r="Y343">
        <v>52887.209929843491</v>
      </c>
      <c r="Z343">
        <v>52735.476593344618</v>
      </c>
    </row>
    <row r="344" spans="1:2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6204</v>
      </c>
      <c r="F344">
        <v>5962</v>
      </c>
      <c r="G344">
        <v>5326</v>
      </c>
      <c r="H344">
        <v>4755</v>
      </c>
      <c r="I344">
        <v>4560</v>
      </c>
      <c r="J344">
        <v>4806</v>
      </c>
      <c r="M344">
        <v>5660</v>
      </c>
      <c r="N344">
        <v>5460</v>
      </c>
      <c r="O344">
        <v>4920</v>
      </c>
      <c r="P344">
        <v>4350</v>
      </c>
      <c r="Q344">
        <v>4240</v>
      </c>
      <c r="R344">
        <v>4470</v>
      </c>
      <c r="U344">
        <v>91231.463571889108</v>
      </c>
      <c r="V344">
        <v>91580.006709157999</v>
      </c>
      <c r="W344">
        <v>92377.018400300411</v>
      </c>
      <c r="X344">
        <v>91482.64984227129</v>
      </c>
      <c r="Y344">
        <v>92982.456140350871</v>
      </c>
      <c r="Z344">
        <v>93008.739076154816</v>
      </c>
    </row>
    <row r="345" spans="1:2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5255</v>
      </c>
      <c r="F345">
        <v>5072</v>
      </c>
      <c r="G345">
        <v>4837</v>
      </c>
      <c r="H345">
        <v>4334</v>
      </c>
      <c r="I345">
        <v>4140</v>
      </c>
      <c r="J345">
        <v>4300</v>
      </c>
      <c r="M345">
        <v>3820</v>
      </c>
      <c r="N345">
        <v>3760</v>
      </c>
      <c r="O345">
        <v>3650</v>
      </c>
      <c r="P345">
        <v>3340</v>
      </c>
      <c r="Q345">
        <v>3240</v>
      </c>
      <c r="R345">
        <v>3370</v>
      </c>
      <c r="U345">
        <v>72692.673644148425</v>
      </c>
      <c r="V345">
        <v>74132.492113564673</v>
      </c>
      <c r="W345">
        <v>75459.995865205696</v>
      </c>
      <c r="X345">
        <v>77065.066912782655</v>
      </c>
      <c r="Y345">
        <v>78260.869565217392</v>
      </c>
      <c r="Z345">
        <v>78372.093023255817</v>
      </c>
    </row>
    <row r="347" spans="1:2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6272.0556414907687</v>
      </c>
      <c r="F347">
        <v>6197.5371362283195</v>
      </c>
      <c r="G347">
        <v>6189.8093833125122</v>
      </c>
      <c r="H347">
        <v>5369.174720750445</v>
      </c>
      <c r="I347">
        <v>0</v>
      </c>
      <c r="J347">
        <v>0</v>
      </c>
      <c r="M347">
        <v>26960</v>
      </c>
      <c r="N347">
        <v>26860</v>
      </c>
      <c r="O347">
        <v>26940</v>
      </c>
      <c r="P347">
        <v>23440</v>
      </c>
      <c r="Q347">
        <v>0</v>
      </c>
      <c r="R347">
        <v>0</v>
      </c>
      <c r="U347">
        <v>429843.12546041177</v>
      </c>
      <c r="V347">
        <v>433397.9677666988</v>
      </c>
      <c r="W347">
        <v>435231.49634670821</v>
      </c>
      <c r="X347">
        <v>436566.1618239127</v>
      </c>
    </row>
    <row r="348" spans="1:2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7222</v>
      </c>
      <c r="F348">
        <v>6291</v>
      </c>
      <c r="G348">
        <v>7399</v>
      </c>
      <c r="H348">
        <v>6800</v>
      </c>
      <c r="I348">
        <v>0</v>
      </c>
      <c r="J348">
        <v>0</v>
      </c>
      <c r="M348">
        <v>2990</v>
      </c>
      <c r="N348">
        <v>2650</v>
      </c>
      <c r="O348">
        <v>3160</v>
      </c>
      <c r="P348">
        <v>2950</v>
      </c>
      <c r="Q348">
        <v>0</v>
      </c>
      <c r="R348">
        <v>0</v>
      </c>
      <c r="U348">
        <v>41401.273885350318</v>
      </c>
      <c r="V348">
        <v>42123.668733110797</v>
      </c>
      <c r="W348">
        <v>42708.474118124068</v>
      </c>
      <c r="X348">
        <v>43382.352941176468</v>
      </c>
    </row>
    <row r="349" spans="1:2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7849</v>
      </c>
      <c r="F349">
        <v>7432</v>
      </c>
      <c r="G349">
        <v>5571</v>
      </c>
      <c r="H349">
        <v>4433</v>
      </c>
      <c r="I349">
        <v>0</v>
      </c>
      <c r="J349">
        <v>0</v>
      </c>
      <c r="M349">
        <v>3680</v>
      </c>
      <c r="N349">
        <v>3550</v>
      </c>
      <c r="O349">
        <v>2720</v>
      </c>
      <c r="P349">
        <v>2190</v>
      </c>
      <c r="Q349">
        <v>0</v>
      </c>
      <c r="R349">
        <v>0</v>
      </c>
      <c r="U349">
        <v>46884.953497260794</v>
      </c>
      <c r="V349">
        <v>47766.415500538213</v>
      </c>
      <c r="W349">
        <v>48824.268533476934</v>
      </c>
      <c r="X349">
        <v>49402.21069253327</v>
      </c>
    </row>
    <row r="350" spans="1:2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4629</v>
      </c>
      <c r="F350">
        <v>4319</v>
      </c>
      <c r="G350">
        <v>4437</v>
      </c>
      <c r="H350">
        <v>3917</v>
      </c>
      <c r="I350">
        <v>0</v>
      </c>
      <c r="J350">
        <v>0</v>
      </c>
      <c r="M350">
        <v>2410</v>
      </c>
      <c r="N350">
        <v>2280</v>
      </c>
      <c r="O350">
        <v>2350</v>
      </c>
      <c r="P350">
        <v>2090</v>
      </c>
      <c r="Q350">
        <v>0</v>
      </c>
      <c r="R350">
        <v>0</v>
      </c>
      <c r="U350">
        <v>52063.080578958739</v>
      </c>
      <c r="V350">
        <v>52789.997684649228</v>
      </c>
      <c r="W350">
        <v>52963.714221320712</v>
      </c>
      <c r="X350">
        <v>53357.161092672963</v>
      </c>
    </row>
    <row r="351" spans="1:2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6069</v>
      </c>
      <c r="F351">
        <v>6008</v>
      </c>
      <c r="G351">
        <v>6765</v>
      </c>
      <c r="H351">
        <v>6049</v>
      </c>
      <c r="I351">
        <v>0</v>
      </c>
      <c r="J351">
        <v>0</v>
      </c>
      <c r="M351">
        <v>3480</v>
      </c>
      <c r="N351">
        <v>3480</v>
      </c>
      <c r="O351">
        <v>3950</v>
      </c>
      <c r="P351">
        <v>3530</v>
      </c>
      <c r="Q351">
        <v>0</v>
      </c>
      <c r="R351">
        <v>0</v>
      </c>
      <c r="U351">
        <v>57340.583292140385</v>
      </c>
      <c r="V351">
        <v>57922.769640479361</v>
      </c>
      <c r="W351">
        <v>58388.765705838872</v>
      </c>
      <c r="X351">
        <v>58356.75318234419</v>
      </c>
    </row>
    <row r="352" spans="1:2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7014</v>
      </c>
      <c r="F352">
        <v>7558</v>
      </c>
      <c r="G352">
        <v>7460</v>
      </c>
      <c r="H352">
        <v>6300</v>
      </c>
      <c r="I352">
        <v>0</v>
      </c>
      <c r="J352">
        <v>0</v>
      </c>
      <c r="M352">
        <v>9560</v>
      </c>
      <c r="N352">
        <v>10280</v>
      </c>
      <c r="O352">
        <v>10040</v>
      </c>
      <c r="P352">
        <v>8400</v>
      </c>
      <c r="Q352">
        <v>0</v>
      </c>
      <c r="R352">
        <v>0</v>
      </c>
      <c r="U352">
        <v>136298.83090960936</v>
      </c>
      <c r="V352">
        <v>136014.81873511511</v>
      </c>
      <c r="W352">
        <v>134584.45040214478</v>
      </c>
      <c r="X352">
        <v>133333.33333333334</v>
      </c>
    </row>
    <row r="353" spans="1:2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3866</v>
      </c>
      <c r="F353">
        <v>3858</v>
      </c>
      <c r="G353">
        <v>3793</v>
      </c>
      <c r="H353">
        <v>3417</v>
      </c>
      <c r="I353">
        <v>0</v>
      </c>
      <c r="J353">
        <v>0</v>
      </c>
      <c r="M353">
        <v>1980</v>
      </c>
      <c r="N353">
        <v>2000</v>
      </c>
      <c r="O353">
        <v>2000</v>
      </c>
      <c r="P353">
        <v>1840</v>
      </c>
      <c r="Q353">
        <v>0</v>
      </c>
      <c r="R353">
        <v>0</v>
      </c>
      <c r="U353">
        <v>51215.726849456805</v>
      </c>
      <c r="V353">
        <v>51840.331778123378</v>
      </c>
      <c r="W353">
        <v>52728.710783021357</v>
      </c>
      <c r="X353">
        <v>53848.405033655254</v>
      </c>
    </row>
    <row r="354" spans="1:2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6407</v>
      </c>
      <c r="F354">
        <v>5830</v>
      </c>
      <c r="G354">
        <v>6040</v>
      </c>
      <c r="H354">
        <v>5436</v>
      </c>
      <c r="I354">
        <v>0</v>
      </c>
      <c r="J354">
        <v>0</v>
      </c>
      <c r="M354">
        <v>2860</v>
      </c>
      <c r="N354">
        <v>2620</v>
      </c>
      <c r="O354">
        <v>2720</v>
      </c>
      <c r="P354">
        <v>2440</v>
      </c>
      <c r="Q354">
        <v>0</v>
      </c>
      <c r="R354">
        <v>0</v>
      </c>
      <c r="U354">
        <v>44638.6764476354</v>
      </c>
      <c r="V354">
        <v>44939.96569468268</v>
      </c>
      <c r="W354">
        <v>45033.112582781454</v>
      </c>
      <c r="X354">
        <v>44885.945548197204</v>
      </c>
    </row>
    <row r="355" spans="1:2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E355">
        <v>0</v>
      </c>
      <c r="F355">
        <v>0</v>
      </c>
      <c r="G355">
        <v>0</v>
      </c>
      <c r="H355">
        <v>0</v>
      </c>
      <c r="I355">
        <v>4456</v>
      </c>
      <c r="J355">
        <v>5066</v>
      </c>
      <c r="M355">
        <v>0</v>
      </c>
      <c r="N355">
        <v>0</v>
      </c>
      <c r="O355">
        <v>0</v>
      </c>
      <c r="P355">
        <v>0</v>
      </c>
      <c r="Q355">
        <v>10560</v>
      </c>
      <c r="R355">
        <v>12000</v>
      </c>
      <c r="Y355">
        <v>236983.84201077197</v>
      </c>
      <c r="Z355">
        <v>236873.27279905253</v>
      </c>
    </row>
    <row r="356" spans="1:2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E356">
        <v>0</v>
      </c>
      <c r="F356">
        <v>0</v>
      </c>
      <c r="G356">
        <v>0</v>
      </c>
      <c r="H356">
        <v>0</v>
      </c>
      <c r="I356">
        <v>4961</v>
      </c>
      <c r="J356">
        <v>5572</v>
      </c>
      <c r="M356">
        <v>0</v>
      </c>
      <c r="N356">
        <v>0</v>
      </c>
      <c r="O356">
        <v>0</v>
      </c>
      <c r="P356">
        <v>0</v>
      </c>
      <c r="Q356">
        <v>9960</v>
      </c>
      <c r="R356">
        <v>11190</v>
      </c>
      <c r="Y356">
        <v>200765.97460189476</v>
      </c>
      <c r="Z356">
        <v>200825.55635319455</v>
      </c>
    </row>
    <row r="358" spans="1:26" x14ac:dyDescent="0.3">
      <c r="A358" t="s">
        <v>194</v>
      </c>
    </row>
    <row r="359" spans="1:2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2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2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2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2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2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2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6643.1058904533584</v>
      </c>
      <c r="F366">
        <v>6141.2090173194329</v>
      </c>
      <c r="G366">
        <v>6078.9196340091939</v>
      </c>
      <c r="H366">
        <v>5991.7856455759302</v>
      </c>
      <c r="I366">
        <v>5892.1907356888269</v>
      </c>
      <c r="J366">
        <v>5337.8363050106318</v>
      </c>
      <c r="M366">
        <v>22700</v>
      </c>
      <c r="N366">
        <v>20940</v>
      </c>
      <c r="O366">
        <v>20750</v>
      </c>
      <c r="P366">
        <v>20470</v>
      </c>
      <c r="Q366">
        <v>20120</v>
      </c>
      <c r="R366">
        <v>18250</v>
      </c>
      <c r="U366">
        <v>341707.63456625916</v>
      </c>
      <c r="V366">
        <v>340975.20440918114</v>
      </c>
      <c r="W366">
        <v>341343.54867782444</v>
      </c>
      <c r="X366">
        <v>341634.38431937469</v>
      </c>
      <c r="Y366">
        <v>341468.91882052884</v>
      </c>
      <c r="Z366">
        <v>341898.83235776093</v>
      </c>
    </row>
    <row r="367" spans="1:2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5161</v>
      </c>
      <c r="F367">
        <v>4873</v>
      </c>
      <c r="G367">
        <v>5262</v>
      </c>
      <c r="H367">
        <v>4763</v>
      </c>
      <c r="I367">
        <v>4787</v>
      </c>
      <c r="J367">
        <v>4608</v>
      </c>
      <c r="M367">
        <v>1590</v>
      </c>
      <c r="N367">
        <v>1500</v>
      </c>
      <c r="O367">
        <v>1620</v>
      </c>
      <c r="P367">
        <v>1470</v>
      </c>
      <c r="Q367">
        <v>1470</v>
      </c>
      <c r="R367">
        <v>1420</v>
      </c>
      <c r="U367">
        <v>30807.982949040881</v>
      </c>
      <c r="V367">
        <v>30781.859224297146</v>
      </c>
      <c r="W367">
        <v>30786.773090079816</v>
      </c>
      <c r="X367">
        <v>30862.901532647491</v>
      </c>
      <c r="Y367">
        <v>30708.167954877794</v>
      </c>
      <c r="Z367">
        <v>30815.972222222219</v>
      </c>
    </row>
    <row r="368" spans="1:2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5303</v>
      </c>
      <c r="F368">
        <v>5089</v>
      </c>
      <c r="G368">
        <v>4818</v>
      </c>
      <c r="H368">
        <v>4686</v>
      </c>
      <c r="I368">
        <v>4536</v>
      </c>
      <c r="J368">
        <v>4558</v>
      </c>
      <c r="M368">
        <v>2660</v>
      </c>
      <c r="N368">
        <v>2540</v>
      </c>
      <c r="O368">
        <v>2410</v>
      </c>
      <c r="P368">
        <v>2340</v>
      </c>
      <c r="Q368">
        <v>2270</v>
      </c>
      <c r="R368">
        <v>2280</v>
      </c>
      <c r="U368">
        <v>50160.286630209317</v>
      </c>
      <c r="V368">
        <v>49911.57398310081</v>
      </c>
      <c r="W368">
        <v>50020.755500207553</v>
      </c>
      <c r="X368">
        <v>49935.979513444305</v>
      </c>
      <c r="Y368">
        <v>50044.091710758381</v>
      </c>
      <c r="Z368">
        <v>50021.939447125929</v>
      </c>
    </row>
    <row r="369" spans="1:2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4793</v>
      </c>
      <c r="F369">
        <v>4524</v>
      </c>
      <c r="G369">
        <v>4259</v>
      </c>
      <c r="H369">
        <v>3817</v>
      </c>
      <c r="I369">
        <v>4050</v>
      </c>
      <c r="J369">
        <v>3726</v>
      </c>
      <c r="M369">
        <v>4270</v>
      </c>
      <c r="N369">
        <v>4020</v>
      </c>
      <c r="O369">
        <v>3780</v>
      </c>
      <c r="P369">
        <v>3370</v>
      </c>
      <c r="Q369">
        <v>3570</v>
      </c>
      <c r="R369">
        <v>3290</v>
      </c>
      <c r="U369">
        <v>89088.253703317343</v>
      </c>
      <c r="V369">
        <v>88859.416445623341</v>
      </c>
      <c r="W369">
        <v>88753.22845738435</v>
      </c>
      <c r="X369">
        <v>88289.232381451395</v>
      </c>
      <c r="Y369">
        <v>88148.148148148146</v>
      </c>
      <c r="Z369">
        <v>88298.443370907131</v>
      </c>
    </row>
    <row r="370" spans="1:2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17692</v>
      </c>
      <c r="F370">
        <v>15319</v>
      </c>
      <c r="G370">
        <v>14457</v>
      </c>
      <c r="H370">
        <v>18381</v>
      </c>
      <c r="I370">
        <v>20041</v>
      </c>
      <c r="J370">
        <v>16022</v>
      </c>
      <c r="M370">
        <v>5680</v>
      </c>
      <c r="N370">
        <v>4860</v>
      </c>
      <c r="O370">
        <v>4510</v>
      </c>
      <c r="P370">
        <v>5800</v>
      </c>
      <c r="Q370">
        <v>6310</v>
      </c>
      <c r="R370">
        <v>5040</v>
      </c>
      <c r="U370">
        <v>32104.906172281258</v>
      </c>
      <c r="V370">
        <v>31725.308440498728</v>
      </c>
      <c r="W370">
        <v>31195.960434391644</v>
      </c>
      <c r="X370">
        <v>31554.322398128501</v>
      </c>
      <c r="Y370">
        <v>31485.454817623871</v>
      </c>
      <c r="Z370">
        <v>31456.746972912246</v>
      </c>
    </row>
    <row r="371" spans="1:2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4411</v>
      </c>
      <c r="F371">
        <v>4631</v>
      </c>
      <c r="G371">
        <v>5100</v>
      </c>
      <c r="H371">
        <v>4308</v>
      </c>
      <c r="I371">
        <v>3968</v>
      </c>
      <c r="J371">
        <v>3515</v>
      </c>
      <c r="M371">
        <v>1300</v>
      </c>
      <c r="N371">
        <v>1370</v>
      </c>
      <c r="O371">
        <v>1530</v>
      </c>
      <c r="P371">
        <v>1300</v>
      </c>
      <c r="Q371">
        <v>1190</v>
      </c>
      <c r="R371">
        <v>1060</v>
      </c>
      <c r="U371">
        <v>29471.775107685331</v>
      </c>
      <c r="V371">
        <v>29583.243359965451</v>
      </c>
      <c r="W371">
        <v>30000.000000000004</v>
      </c>
      <c r="X371">
        <v>30176.415970287835</v>
      </c>
      <c r="Y371">
        <v>29989.919354838708</v>
      </c>
      <c r="Z371">
        <v>30156.47226173542</v>
      </c>
    </row>
    <row r="372" spans="1:2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7109</v>
      </c>
      <c r="F372">
        <v>6691</v>
      </c>
      <c r="G372">
        <v>7083</v>
      </c>
      <c r="H372">
        <v>6185</v>
      </c>
      <c r="I372">
        <v>5131</v>
      </c>
      <c r="J372">
        <v>4817</v>
      </c>
      <c r="M372">
        <v>4200</v>
      </c>
      <c r="N372">
        <v>3940</v>
      </c>
      <c r="O372">
        <v>4160</v>
      </c>
      <c r="P372">
        <v>3600</v>
      </c>
      <c r="Q372">
        <v>2980</v>
      </c>
      <c r="R372">
        <v>2800</v>
      </c>
      <c r="U372">
        <v>59080.039386692923</v>
      </c>
      <c r="V372">
        <v>58885.069496338365</v>
      </c>
      <c r="W372">
        <v>58732.175631794431</v>
      </c>
      <c r="X372">
        <v>58205.335489086494</v>
      </c>
      <c r="Y372">
        <v>58078.347300721107</v>
      </c>
      <c r="Z372">
        <v>58127.46522731991</v>
      </c>
    </row>
    <row r="373" spans="1:2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5883</v>
      </c>
      <c r="F373">
        <v>5290</v>
      </c>
      <c r="G373">
        <v>5284</v>
      </c>
      <c r="H373">
        <v>4923</v>
      </c>
      <c r="I373">
        <v>4395</v>
      </c>
      <c r="J373">
        <v>4451</v>
      </c>
      <c r="M373">
        <v>3000</v>
      </c>
      <c r="N373">
        <v>2710</v>
      </c>
      <c r="O373">
        <v>2740</v>
      </c>
      <c r="P373">
        <v>2590</v>
      </c>
      <c r="Q373">
        <v>2330</v>
      </c>
      <c r="R373">
        <v>2360</v>
      </c>
      <c r="U373">
        <v>50994.390617032128</v>
      </c>
      <c r="V373">
        <v>51228.733459357274</v>
      </c>
      <c r="W373">
        <v>51854.655563966691</v>
      </c>
      <c r="X373">
        <v>52610.197034328659</v>
      </c>
      <c r="Y373">
        <v>53014.789533560863</v>
      </c>
      <c r="Z373">
        <v>53021.792855538079</v>
      </c>
    </row>
    <row r="375" spans="1:2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7238.0706176849953</v>
      </c>
      <c r="F375">
        <v>7240.7676457350235</v>
      </c>
      <c r="G375">
        <v>6447.5418204803345</v>
      </c>
      <c r="H375">
        <v>5286.7393783649586</v>
      </c>
      <c r="I375">
        <v>4849.5719238072697</v>
      </c>
      <c r="J375">
        <v>5224.889055194014</v>
      </c>
      <c r="M375">
        <v>34290</v>
      </c>
      <c r="N375">
        <v>34460</v>
      </c>
      <c r="O375">
        <v>30800</v>
      </c>
      <c r="P375">
        <v>25330</v>
      </c>
      <c r="Q375">
        <v>23340</v>
      </c>
      <c r="R375">
        <v>25150</v>
      </c>
      <c r="U375">
        <v>473745.03249827668</v>
      </c>
      <c r="V375">
        <v>475916.39016752213</v>
      </c>
      <c r="W375">
        <v>477701.43812274537</v>
      </c>
      <c r="X375">
        <v>479123.29674616689</v>
      </c>
      <c r="Y375">
        <v>481279.59264652757</v>
      </c>
      <c r="Z375">
        <v>481349.93364114821</v>
      </c>
    </row>
    <row r="376" spans="1:2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8952</v>
      </c>
      <c r="F376">
        <v>8988</v>
      </c>
      <c r="G376">
        <v>7219</v>
      </c>
      <c r="H376">
        <v>5795</v>
      </c>
      <c r="I376">
        <v>6267</v>
      </c>
      <c r="J376">
        <v>6494</v>
      </c>
      <c r="M376">
        <v>6580</v>
      </c>
      <c r="N376">
        <v>6670</v>
      </c>
      <c r="O376">
        <v>5390</v>
      </c>
      <c r="P376">
        <v>4340</v>
      </c>
      <c r="Q376">
        <v>4700</v>
      </c>
      <c r="R376">
        <v>4870</v>
      </c>
      <c r="U376">
        <v>73503.127792672021</v>
      </c>
      <c r="V376">
        <v>74210.057854917672</v>
      </c>
      <c r="W376">
        <v>74664.08089763124</v>
      </c>
      <c r="X376">
        <v>74892.148403796367</v>
      </c>
      <c r="Y376">
        <v>74996.010850486666</v>
      </c>
      <c r="Z376">
        <v>74992.300585155535</v>
      </c>
    </row>
    <row r="377" spans="1:2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7910</v>
      </c>
      <c r="F377">
        <v>7997</v>
      </c>
      <c r="G377">
        <v>6815</v>
      </c>
      <c r="H377">
        <v>5405</v>
      </c>
      <c r="I377">
        <v>4900</v>
      </c>
      <c r="J377">
        <v>5108</v>
      </c>
      <c r="M377">
        <v>5260</v>
      </c>
      <c r="N377">
        <v>5350</v>
      </c>
      <c r="O377">
        <v>4550</v>
      </c>
      <c r="P377">
        <v>3610</v>
      </c>
      <c r="Q377">
        <v>3280</v>
      </c>
      <c r="R377">
        <v>3420</v>
      </c>
      <c r="U377">
        <v>66498.103666245253</v>
      </c>
      <c r="V377">
        <v>66900.087532824808</v>
      </c>
      <c r="W377">
        <v>66764.490095377841</v>
      </c>
      <c r="X377">
        <v>66790.009250693794</v>
      </c>
      <c r="Y377">
        <v>66938.775510204083</v>
      </c>
      <c r="Z377">
        <v>66953.797963978068</v>
      </c>
    </row>
    <row r="378" spans="1:2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5736</v>
      </c>
      <c r="F378">
        <v>5422</v>
      </c>
      <c r="G378">
        <v>5066</v>
      </c>
      <c r="H378">
        <v>4477</v>
      </c>
      <c r="I378">
        <v>4017</v>
      </c>
      <c r="J378">
        <v>4514</v>
      </c>
      <c r="M378">
        <v>3800</v>
      </c>
      <c r="N378">
        <v>3610</v>
      </c>
      <c r="O378">
        <v>3380</v>
      </c>
      <c r="P378">
        <v>3010</v>
      </c>
      <c r="Q378">
        <v>2720</v>
      </c>
      <c r="R378">
        <v>3050</v>
      </c>
      <c r="U378">
        <v>66248.256624825663</v>
      </c>
      <c r="V378">
        <v>66580.597565474003</v>
      </c>
      <c r="W378">
        <v>66719.305171733125</v>
      </c>
      <c r="X378">
        <v>67232.521777976333</v>
      </c>
      <c r="Y378">
        <v>67712.223052028887</v>
      </c>
      <c r="Z378">
        <v>67567.567567567574</v>
      </c>
    </row>
    <row r="379" spans="1:2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6385</v>
      </c>
      <c r="F379">
        <v>6171</v>
      </c>
      <c r="G379">
        <v>5895</v>
      </c>
      <c r="H379">
        <v>4937</v>
      </c>
      <c r="I379">
        <v>4453</v>
      </c>
      <c r="J379">
        <v>4989</v>
      </c>
      <c r="M379">
        <v>4350</v>
      </c>
      <c r="N379">
        <v>4200</v>
      </c>
      <c r="O379">
        <v>4030</v>
      </c>
      <c r="P379">
        <v>3370</v>
      </c>
      <c r="Q379">
        <v>3050</v>
      </c>
      <c r="R379">
        <v>3420</v>
      </c>
      <c r="U379">
        <v>68128.425998433828</v>
      </c>
      <c r="V379">
        <v>68060.281964025286</v>
      </c>
      <c r="W379">
        <v>68363.019508057667</v>
      </c>
      <c r="X379">
        <v>68260.076969819725</v>
      </c>
      <c r="Y379">
        <v>68493.150684931505</v>
      </c>
      <c r="Z379">
        <v>68550.811785929051</v>
      </c>
    </row>
    <row r="380" spans="1:2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9561</v>
      </c>
      <c r="F380">
        <v>9918</v>
      </c>
      <c r="G380">
        <v>8890</v>
      </c>
      <c r="H380">
        <v>6903</v>
      </c>
      <c r="I380">
        <v>5837</v>
      </c>
      <c r="J380">
        <v>6001</v>
      </c>
      <c r="M380">
        <v>6150</v>
      </c>
      <c r="N380">
        <v>6400</v>
      </c>
      <c r="O380">
        <v>5730</v>
      </c>
      <c r="P380">
        <v>4430</v>
      </c>
      <c r="Q380">
        <v>3730</v>
      </c>
      <c r="R380">
        <v>3840</v>
      </c>
      <c r="U380">
        <v>64323.815500470664</v>
      </c>
      <c r="V380">
        <v>64529.138939302276</v>
      </c>
      <c r="W380">
        <v>64454.443194600673</v>
      </c>
      <c r="X380">
        <v>64174.996378386211</v>
      </c>
      <c r="Y380">
        <v>63902.689737879053</v>
      </c>
      <c r="Z380">
        <v>63989.335110814864</v>
      </c>
    </row>
    <row r="381" spans="1:2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7655</v>
      </c>
      <c r="F381">
        <v>7562</v>
      </c>
      <c r="G381">
        <v>6668</v>
      </c>
      <c r="H381">
        <v>5814</v>
      </c>
      <c r="I381">
        <v>4897</v>
      </c>
      <c r="J381">
        <v>5523</v>
      </c>
      <c r="M381">
        <v>5260</v>
      </c>
      <c r="N381">
        <v>5230</v>
      </c>
      <c r="O381">
        <v>4620</v>
      </c>
      <c r="P381">
        <v>4040</v>
      </c>
      <c r="Q381">
        <v>3410</v>
      </c>
      <c r="R381">
        <v>3850</v>
      </c>
      <c r="U381">
        <v>68713.25930764206</v>
      </c>
      <c r="V381">
        <v>69161.597460989156</v>
      </c>
      <c r="W381">
        <v>69286.14277144571</v>
      </c>
      <c r="X381">
        <v>69487.444100447203</v>
      </c>
      <c r="Y381">
        <v>69634.470083724736</v>
      </c>
      <c r="Z381">
        <v>69708.491761723693</v>
      </c>
    </row>
    <row r="382" spans="1:2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4357</v>
      </c>
      <c r="F382">
        <v>4513</v>
      </c>
      <c r="G382">
        <v>4596</v>
      </c>
      <c r="H382">
        <v>3705</v>
      </c>
      <c r="I382">
        <v>3520</v>
      </c>
      <c r="J382">
        <v>3880</v>
      </c>
      <c r="M382">
        <v>2890</v>
      </c>
      <c r="N382">
        <v>3000</v>
      </c>
      <c r="O382">
        <v>3100</v>
      </c>
      <c r="P382">
        <v>2530</v>
      </c>
      <c r="Q382">
        <v>2450</v>
      </c>
      <c r="R382">
        <v>2700</v>
      </c>
      <c r="U382">
        <v>66330.043607987158</v>
      </c>
      <c r="V382">
        <v>66474.62884998892</v>
      </c>
      <c r="W382">
        <v>67449.956483899048</v>
      </c>
      <c r="X382">
        <v>68286.099865047232</v>
      </c>
      <c r="Y382">
        <v>69602.272727272721</v>
      </c>
      <c r="Z382">
        <v>69587.628865979379</v>
      </c>
    </row>
    <row r="384" spans="1:2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4440.0275120995766</v>
      </c>
      <c r="F384">
        <v>4395.8805816383419</v>
      </c>
      <c r="G384">
        <v>4173.8179865242464</v>
      </c>
      <c r="H384">
        <v>3746.4839370409031</v>
      </c>
      <c r="I384">
        <v>3804.5490535769668</v>
      </c>
      <c r="J384">
        <v>4030.1460832017842</v>
      </c>
      <c r="M384">
        <v>18060</v>
      </c>
      <c r="N384">
        <v>17920</v>
      </c>
      <c r="O384">
        <v>17070</v>
      </c>
      <c r="P384">
        <v>15360</v>
      </c>
      <c r="Q384">
        <v>15640</v>
      </c>
      <c r="R384">
        <v>16560</v>
      </c>
      <c r="U384">
        <v>406754.23633715016</v>
      </c>
      <c r="V384">
        <v>407654.3861280515</v>
      </c>
      <c r="W384">
        <v>408978.0640917471</v>
      </c>
      <c r="X384">
        <v>409984.40826445492</v>
      </c>
      <c r="Y384">
        <v>411086.8273677681</v>
      </c>
      <c r="Z384">
        <v>410903.21934047033</v>
      </c>
    </row>
    <row r="385" spans="1:2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4630</v>
      </c>
      <c r="F385">
        <v>4453</v>
      </c>
      <c r="G385">
        <v>4188</v>
      </c>
      <c r="H385">
        <v>3649</v>
      </c>
      <c r="I385">
        <v>4006</v>
      </c>
      <c r="J385">
        <v>4279</v>
      </c>
      <c r="M385">
        <v>4010</v>
      </c>
      <c r="N385">
        <v>3870</v>
      </c>
      <c r="O385">
        <v>3660</v>
      </c>
      <c r="P385">
        <v>3210</v>
      </c>
      <c r="Q385">
        <v>3530</v>
      </c>
      <c r="R385">
        <v>3770</v>
      </c>
      <c r="U385">
        <v>86609.071274298054</v>
      </c>
      <c r="V385">
        <v>86907.702672355721</v>
      </c>
      <c r="W385">
        <v>87392.550143266475</v>
      </c>
      <c r="X385">
        <v>87969.306659358728</v>
      </c>
      <c r="Y385">
        <v>88117.823265102357</v>
      </c>
      <c r="Z385">
        <v>88104.69735919607</v>
      </c>
    </row>
    <row r="386" spans="1:2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4447</v>
      </c>
      <c r="F386">
        <v>4295</v>
      </c>
      <c r="G386">
        <v>4061</v>
      </c>
      <c r="H386">
        <v>3594</v>
      </c>
      <c r="I386">
        <v>3674</v>
      </c>
      <c r="J386">
        <v>3823</v>
      </c>
      <c r="M386">
        <v>4660</v>
      </c>
      <c r="N386">
        <v>4470</v>
      </c>
      <c r="O386">
        <v>4200</v>
      </c>
      <c r="P386">
        <v>3640</v>
      </c>
      <c r="Q386">
        <v>3680</v>
      </c>
      <c r="R386">
        <v>3830</v>
      </c>
      <c r="U386">
        <v>104789.74589610973</v>
      </c>
      <c r="V386">
        <v>104074.50523864958</v>
      </c>
      <c r="W386">
        <v>103422.80226545186</v>
      </c>
      <c r="X386">
        <v>101279.91096271564</v>
      </c>
      <c r="Y386">
        <v>100163.30974414806</v>
      </c>
      <c r="Z386">
        <v>100183.10227569971</v>
      </c>
    </row>
    <row r="387" spans="1:2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3985</v>
      </c>
      <c r="F387">
        <v>3910</v>
      </c>
      <c r="G387">
        <v>3863</v>
      </c>
      <c r="H387">
        <v>3417</v>
      </c>
      <c r="I387">
        <v>3376</v>
      </c>
      <c r="J387">
        <v>3528</v>
      </c>
      <c r="M387">
        <v>3160</v>
      </c>
      <c r="N387">
        <v>3100</v>
      </c>
      <c r="O387">
        <v>3070</v>
      </c>
      <c r="P387">
        <v>2740</v>
      </c>
      <c r="Q387">
        <v>2730</v>
      </c>
      <c r="R387">
        <v>2850</v>
      </c>
      <c r="U387">
        <v>79297.365119196998</v>
      </c>
      <c r="V387">
        <v>79283.887468030691</v>
      </c>
      <c r="W387">
        <v>79471.913020968161</v>
      </c>
      <c r="X387">
        <v>80187.29880011706</v>
      </c>
      <c r="Y387">
        <v>80864.928909952607</v>
      </c>
      <c r="Z387">
        <v>80782.312925170074</v>
      </c>
    </row>
    <row r="388" spans="1:2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4862</v>
      </c>
      <c r="F388">
        <v>5088</v>
      </c>
      <c r="G388">
        <v>4863</v>
      </c>
      <c r="H388">
        <v>4326</v>
      </c>
      <c r="I388">
        <v>4122</v>
      </c>
      <c r="J388">
        <v>4408</v>
      </c>
      <c r="M388">
        <v>3590</v>
      </c>
      <c r="N388">
        <v>3820</v>
      </c>
      <c r="O388">
        <v>3720</v>
      </c>
      <c r="P388">
        <v>3370</v>
      </c>
      <c r="Q388">
        <v>3250</v>
      </c>
      <c r="R388">
        <v>3470</v>
      </c>
      <c r="U388">
        <v>73837.926779103262</v>
      </c>
      <c r="V388">
        <v>75078.61635220125</v>
      </c>
      <c r="W388">
        <v>76495.990129549667</v>
      </c>
      <c r="X388">
        <v>77901.063337956541</v>
      </c>
      <c r="Y388">
        <v>78845.220766618149</v>
      </c>
      <c r="Z388">
        <v>78720.508166969143</v>
      </c>
    </row>
    <row r="389" spans="1:2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4243</v>
      </c>
      <c r="F389">
        <v>4269</v>
      </c>
      <c r="G389">
        <v>3891</v>
      </c>
      <c r="H389">
        <v>3831</v>
      </c>
      <c r="I389">
        <v>3883</v>
      </c>
      <c r="J389">
        <v>4183</v>
      </c>
      <c r="M389">
        <v>2640</v>
      </c>
      <c r="N389">
        <v>2660</v>
      </c>
      <c r="O389">
        <v>2420</v>
      </c>
      <c r="P389">
        <v>2400</v>
      </c>
      <c r="Q389">
        <v>2450</v>
      </c>
      <c r="R389">
        <v>2640</v>
      </c>
      <c r="U389">
        <v>62220.127268442135</v>
      </c>
      <c r="V389">
        <v>62309.674396814247</v>
      </c>
      <c r="W389">
        <v>62194.80853251092</v>
      </c>
      <c r="X389">
        <v>62646.828504306977</v>
      </c>
      <c r="Y389">
        <v>63095.544681946943</v>
      </c>
      <c r="Z389">
        <v>63112.598613435337</v>
      </c>
    </row>
    <row r="391" spans="1:26" x14ac:dyDescent="0.3">
      <c r="A391" t="s">
        <v>233</v>
      </c>
    </row>
    <row r="392" spans="1:2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2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2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2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2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2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7641.2624554056038</v>
      </c>
      <c r="F398">
        <v>6311.0673016640376</v>
      </c>
      <c r="G398">
        <v>6993.9342155610875</v>
      </c>
      <c r="H398">
        <v>6686.210348518709</v>
      </c>
      <c r="I398">
        <v>6160.0560307239766</v>
      </c>
      <c r="J398">
        <v>6234.4101570560215</v>
      </c>
      <c r="M398">
        <v>23230</v>
      </c>
      <c r="N398">
        <v>19220</v>
      </c>
      <c r="O398">
        <v>21370</v>
      </c>
      <c r="P398">
        <v>20420</v>
      </c>
      <c r="Q398">
        <v>18790</v>
      </c>
      <c r="R398">
        <v>19010</v>
      </c>
      <c r="U398">
        <v>304007.35657975689</v>
      </c>
      <c r="V398">
        <v>304544.3675578023</v>
      </c>
      <c r="W398">
        <v>305550.48619778297</v>
      </c>
      <c r="X398">
        <v>305404.69018483587</v>
      </c>
      <c r="Y398">
        <v>305029.69301387435</v>
      </c>
      <c r="Z398">
        <v>304920.58624799876</v>
      </c>
    </row>
    <row r="399" spans="1:2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7293</v>
      </c>
      <c r="F399">
        <v>6093</v>
      </c>
      <c r="G399">
        <v>6206</v>
      </c>
      <c r="H399">
        <v>6142</v>
      </c>
      <c r="I399">
        <v>5788</v>
      </c>
      <c r="J399">
        <v>5999</v>
      </c>
      <c r="M399">
        <v>4590</v>
      </c>
      <c r="N399">
        <v>3830</v>
      </c>
      <c r="O399">
        <v>3940</v>
      </c>
      <c r="P399">
        <v>3900</v>
      </c>
      <c r="Q399">
        <v>3670</v>
      </c>
      <c r="R399">
        <v>3810</v>
      </c>
      <c r="U399">
        <v>62937.062937062939</v>
      </c>
      <c r="V399">
        <v>62859.018545872314</v>
      </c>
      <c r="W399">
        <v>63486.948114727689</v>
      </c>
      <c r="X399">
        <v>63497.232171930962</v>
      </c>
      <c r="Y399">
        <v>63407.049067035245</v>
      </c>
      <c r="Z399">
        <v>63510.585097516254</v>
      </c>
    </row>
    <row r="400" spans="1:2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8549</v>
      </c>
      <c r="F400">
        <v>7304</v>
      </c>
      <c r="G400">
        <v>8032</v>
      </c>
      <c r="H400">
        <v>7918</v>
      </c>
      <c r="I400">
        <v>7521</v>
      </c>
      <c r="J400">
        <v>7346</v>
      </c>
      <c r="M400">
        <v>5780</v>
      </c>
      <c r="N400">
        <v>4930</v>
      </c>
      <c r="O400">
        <v>5440</v>
      </c>
      <c r="P400">
        <v>5360</v>
      </c>
      <c r="Q400">
        <v>5100</v>
      </c>
      <c r="R400">
        <v>4980</v>
      </c>
      <c r="U400">
        <v>67610.246812492696</v>
      </c>
      <c r="V400">
        <v>67497.261774370214</v>
      </c>
      <c r="W400">
        <v>67729.08366533865</v>
      </c>
      <c r="X400">
        <v>67693.862086385445</v>
      </c>
      <c r="Y400">
        <v>67810.131631431985</v>
      </c>
      <c r="Z400">
        <v>67791.995643887829</v>
      </c>
    </row>
    <row r="401" spans="1:2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6814</v>
      </c>
      <c r="F401">
        <v>5667</v>
      </c>
      <c r="G401">
        <v>6372</v>
      </c>
      <c r="H401">
        <v>5999</v>
      </c>
      <c r="I401">
        <v>5602</v>
      </c>
      <c r="J401">
        <v>5838</v>
      </c>
      <c r="M401">
        <v>6200</v>
      </c>
      <c r="N401">
        <v>5160</v>
      </c>
      <c r="O401">
        <v>5780</v>
      </c>
      <c r="P401">
        <v>5430</v>
      </c>
      <c r="Q401">
        <v>5060</v>
      </c>
      <c r="R401">
        <v>5270</v>
      </c>
      <c r="U401">
        <v>90989.140005870257</v>
      </c>
      <c r="V401">
        <v>91053.467443091591</v>
      </c>
      <c r="W401">
        <v>90709.353421217835</v>
      </c>
      <c r="X401">
        <v>90515.085847641269</v>
      </c>
      <c r="Y401">
        <v>90324.883970010706</v>
      </c>
      <c r="Z401">
        <v>90270.640630352864</v>
      </c>
    </row>
    <row r="402" spans="1:2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7965</v>
      </c>
      <c r="F402">
        <v>6533</v>
      </c>
      <c r="G402">
        <v>0</v>
      </c>
      <c r="H402">
        <v>0</v>
      </c>
      <c r="I402">
        <v>0</v>
      </c>
      <c r="J402">
        <v>0</v>
      </c>
      <c r="M402">
        <v>5180</v>
      </c>
      <c r="N402">
        <v>4290</v>
      </c>
      <c r="O402">
        <v>0</v>
      </c>
      <c r="P402">
        <v>0</v>
      </c>
      <c r="Q402">
        <v>0</v>
      </c>
      <c r="R402">
        <v>0</v>
      </c>
      <c r="U402">
        <v>65034.526051475208</v>
      </c>
      <c r="V402">
        <v>65666.615643655285</v>
      </c>
    </row>
    <row r="403" spans="1:2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8488</v>
      </c>
      <c r="F403">
        <v>5782</v>
      </c>
      <c r="G403">
        <v>0</v>
      </c>
      <c r="H403">
        <v>0</v>
      </c>
      <c r="I403">
        <v>0</v>
      </c>
      <c r="J403">
        <v>0</v>
      </c>
      <c r="M403">
        <v>1480</v>
      </c>
      <c r="N403">
        <v>1010</v>
      </c>
      <c r="O403">
        <v>0</v>
      </c>
      <c r="P403">
        <v>0</v>
      </c>
      <c r="Q403">
        <v>0</v>
      </c>
      <c r="R403">
        <v>0</v>
      </c>
      <c r="U403">
        <v>17436.380772855799</v>
      </c>
      <c r="V403">
        <v>17468.004150812867</v>
      </c>
    </row>
    <row r="404" spans="1:2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v>0</v>
      </c>
      <c r="F404">
        <v>0</v>
      </c>
      <c r="G404">
        <v>7426</v>
      </c>
      <c r="H404">
        <v>6846</v>
      </c>
      <c r="I404">
        <v>5941</v>
      </c>
      <c r="J404">
        <v>5939</v>
      </c>
      <c r="M404">
        <v>0</v>
      </c>
      <c r="N404">
        <v>0</v>
      </c>
      <c r="O404">
        <v>6210</v>
      </c>
      <c r="P404">
        <v>5730</v>
      </c>
      <c r="Q404">
        <v>4960</v>
      </c>
      <c r="R404">
        <v>4950</v>
      </c>
      <c r="W404">
        <v>83625.100996498775</v>
      </c>
      <c r="X404">
        <v>83698.510078878186</v>
      </c>
      <c r="Y404">
        <v>83487.628345396399</v>
      </c>
      <c r="Z404">
        <v>83347.364876241787</v>
      </c>
    </row>
    <row r="406" spans="1:2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6225.3223801391714</v>
      </c>
      <c r="F406">
        <v>5569.0686746353076</v>
      </c>
      <c r="G406">
        <v>5560.3671627698341</v>
      </c>
      <c r="H406">
        <v>4664.8371513302936</v>
      </c>
      <c r="I406">
        <v>4730.1391129072854</v>
      </c>
      <c r="J406">
        <v>4732.6197316811949</v>
      </c>
      <c r="M406">
        <v>31430</v>
      </c>
      <c r="N406">
        <v>28200</v>
      </c>
      <c r="O406">
        <v>28210</v>
      </c>
      <c r="P406">
        <v>23700</v>
      </c>
      <c r="Q406">
        <v>24080</v>
      </c>
      <c r="R406">
        <v>24100</v>
      </c>
      <c r="U406">
        <v>504873.45202028495</v>
      </c>
      <c r="V406">
        <v>506368.3292044641</v>
      </c>
      <c r="W406">
        <v>507340.5977375693</v>
      </c>
      <c r="X406">
        <v>508056.32074940408</v>
      </c>
      <c r="Y406">
        <v>509075.93677936692</v>
      </c>
      <c r="Z406">
        <v>509231.70181346522</v>
      </c>
    </row>
    <row r="407" spans="1:2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6510</v>
      </c>
      <c r="F407">
        <v>5593</v>
      </c>
      <c r="G407">
        <v>6285</v>
      </c>
      <c r="H407">
        <v>5232</v>
      </c>
      <c r="I407">
        <v>5115</v>
      </c>
      <c r="J407">
        <v>5089</v>
      </c>
      <c r="M407">
        <v>3850</v>
      </c>
      <c r="N407">
        <v>3330</v>
      </c>
      <c r="O407">
        <v>3770</v>
      </c>
      <c r="P407">
        <v>3150</v>
      </c>
      <c r="Q407">
        <v>3100</v>
      </c>
      <c r="R407">
        <v>3080</v>
      </c>
      <c r="U407">
        <v>59139.784946236556</v>
      </c>
      <c r="V407">
        <v>59538.709100661537</v>
      </c>
      <c r="W407">
        <v>59984.089101034202</v>
      </c>
      <c r="X407">
        <v>60206.422018348625</v>
      </c>
      <c r="Y407">
        <v>60606.060606060608</v>
      </c>
      <c r="Z407">
        <v>60522.696011004133</v>
      </c>
    </row>
    <row r="408" spans="1:2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7350</v>
      </c>
      <c r="F408">
        <v>7194</v>
      </c>
      <c r="G408">
        <v>6250</v>
      </c>
      <c r="H408">
        <v>5191</v>
      </c>
      <c r="I408">
        <v>5075</v>
      </c>
      <c r="J408">
        <v>5194</v>
      </c>
      <c r="M408">
        <v>5020</v>
      </c>
      <c r="N408">
        <v>4930</v>
      </c>
      <c r="O408">
        <v>4300</v>
      </c>
      <c r="P408">
        <v>3600</v>
      </c>
      <c r="Q408">
        <v>3540</v>
      </c>
      <c r="R408">
        <v>3630</v>
      </c>
      <c r="U408">
        <v>68299.319727891154</v>
      </c>
      <c r="V408">
        <v>68529.329997219902</v>
      </c>
      <c r="W408">
        <v>68800</v>
      </c>
      <c r="X408">
        <v>69350.799460604903</v>
      </c>
      <c r="Y408">
        <v>69753.694581280783</v>
      </c>
      <c r="Z408">
        <v>69888.332691567193</v>
      </c>
    </row>
    <row r="409" spans="1:2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7017</v>
      </c>
      <c r="F409">
        <v>5855</v>
      </c>
      <c r="G409">
        <v>6154</v>
      </c>
      <c r="H409">
        <v>5772</v>
      </c>
      <c r="I409">
        <v>6157</v>
      </c>
      <c r="J409">
        <v>5934</v>
      </c>
      <c r="M409">
        <v>4060</v>
      </c>
      <c r="N409">
        <v>3410</v>
      </c>
      <c r="O409">
        <v>3590</v>
      </c>
      <c r="P409">
        <v>3370</v>
      </c>
      <c r="Q409">
        <v>3630</v>
      </c>
      <c r="R409">
        <v>3500</v>
      </c>
      <c r="U409">
        <v>57859.484110018529</v>
      </c>
      <c r="V409">
        <v>58240.819812126392</v>
      </c>
      <c r="W409">
        <v>58336.04159896003</v>
      </c>
      <c r="X409">
        <v>58385.308385308388</v>
      </c>
      <c r="Y409">
        <v>58957.284391749228</v>
      </c>
      <c r="Z409">
        <v>58982.136838557468</v>
      </c>
    </row>
    <row r="410" spans="1:2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5448</v>
      </c>
      <c r="F410">
        <v>4780</v>
      </c>
      <c r="G410">
        <v>4688</v>
      </c>
      <c r="H410">
        <v>3875</v>
      </c>
      <c r="I410">
        <v>4098</v>
      </c>
      <c r="J410">
        <v>4340</v>
      </c>
      <c r="M410">
        <v>4210</v>
      </c>
      <c r="N410">
        <v>3710</v>
      </c>
      <c r="O410">
        <v>3660</v>
      </c>
      <c r="P410">
        <v>3020</v>
      </c>
      <c r="Q410">
        <v>3190</v>
      </c>
      <c r="R410">
        <v>3380</v>
      </c>
      <c r="U410">
        <v>77276.064610866379</v>
      </c>
      <c r="V410">
        <v>77615.062761506269</v>
      </c>
      <c r="W410">
        <v>78071.672354948809</v>
      </c>
      <c r="X410">
        <v>77935.483870967742</v>
      </c>
      <c r="Y410">
        <v>77842.850170815029</v>
      </c>
      <c r="Z410">
        <v>77880.184331797238</v>
      </c>
    </row>
    <row r="411" spans="1:2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5871</v>
      </c>
      <c r="F411">
        <v>5672</v>
      </c>
      <c r="G411">
        <v>5441</v>
      </c>
      <c r="H411">
        <v>4031</v>
      </c>
      <c r="I411">
        <v>4198</v>
      </c>
      <c r="J411">
        <v>4012</v>
      </c>
      <c r="M411">
        <v>3740</v>
      </c>
      <c r="N411">
        <v>3640</v>
      </c>
      <c r="O411">
        <v>3480</v>
      </c>
      <c r="P411">
        <v>2570</v>
      </c>
      <c r="Q411">
        <v>2670</v>
      </c>
      <c r="R411">
        <v>2550</v>
      </c>
      <c r="U411">
        <v>63702.946687106116</v>
      </c>
      <c r="V411">
        <v>64174.894217207337</v>
      </c>
      <c r="W411">
        <v>63958.831097224778</v>
      </c>
      <c r="X411">
        <v>63755.891838253534</v>
      </c>
      <c r="Y411">
        <v>63601.71510242972</v>
      </c>
      <c r="Z411">
        <v>63559.322033898301</v>
      </c>
    </row>
    <row r="412" spans="1:2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5961</v>
      </c>
      <c r="F412">
        <v>5168</v>
      </c>
      <c r="G412">
        <v>5099</v>
      </c>
      <c r="H412">
        <v>4018</v>
      </c>
      <c r="I412">
        <v>4125</v>
      </c>
      <c r="J412">
        <v>4174</v>
      </c>
      <c r="M412">
        <v>4640</v>
      </c>
      <c r="N412">
        <v>4030</v>
      </c>
      <c r="O412">
        <v>4000</v>
      </c>
      <c r="P412">
        <v>3170</v>
      </c>
      <c r="Q412">
        <v>3260</v>
      </c>
      <c r="R412">
        <v>3300</v>
      </c>
      <c r="U412">
        <v>77839.288709947985</v>
      </c>
      <c r="V412">
        <v>77979.876160990723</v>
      </c>
      <c r="W412">
        <v>78446.754265542259</v>
      </c>
      <c r="X412">
        <v>78894.972623195616</v>
      </c>
      <c r="Y412">
        <v>79030.303030303025</v>
      </c>
      <c r="Z412">
        <v>79060.852898897938</v>
      </c>
    </row>
    <row r="413" spans="1:2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5443</v>
      </c>
      <c r="F413">
        <v>4850</v>
      </c>
      <c r="G413">
        <v>5076</v>
      </c>
      <c r="H413">
        <v>4322</v>
      </c>
      <c r="I413">
        <v>4153</v>
      </c>
      <c r="J413">
        <v>4058</v>
      </c>
      <c r="M413">
        <v>3000</v>
      </c>
      <c r="N413">
        <v>2680</v>
      </c>
      <c r="O413">
        <v>2790</v>
      </c>
      <c r="P413">
        <v>2370</v>
      </c>
      <c r="Q413">
        <v>2270</v>
      </c>
      <c r="R413">
        <v>2220</v>
      </c>
      <c r="U413">
        <v>55116.663604629801</v>
      </c>
      <c r="V413">
        <v>55257.731958762888</v>
      </c>
      <c r="W413">
        <v>54964.5390070922</v>
      </c>
      <c r="X413">
        <v>54835.724201758443</v>
      </c>
      <c r="Y413">
        <v>54659.282446424273</v>
      </c>
      <c r="Z413">
        <v>54706.752094627896</v>
      </c>
    </row>
    <row r="414" spans="1:2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6376</v>
      </c>
      <c r="F414">
        <v>5485</v>
      </c>
      <c r="G414">
        <v>5851</v>
      </c>
      <c r="H414">
        <v>5482</v>
      </c>
      <c r="I414">
        <v>5423</v>
      </c>
      <c r="J414">
        <v>5467</v>
      </c>
      <c r="M414">
        <v>2910</v>
      </c>
      <c r="N414">
        <v>2470</v>
      </c>
      <c r="O414">
        <v>2620</v>
      </c>
      <c r="P414">
        <v>2450</v>
      </c>
      <c r="Q414">
        <v>2420</v>
      </c>
      <c r="R414">
        <v>2440</v>
      </c>
      <c r="U414">
        <v>45639.899623588455</v>
      </c>
      <c r="V414">
        <v>45031.905195989057</v>
      </c>
      <c r="W414">
        <v>44778.670312767048</v>
      </c>
      <c r="X414">
        <v>44691.718350966803</v>
      </c>
      <c r="Y414">
        <v>44624.746450304257</v>
      </c>
      <c r="Z414">
        <v>44631.42491311505</v>
      </c>
    </row>
    <row r="416" spans="1:2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5193.7307124434919</v>
      </c>
      <c r="F416">
        <v>5177.9084610828286</v>
      </c>
      <c r="G416">
        <v>5205.3615847207693</v>
      </c>
      <c r="H416">
        <v>4356.5665398761575</v>
      </c>
      <c r="I416">
        <v>4223.4062318916422</v>
      </c>
      <c r="J416">
        <v>4299.6289789184602</v>
      </c>
      <c r="M416">
        <v>21850</v>
      </c>
      <c r="N416">
        <v>21890</v>
      </c>
      <c r="O416">
        <v>21950</v>
      </c>
      <c r="P416">
        <v>18330</v>
      </c>
      <c r="Q416">
        <v>17710</v>
      </c>
      <c r="R416">
        <v>18030</v>
      </c>
      <c r="U416">
        <v>420699.51658545347</v>
      </c>
      <c r="V416">
        <v>422757.57025303342</v>
      </c>
      <c r="W416">
        <v>421680.60071810475</v>
      </c>
      <c r="X416">
        <v>420744.1762273889</v>
      </c>
      <c r="Y416">
        <v>419329.77856283035</v>
      </c>
      <c r="Z416">
        <v>419338.50777364773</v>
      </c>
    </row>
    <row r="417" spans="1:2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4635</v>
      </c>
      <c r="F417">
        <v>4636</v>
      </c>
      <c r="G417">
        <v>4526</v>
      </c>
      <c r="H417">
        <v>4137</v>
      </c>
      <c r="I417">
        <v>3971</v>
      </c>
      <c r="J417">
        <v>4039</v>
      </c>
      <c r="M417">
        <v>2260</v>
      </c>
      <c r="N417">
        <v>2270</v>
      </c>
      <c r="O417">
        <v>2220</v>
      </c>
      <c r="P417">
        <v>2040</v>
      </c>
      <c r="Q417">
        <v>1970</v>
      </c>
      <c r="R417">
        <v>2010</v>
      </c>
      <c r="U417">
        <v>48759.439050701185</v>
      </c>
      <c r="V417">
        <v>48964.624676445215</v>
      </c>
      <c r="W417">
        <v>49049.933716305786</v>
      </c>
      <c r="X417">
        <v>49311.094996374188</v>
      </c>
      <c r="Y417">
        <v>49609.670108285063</v>
      </c>
      <c r="Z417">
        <v>49764.793265659813</v>
      </c>
    </row>
    <row r="418" spans="1:2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4011</v>
      </c>
      <c r="F418">
        <v>3667</v>
      </c>
      <c r="G418">
        <v>0</v>
      </c>
      <c r="H418">
        <v>0</v>
      </c>
      <c r="I418">
        <v>0</v>
      </c>
      <c r="J418">
        <v>0</v>
      </c>
      <c r="M418">
        <v>1490</v>
      </c>
      <c r="N418">
        <v>1410</v>
      </c>
      <c r="O418">
        <v>0</v>
      </c>
      <c r="P418">
        <v>0</v>
      </c>
      <c r="Q418">
        <v>0</v>
      </c>
      <c r="R418">
        <v>0</v>
      </c>
      <c r="U418">
        <v>37147.843430565947</v>
      </c>
      <c r="V418">
        <v>38451.049904554129</v>
      </c>
    </row>
    <row r="419" spans="1:2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6341</v>
      </c>
      <c r="F419">
        <v>6286</v>
      </c>
      <c r="G419">
        <v>6700</v>
      </c>
      <c r="H419">
        <v>5674</v>
      </c>
      <c r="I419">
        <v>5293</v>
      </c>
      <c r="J419">
        <v>5478</v>
      </c>
      <c r="M419">
        <v>5330</v>
      </c>
      <c r="N419">
        <v>5260</v>
      </c>
      <c r="O419">
        <v>5530</v>
      </c>
      <c r="P419">
        <v>4630</v>
      </c>
      <c r="Q419">
        <v>4260</v>
      </c>
      <c r="R419">
        <v>4410</v>
      </c>
      <c r="U419">
        <v>84056.142564264315</v>
      </c>
      <c r="V419">
        <v>83678.014635698375</v>
      </c>
      <c r="W419">
        <v>82537.313432835814</v>
      </c>
      <c r="X419">
        <v>81600.281988015515</v>
      </c>
      <c r="Y419">
        <v>80483.657661061778</v>
      </c>
      <c r="Z419">
        <v>80503.833515881706</v>
      </c>
    </row>
    <row r="420" spans="1:2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3897</v>
      </c>
      <c r="F420">
        <v>3914</v>
      </c>
      <c r="G420">
        <v>4062</v>
      </c>
      <c r="H420">
        <v>3287</v>
      </c>
      <c r="I420">
        <v>3522</v>
      </c>
      <c r="J420">
        <v>3754</v>
      </c>
      <c r="M420">
        <v>2190</v>
      </c>
      <c r="N420">
        <v>2210</v>
      </c>
      <c r="O420">
        <v>2320</v>
      </c>
      <c r="P420">
        <v>1900</v>
      </c>
      <c r="Q420">
        <v>2050</v>
      </c>
      <c r="R420">
        <v>2180</v>
      </c>
      <c r="U420">
        <v>56197.074672825256</v>
      </c>
      <c r="V420">
        <v>56463.975472662234</v>
      </c>
      <c r="W420">
        <v>57114.721811915311</v>
      </c>
      <c r="X420">
        <v>57803.468208092483</v>
      </c>
      <c r="Y420">
        <v>58205.565019875066</v>
      </c>
      <c r="Z420">
        <v>58071.390516782107</v>
      </c>
    </row>
    <row r="421" spans="1:2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6290</v>
      </c>
      <c r="F421">
        <v>6625</v>
      </c>
      <c r="G421">
        <v>0</v>
      </c>
      <c r="H421">
        <v>0</v>
      </c>
      <c r="I421">
        <v>0</v>
      </c>
      <c r="J421">
        <v>0</v>
      </c>
      <c r="M421">
        <v>4050</v>
      </c>
      <c r="N421">
        <v>4260</v>
      </c>
      <c r="O421">
        <v>0</v>
      </c>
      <c r="P421">
        <v>0</v>
      </c>
      <c r="Q421">
        <v>0</v>
      </c>
      <c r="R421">
        <v>0</v>
      </c>
      <c r="U421">
        <v>64387.917329093805</v>
      </c>
      <c r="V421">
        <v>64301.886792452824</v>
      </c>
    </row>
    <row r="422" spans="1:2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3879</v>
      </c>
      <c r="F422">
        <v>4028</v>
      </c>
      <c r="G422">
        <v>0</v>
      </c>
      <c r="H422">
        <v>0</v>
      </c>
      <c r="I422">
        <v>0</v>
      </c>
      <c r="J422">
        <v>0</v>
      </c>
      <c r="M422">
        <v>2630</v>
      </c>
      <c r="N422">
        <v>2750</v>
      </c>
      <c r="O422">
        <v>0</v>
      </c>
      <c r="P422">
        <v>0</v>
      </c>
      <c r="Q422">
        <v>0</v>
      </c>
      <c r="R422">
        <v>0</v>
      </c>
      <c r="U422">
        <v>67800.979633926268</v>
      </c>
      <c r="V422">
        <v>68272.095332671292</v>
      </c>
    </row>
    <row r="423" spans="1:2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6255</v>
      </c>
      <c r="F423">
        <v>5956</v>
      </c>
      <c r="G423">
        <v>0</v>
      </c>
      <c r="H423">
        <v>0</v>
      </c>
      <c r="I423">
        <v>0</v>
      </c>
      <c r="J423">
        <v>0</v>
      </c>
      <c r="M423">
        <v>3900</v>
      </c>
      <c r="N423">
        <v>3730</v>
      </c>
      <c r="O423">
        <v>0</v>
      </c>
      <c r="P423">
        <v>0</v>
      </c>
      <c r="Q423">
        <v>0</v>
      </c>
      <c r="R423">
        <v>0</v>
      </c>
      <c r="U423">
        <v>62350.119904076746</v>
      </c>
      <c r="V423">
        <v>62625.923438549362</v>
      </c>
    </row>
    <row r="424" spans="1:2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v>0</v>
      </c>
      <c r="F424">
        <v>0</v>
      </c>
      <c r="G424">
        <v>5013</v>
      </c>
      <c r="H424">
        <v>4309</v>
      </c>
      <c r="I424">
        <v>4143</v>
      </c>
      <c r="J424">
        <v>4182</v>
      </c>
      <c r="M424">
        <v>0</v>
      </c>
      <c r="N424">
        <v>0</v>
      </c>
      <c r="O424">
        <v>6570</v>
      </c>
      <c r="P424">
        <v>5650</v>
      </c>
      <c r="Q424">
        <v>5440</v>
      </c>
      <c r="R424">
        <v>5490</v>
      </c>
      <c r="W424">
        <v>131059.2459605027</v>
      </c>
      <c r="X424">
        <v>131120.90972383381</v>
      </c>
      <c r="Y424">
        <v>131305.81704079171</v>
      </c>
      <c r="Z424">
        <v>131276.90100430415</v>
      </c>
    </row>
    <row r="425" spans="1:2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v>0</v>
      </c>
      <c r="F425">
        <v>0</v>
      </c>
      <c r="G425">
        <v>5210</v>
      </c>
      <c r="H425">
        <v>4073</v>
      </c>
      <c r="I425">
        <v>4001</v>
      </c>
      <c r="J425">
        <v>3951</v>
      </c>
      <c r="M425">
        <v>0</v>
      </c>
      <c r="N425">
        <v>0</v>
      </c>
      <c r="O425">
        <v>5310</v>
      </c>
      <c r="P425">
        <v>4110</v>
      </c>
      <c r="Q425">
        <v>3990</v>
      </c>
      <c r="R425">
        <v>3940</v>
      </c>
      <c r="W425">
        <v>101919.3857965451</v>
      </c>
      <c r="X425">
        <v>100908.42131107292</v>
      </c>
      <c r="Y425">
        <v>99725.068732816799</v>
      </c>
      <c r="Z425">
        <v>99721.589471019979</v>
      </c>
    </row>
    <row r="427" spans="1:2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4632.3645949580396</v>
      </c>
      <c r="F427">
        <v>4694.8030155749511</v>
      </c>
      <c r="G427">
        <v>4583.288213416412</v>
      </c>
      <c r="H427">
        <v>3845.9668779718759</v>
      </c>
      <c r="I427">
        <v>3574.0178834510643</v>
      </c>
      <c r="J427">
        <v>3877.9783559342259</v>
      </c>
      <c r="M427">
        <v>31880</v>
      </c>
      <c r="N427">
        <v>32320</v>
      </c>
      <c r="O427">
        <v>31600</v>
      </c>
      <c r="P427">
        <v>26570</v>
      </c>
      <c r="Q427">
        <v>24710</v>
      </c>
      <c r="R427">
        <v>26820</v>
      </c>
      <c r="U427">
        <v>688201.44326935848</v>
      </c>
      <c r="V427">
        <v>688420.7898133063</v>
      </c>
      <c r="W427">
        <v>689461.33275012102</v>
      </c>
      <c r="X427">
        <v>690853.58358601807</v>
      </c>
      <c r="Y427">
        <v>691378.7453167435</v>
      </c>
      <c r="Z427">
        <v>691597.46492548229</v>
      </c>
    </row>
    <row r="428" spans="1:2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4770</v>
      </c>
      <c r="F428">
        <v>5073</v>
      </c>
      <c r="G428">
        <v>5107</v>
      </c>
      <c r="H428">
        <v>4417</v>
      </c>
      <c r="I428">
        <v>3672</v>
      </c>
      <c r="J428">
        <v>3991</v>
      </c>
      <c r="M428">
        <v>3670</v>
      </c>
      <c r="N428">
        <v>3880</v>
      </c>
      <c r="O428">
        <v>3890</v>
      </c>
      <c r="P428">
        <v>3350</v>
      </c>
      <c r="Q428">
        <v>2790</v>
      </c>
      <c r="R428">
        <v>3030</v>
      </c>
      <c r="U428">
        <v>76939.203354297701</v>
      </c>
      <c r="V428">
        <v>76483.343189434265</v>
      </c>
      <c r="W428">
        <v>76169.96279616213</v>
      </c>
      <c r="X428">
        <v>75843.332578673304</v>
      </c>
      <c r="Y428">
        <v>75980.392156862741</v>
      </c>
      <c r="Z428">
        <v>75920.821849160609</v>
      </c>
    </row>
    <row r="429" spans="1:2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4156</v>
      </c>
      <c r="F429">
        <v>4231</v>
      </c>
      <c r="G429">
        <v>4320</v>
      </c>
      <c r="H429">
        <v>3875</v>
      </c>
      <c r="I429">
        <v>3925</v>
      </c>
      <c r="J429">
        <v>4006</v>
      </c>
      <c r="M429">
        <v>1900</v>
      </c>
      <c r="N429">
        <v>1930</v>
      </c>
      <c r="O429">
        <v>1980</v>
      </c>
      <c r="P429">
        <v>1790</v>
      </c>
      <c r="Q429">
        <v>1810</v>
      </c>
      <c r="R429">
        <v>1850</v>
      </c>
      <c r="U429">
        <v>45717.035611164581</v>
      </c>
      <c r="V429">
        <v>45615.693689435124</v>
      </c>
      <c r="W429">
        <v>45833.333333333328</v>
      </c>
      <c r="X429">
        <v>46193.548387096773</v>
      </c>
      <c r="Y429">
        <v>46114.649681528659</v>
      </c>
      <c r="Z429">
        <v>46180.728906640041</v>
      </c>
    </row>
    <row r="430" spans="1:2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4670</v>
      </c>
      <c r="F430">
        <v>4657</v>
      </c>
      <c r="G430">
        <v>4483</v>
      </c>
      <c r="H430">
        <v>3718</v>
      </c>
      <c r="I430">
        <v>3176</v>
      </c>
      <c r="J430">
        <v>3586</v>
      </c>
      <c r="M430">
        <v>4270</v>
      </c>
      <c r="N430">
        <v>4290</v>
      </c>
      <c r="O430">
        <v>4140</v>
      </c>
      <c r="P430">
        <v>3460</v>
      </c>
      <c r="Q430">
        <v>2980</v>
      </c>
      <c r="R430">
        <v>3370</v>
      </c>
      <c r="U430">
        <v>91434.689507494651</v>
      </c>
      <c r="V430">
        <v>92119.390165342498</v>
      </c>
      <c r="W430">
        <v>92348.873522194961</v>
      </c>
      <c r="X430">
        <v>93060.785368477678</v>
      </c>
      <c r="Y430">
        <v>93828.715365239303</v>
      </c>
      <c r="Z430">
        <v>93976.575571667592</v>
      </c>
    </row>
    <row r="431" spans="1:2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4119</v>
      </c>
      <c r="F431">
        <v>4095</v>
      </c>
      <c r="G431">
        <v>3965</v>
      </c>
      <c r="H431">
        <v>3404</v>
      </c>
      <c r="I431">
        <v>3511</v>
      </c>
      <c r="J431">
        <v>3849</v>
      </c>
      <c r="M431">
        <v>2000</v>
      </c>
      <c r="N431">
        <v>1980</v>
      </c>
      <c r="O431">
        <v>1910</v>
      </c>
      <c r="P431">
        <v>1640</v>
      </c>
      <c r="Q431">
        <v>1690</v>
      </c>
      <c r="R431">
        <v>1860</v>
      </c>
      <c r="U431">
        <v>48555.474629764511</v>
      </c>
      <c r="V431">
        <v>48351.648351648349</v>
      </c>
      <c r="W431">
        <v>48171.500630517025</v>
      </c>
      <c r="X431">
        <v>48178.613396004701</v>
      </c>
      <c r="Y431">
        <v>48134.434634007404</v>
      </c>
      <c r="Z431">
        <v>48324.240062353856</v>
      </c>
    </row>
    <row r="432" spans="1:2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5815</v>
      </c>
      <c r="F432">
        <v>5927</v>
      </c>
      <c r="G432">
        <v>5279</v>
      </c>
      <c r="H432">
        <v>3818</v>
      </c>
      <c r="I432">
        <v>3893</v>
      </c>
      <c r="J432">
        <v>4094</v>
      </c>
      <c r="M432">
        <v>4930</v>
      </c>
      <c r="N432">
        <v>5040</v>
      </c>
      <c r="O432">
        <v>4530</v>
      </c>
      <c r="P432">
        <v>3280</v>
      </c>
      <c r="Q432">
        <v>3350</v>
      </c>
      <c r="R432">
        <v>3520</v>
      </c>
      <c r="U432">
        <v>84780.739466895961</v>
      </c>
      <c r="V432">
        <v>85034.587481019058</v>
      </c>
      <c r="W432">
        <v>85811.706762644448</v>
      </c>
      <c r="X432">
        <v>85908.852802514404</v>
      </c>
      <c r="Y432">
        <v>86051.888004109947</v>
      </c>
      <c r="Z432">
        <v>85979.482169027848</v>
      </c>
    </row>
    <row r="433" spans="1:26"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3357</v>
      </c>
      <c r="F433">
        <v>3224</v>
      </c>
      <c r="G433">
        <v>3300</v>
      </c>
      <c r="H433">
        <v>2812</v>
      </c>
      <c r="I433">
        <v>2674</v>
      </c>
      <c r="J433">
        <v>2927</v>
      </c>
      <c r="M433">
        <v>1810</v>
      </c>
      <c r="N433">
        <v>1750</v>
      </c>
      <c r="O433">
        <v>1820</v>
      </c>
      <c r="P433">
        <v>1570</v>
      </c>
      <c r="Q433">
        <v>1510</v>
      </c>
      <c r="R433">
        <v>1650</v>
      </c>
      <c r="U433">
        <v>53917.187965445337</v>
      </c>
      <c r="V433">
        <v>54280.397022332509</v>
      </c>
      <c r="W433">
        <v>55151.515151515152</v>
      </c>
      <c r="X433">
        <v>55832.1479374111</v>
      </c>
      <c r="Y433">
        <v>56469.708302169034</v>
      </c>
      <c r="Z433">
        <v>56371.711650153738</v>
      </c>
    </row>
    <row r="434" spans="1:26"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4597</v>
      </c>
      <c r="F434">
        <v>4882</v>
      </c>
      <c r="G434">
        <v>4592</v>
      </c>
      <c r="H434">
        <v>3794</v>
      </c>
      <c r="I434">
        <v>3725</v>
      </c>
      <c r="J434">
        <v>4191</v>
      </c>
      <c r="M434">
        <v>2690</v>
      </c>
      <c r="N434">
        <v>2850</v>
      </c>
      <c r="O434">
        <v>2680</v>
      </c>
      <c r="P434">
        <v>2220</v>
      </c>
      <c r="Q434">
        <v>2170</v>
      </c>
      <c r="R434">
        <v>2440</v>
      </c>
      <c r="U434">
        <v>58516.423754622585</v>
      </c>
      <c r="V434">
        <v>58377.71405161819</v>
      </c>
      <c r="W434">
        <v>58362.369337979093</v>
      </c>
      <c r="X434">
        <v>58513.442277279915</v>
      </c>
      <c r="Y434">
        <v>58255.033557046983</v>
      </c>
      <c r="Z434">
        <v>58219.995227869236</v>
      </c>
    </row>
    <row r="435" spans="1:26"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4664</v>
      </c>
      <c r="F435">
        <v>4789</v>
      </c>
      <c r="G435">
        <v>5187</v>
      </c>
      <c r="H435">
        <v>4156</v>
      </c>
      <c r="I435">
        <v>3822</v>
      </c>
      <c r="J435">
        <v>3967</v>
      </c>
      <c r="M435">
        <v>2400</v>
      </c>
      <c r="N435">
        <v>2460</v>
      </c>
      <c r="O435">
        <v>2660</v>
      </c>
      <c r="P435">
        <v>2140</v>
      </c>
      <c r="Q435">
        <v>1950</v>
      </c>
      <c r="R435">
        <v>2030</v>
      </c>
      <c r="U435">
        <v>51457.975986277874</v>
      </c>
      <c r="V435">
        <v>51367.71768636458</v>
      </c>
      <c r="W435">
        <v>51282.051282051281</v>
      </c>
      <c r="X435">
        <v>51491.819056785374</v>
      </c>
      <c r="Y435">
        <v>51020.408163265311</v>
      </c>
      <c r="Z435">
        <v>51172.17040584825</v>
      </c>
    </row>
    <row r="436" spans="1:26"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3916</v>
      </c>
      <c r="F436">
        <v>3628</v>
      </c>
      <c r="G436">
        <v>3511</v>
      </c>
      <c r="H436">
        <v>3106</v>
      </c>
      <c r="I436">
        <v>3142</v>
      </c>
      <c r="J436">
        <v>3438</v>
      </c>
      <c r="M436">
        <v>1930</v>
      </c>
      <c r="N436">
        <v>1800</v>
      </c>
      <c r="O436">
        <v>1740</v>
      </c>
      <c r="P436">
        <v>1540</v>
      </c>
      <c r="Q436">
        <v>1570</v>
      </c>
      <c r="R436">
        <v>1720</v>
      </c>
      <c r="U436">
        <v>49284.984678243105</v>
      </c>
      <c r="V436">
        <v>49614.112458654905</v>
      </c>
      <c r="W436">
        <v>49558.530333238392</v>
      </c>
      <c r="X436">
        <v>49581.455247907274</v>
      </c>
      <c r="Y436">
        <v>49968.173138128586</v>
      </c>
      <c r="Z436">
        <v>50029.086678301333</v>
      </c>
    </row>
    <row r="437" spans="1:26"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4591</v>
      </c>
      <c r="F437">
        <v>4456</v>
      </c>
      <c r="G437">
        <v>4304</v>
      </c>
      <c r="H437">
        <v>3864</v>
      </c>
      <c r="I437">
        <v>3383</v>
      </c>
      <c r="J437">
        <v>3698</v>
      </c>
      <c r="M437">
        <v>3110</v>
      </c>
      <c r="N437">
        <v>3020</v>
      </c>
      <c r="O437">
        <v>2920</v>
      </c>
      <c r="P437">
        <v>2630</v>
      </c>
      <c r="Q437">
        <v>2300</v>
      </c>
      <c r="R437">
        <v>2510</v>
      </c>
      <c r="U437">
        <v>67741.232846874322</v>
      </c>
      <c r="V437">
        <v>67773.788150807901</v>
      </c>
      <c r="W437">
        <v>67843.866171003712</v>
      </c>
      <c r="X437">
        <v>68064.18219461698</v>
      </c>
      <c r="Y437">
        <v>67986.993792491878</v>
      </c>
      <c r="Z437">
        <v>67874.526771227698</v>
      </c>
    </row>
    <row r="438" spans="1:26"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5296</v>
      </c>
      <c r="F438">
        <v>5589</v>
      </c>
      <c r="G438">
        <v>5651</v>
      </c>
      <c r="H438">
        <v>5070</v>
      </c>
      <c r="I438">
        <v>4499</v>
      </c>
      <c r="J438">
        <v>4935</v>
      </c>
      <c r="M438">
        <v>3170</v>
      </c>
      <c r="N438">
        <v>3320</v>
      </c>
      <c r="O438">
        <v>3330</v>
      </c>
      <c r="P438">
        <v>2950</v>
      </c>
      <c r="Q438">
        <v>2590</v>
      </c>
      <c r="R438">
        <v>2840</v>
      </c>
      <c r="U438">
        <v>59856.495468277943</v>
      </c>
      <c r="V438">
        <v>59402.397566648775</v>
      </c>
      <c r="W438">
        <v>58927.623429481508</v>
      </c>
      <c r="X438">
        <v>58185.40433925049</v>
      </c>
      <c r="Y438">
        <v>57568.348521893749</v>
      </c>
      <c r="Z438">
        <v>57548.125633232019</v>
      </c>
    </row>
    <row r="440" spans="1:26"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4967.231062750011</v>
      </c>
      <c r="F440">
        <v>4637.2230782338356</v>
      </c>
      <c r="G440">
        <v>4622.6017146056283</v>
      </c>
      <c r="H440">
        <v>4235.2104956019002</v>
      </c>
      <c r="I440">
        <v>3996.6511554698122</v>
      </c>
      <c r="J440">
        <v>4211.3975316193219</v>
      </c>
      <c r="M440">
        <v>16140</v>
      </c>
      <c r="N440">
        <v>15170</v>
      </c>
      <c r="O440">
        <v>15280</v>
      </c>
      <c r="P440">
        <v>14140</v>
      </c>
      <c r="Q440">
        <v>13490</v>
      </c>
      <c r="R440">
        <v>14210</v>
      </c>
      <c r="U440">
        <v>324929.51900378079</v>
      </c>
      <c r="V440">
        <v>327135.43739581644</v>
      </c>
      <c r="W440">
        <v>330549.78437188576</v>
      </c>
      <c r="X440">
        <v>333867.70302642183</v>
      </c>
      <c r="Y440">
        <v>337532.58603862888</v>
      </c>
      <c r="Z440">
        <v>337417.68363852659</v>
      </c>
    </row>
    <row r="441" spans="1:26"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5154</v>
      </c>
      <c r="F441">
        <v>4885</v>
      </c>
      <c r="G441">
        <v>4835</v>
      </c>
      <c r="H441">
        <v>4400</v>
      </c>
      <c r="I441">
        <v>3794</v>
      </c>
      <c r="J441">
        <v>4097</v>
      </c>
      <c r="M441">
        <v>1890</v>
      </c>
      <c r="N441">
        <v>1810</v>
      </c>
      <c r="O441">
        <v>1810</v>
      </c>
      <c r="P441">
        <v>1650</v>
      </c>
      <c r="Q441">
        <v>1430</v>
      </c>
      <c r="R441">
        <v>1540</v>
      </c>
      <c r="U441">
        <v>36670.54714784633</v>
      </c>
      <c r="V441">
        <v>37052.200614124871</v>
      </c>
      <c r="W441">
        <v>37435.367114788009</v>
      </c>
      <c r="X441">
        <v>37500</v>
      </c>
      <c r="Y441">
        <v>37691.09119662625</v>
      </c>
      <c r="Z441">
        <v>37588.47937515255</v>
      </c>
    </row>
    <row r="442" spans="1:26"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6537</v>
      </c>
      <c r="F442">
        <v>6378</v>
      </c>
      <c r="G442">
        <v>6199</v>
      </c>
      <c r="H442">
        <v>5694</v>
      </c>
      <c r="I442">
        <v>5346</v>
      </c>
      <c r="J442">
        <v>5295</v>
      </c>
      <c r="M442">
        <v>4880</v>
      </c>
      <c r="N442">
        <v>4780</v>
      </c>
      <c r="O442">
        <v>4640</v>
      </c>
      <c r="P442">
        <v>4280</v>
      </c>
      <c r="Q442">
        <v>4030</v>
      </c>
      <c r="R442">
        <v>3990</v>
      </c>
      <c r="U442">
        <v>74651.981031054005</v>
      </c>
      <c r="V442">
        <v>74945.123863280023</v>
      </c>
      <c r="W442">
        <v>74850.782384255523</v>
      </c>
      <c r="X442">
        <v>75166.842290129964</v>
      </c>
      <c r="Y442">
        <v>75383.464272353158</v>
      </c>
      <c r="Z442">
        <v>75354.107648725214</v>
      </c>
    </row>
    <row r="443" spans="1:26"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5298</v>
      </c>
      <c r="F443">
        <v>5184</v>
      </c>
      <c r="G443">
        <v>4931</v>
      </c>
      <c r="H443">
        <v>4379</v>
      </c>
      <c r="I443">
        <v>4199</v>
      </c>
      <c r="J443">
        <v>4297</v>
      </c>
      <c r="M443">
        <v>3220</v>
      </c>
      <c r="N443">
        <v>3170</v>
      </c>
      <c r="O443">
        <v>3030</v>
      </c>
      <c r="P443">
        <v>2730</v>
      </c>
      <c r="Q443">
        <v>2670</v>
      </c>
      <c r="R443">
        <v>2730</v>
      </c>
      <c r="U443">
        <v>60777.651944129859</v>
      </c>
      <c r="V443">
        <v>61149.691358024698</v>
      </c>
      <c r="W443">
        <v>61447.982153721357</v>
      </c>
      <c r="X443">
        <v>62343.000685087914</v>
      </c>
      <c r="Y443">
        <v>63586.568230531077</v>
      </c>
      <c r="Z443">
        <v>63532.697230626014</v>
      </c>
    </row>
    <row r="444" spans="1:26"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3969</v>
      </c>
      <c r="F444">
        <v>3526</v>
      </c>
      <c r="G444">
        <v>3794</v>
      </c>
      <c r="H444">
        <v>3443</v>
      </c>
      <c r="I444">
        <v>3288</v>
      </c>
      <c r="J444">
        <v>3454</v>
      </c>
      <c r="M444">
        <v>2690</v>
      </c>
      <c r="N444">
        <v>2420</v>
      </c>
      <c r="O444">
        <v>2650</v>
      </c>
      <c r="P444">
        <v>2450</v>
      </c>
      <c r="Q444">
        <v>2390</v>
      </c>
      <c r="R444">
        <v>2510</v>
      </c>
      <c r="U444">
        <v>67775.258251448729</v>
      </c>
      <c r="V444">
        <v>68633.011911514463</v>
      </c>
      <c r="W444">
        <v>69847.127042698994</v>
      </c>
      <c r="X444">
        <v>71158.873075805983</v>
      </c>
      <c r="Y444">
        <v>72688.564476885644</v>
      </c>
      <c r="Z444">
        <v>72669.368847712787</v>
      </c>
    </row>
    <row r="445" spans="1:26"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4068</v>
      </c>
      <c r="F445">
        <v>3503</v>
      </c>
      <c r="G445">
        <v>3622</v>
      </c>
      <c r="H445">
        <v>3455</v>
      </c>
      <c r="I445">
        <v>3368</v>
      </c>
      <c r="J445">
        <v>3897</v>
      </c>
      <c r="M445">
        <v>3460</v>
      </c>
      <c r="N445">
        <v>2990</v>
      </c>
      <c r="O445">
        <v>3150</v>
      </c>
      <c r="P445">
        <v>3030</v>
      </c>
      <c r="Q445">
        <v>2970</v>
      </c>
      <c r="R445">
        <v>3440</v>
      </c>
      <c r="U445">
        <v>85054.080629301869</v>
      </c>
      <c r="V445">
        <v>85355.409648872403</v>
      </c>
      <c r="W445">
        <v>86968.525676421865</v>
      </c>
      <c r="X445">
        <v>87698.986975397987</v>
      </c>
      <c r="Y445">
        <v>88182.89786223277</v>
      </c>
      <c r="Z445">
        <v>88273.030536309991</v>
      </c>
    </row>
    <row r="447" spans="1:26"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5046.0793758578347</v>
      </c>
      <c r="F447">
        <v>4726.8042522464521</v>
      </c>
      <c r="G447">
        <v>4527.0148243047852</v>
      </c>
      <c r="H447">
        <v>4196.2272416869828</v>
      </c>
      <c r="I447">
        <v>3914.4986259930465</v>
      </c>
      <c r="J447">
        <v>4249.1329503523448</v>
      </c>
      <c r="M447">
        <v>23990</v>
      </c>
      <c r="N447">
        <v>22550</v>
      </c>
      <c r="O447">
        <v>21700</v>
      </c>
      <c r="P447">
        <v>20170</v>
      </c>
      <c r="Q447">
        <v>18830</v>
      </c>
      <c r="R447">
        <v>20420</v>
      </c>
      <c r="U447">
        <v>475418.60151420411</v>
      </c>
      <c r="V447">
        <v>477066.50829221308</v>
      </c>
      <c r="W447">
        <v>479344.57566819369</v>
      </c>
      <c r="X447">
        <v>480669.86934413924</v>
      </c>
      <c r="Y447">
        <v>481032.22913312755</v>
      </c>
      <c r="Z447">
        <v>480568.62984969065</v>
      </c>
    </row>
    <row r="448" spans="1:26"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4992</v>
      </c>
      <c r="F448">
        <v>4742</v>
      </c>
      <c r="G448">
        <v>4339</v>
      </c>
      <c r="H448">
        <v>3940</v>
      </c>
      <c r="I448">
        <v>4027</v>
      </c>
      <c r="J448">
        <v>4244</v>
      </c>
      <c r="M448">
        <v>1770</v>
      </c>
      <c r="N448">
        <v>1670</v>
      </c>
      <c r="O448">
        <v>1530</v>
      </c>
      <c r="P448">
        <v>1400</v>
      </c>
      <c r="Q448">
        <v>1420</v>
      </c>
      <c r="R448">
        <v>1490</v>
      </c>
      <c r="U448">
        <v>35456.730769230773</v>
      </c>
      <c r="V448">
        <v>35217.20792914382</v>
      </c>
      <c r="W448">
        <v>35261.581009449183</v>
      </c>
      <c r="X448">
        <v>35532.99492385787</v>
      </c>
      <c r="Y448">
        <v>35261.981624037748</v>
      </c>
      <c r="Z448">
        <v>35108.38831291235</v>
      </c>
    </row>
    <row r="449" spans="1:26"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7200</v>
      </c>
      <c r="F449">
        <v>6537</v>
      </c>
      <c r="G449">
        <v>6145</v>
      </c>
      <c r="H449">
        <v>4929</v>
      </c>
      <c r="I449">
        <v>4232</v>
      </c>
      <c r="J449">
        <v>4505</v>
      </c>
      <c r="M449">
        <v>5980</v>
      </c>
      <c r="N449">
        <v>5450</v>
      </c>
      <c r="O449">
        <v>5150</v>
      </c>
      <c r="P449">
        <v>4140</v>
      </c>
      <c r="Q449">
        <v>3540</v>
      </c>
      <c r="R449">
        <v>3770</v>
      </c>
      <c r="U449">
        <v>83055.555555555562</v>
      </c>
      <c r="V449">
        <v>83371.577176074657</v>
      </c>
      <c r="W449">
        <v>83807.973962571195</v>
      </c>
      <c r="X449">
        <v>83992.696287279367</v>
      </c>
      <c r="Y449">
        <v>83648.393194706994</v>
      </c>
      <c r="Z449">
        <v>83684.794672586009</v>
      </c>
    </row>
    <row r="450" spans="1:26"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5028</v>
      </c>
      <c r="F450">
        <v>4642</v>
      </c>
      <c r="G450">
        <v>4303</v>
      </c>
      <c r="H450">
        <v>4075</v>
      </c>
      <c r="I450">
        <v>3358</v>
      </c>
      <c r="J450">
        <v>3701</v>
      </c>
      <c r="M450">
        <v>3240</v>
      </c>
      <c r="N450">
        <v>3010</v>
      </c>
      <c r="O450">
        <v>2790</v>
      </c>
      <c r="P450">
        <v>2630</v>
      </c>
      <c r="Q450">
        <v>2160</v>
      </c>
      <c r="R450">
        <v>2380</v>
      </c>
      <c r="U450">
        <v>64439.140811455851</v>
      </c>
      <c r="V450">
        <v>64842.740198190433</v>
      </c>
      <c r="W450">
        <v>64838.484778061822</v>
      </c>
      <c r="X450">
        <v>64539.877300613494</v>
      </c>
      <c r="Y450">
        <v>64324.002382370461</v>
      </c>
      <c r="Z450">
        <v>64306.944069170495</v>
      </c>
    </row>
    <row r="451" spans="1:26"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5084</v>
      </c>
      <c r="F451">
        <v>4626</v>
      </c>
      <c r="G451">
        <v>4580</v>
      </c>
      <c r="H451">
        <v>4481</v>
      </c>
      <c r="I451">
        <v>4737</v>
      </c>
      <c r="J451">
        <v>5173</v>
      </c>
      <c r="M451">
        <v>3510</v>
      </c>
      <c r="N451">
        <v>3180</v>
      </c>
      <c r="O451">
        <v>3160</v>
      </c>
      <c r="P451">
        <v>3080</v>
      </c>
      <c r="Q451">
        <v>3230</v>
      </c>
      <c r="R451">
        <v>3530</v>
      </c>
      <c r="U451">
        <v>69040.125885129819</v>
      </c>
      <c r="V451">
        <v>68741.893644617376</v>
      </c>
      <c r="W451">
        <v>68995.633187772924</v>
      </c>
      <c r="X451">
        <v>68734.657442535143</v>
      </c>
      <c r="Y451">
        <v>68186.616001688832</v>
      </c>
      <c r="Z451">
        <v>68238.932920935637</v>
      </c>
    </row>
    <row r="452" spans="1:26"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3780</v>
      </c>
      <c r="F452">
        <v>3679</v>
      </c>
      <c r="G452">
        <v>3543</v>
      </c>
      <c r="H452">
        <v>3574</v>
      </c>
      <c r="I452">
        <v>3300</v>
      </c>
      <c r="J452">
        <v>3588</v>
      </c>
      <c r="M452">
        <v>2930</v>
      </c>
      <c r="N452">
        <v>2880</v>
      </c>
      <c r="O452">
        <v>2810</v>
      </c>
      <c r="P452">
        <v>2860</v>
      </c>
      <c r="Q452">
        <v>2670</v>
      </c>
      <c r="R452">
        <v>2900</v>
      </c>
      <c r="U452">
        <v>77513.22751322751</v>
      </c>
      <c r="V452">
        <v>78282.14188638216</v>
      </c>
      <c r="W452">
        <v>79311.318092012414</v>
      </c>
      <c r="X452">
        <v>80022.383883603805</v>
      </c>
      <c r="Y452">
        <v>80909.090909090912</v>
      </c>
      <c r="Z452">
        <v>80824.972129319955</v>
      </c>
    </row>
    <row r="453" spans="1:26"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3993</v>
      </c>
      <c r="F453">
        <v>3765</v>
      </c>
      <c r="G453">
        <v>3626</v>
      </c>
      <c r="H453">
        <v>3483</v>
      </c>
      <c r="I453">
        <v>3477</v>
      </c>
      <c r="J453">
        <v>3731</v>
      </c>
      <c r="M453">
        <v>3350</v>
      </c>
      <c r="N453">
        <v>3170</v>
      </c>
      <c r="O453">
        <v>3070</v>
      </c>
      <c r="P453">
        <v>2970</v>
      </c>
      <c r="Q453">
        <v>2990</v>
      </c>
      <c r="R453">
        <v>3200</v>
      </c>
      <c r="U453">
        <v>83896.819434009522</v>
      </c>
      <c r="V453">
        <v>84196.54714475431</v>
      </c>
      <c r="W453">
        <v>84666.29895201324</v>
      </c>
      <c r="X453">
        <v>85271.317829457359</v>
      </c>
      <c r="Y453">
        <v>85993.672706356054</v>
      </c>
      <c r="Z453">
        <v>85767.89064593942</v>
      </c>
    </row>
    <row r="454" spans="1:26"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5176</v>
      </c>
      <c r="F454">
        <v>5111</v>
      </c>
      <c r="G454">
        <v>5107</v>
      </c>
      <c r="H454">
        <v>4938</v>
      </c>
      <c r="I454">
        <v>4497</v>
      </c>
      <c r="J454">
        <v>5029</v>
      </c>
      <c r="M454">
        <v>3210</v>
      </c>
      <c r="N454">
        <v>3190</v>
      </c>
      <c r="O454">
        <v>3190</v>
      </c>
      <c r="P454">
        <v>3090</v>
      </c>
      <c r="Q454">
        <v>2820</v>
      </c>
      <c r="R454">
        <v>3150</v>
      </c>
      <c r="U454">
        <v>62017.001545595056</v>
      </c>
      <c r="V454">
        <v>62414.400313050282</v>
      </c>
      <c r="W454">
        <v>62463.285686312905</v>
      </c>
      <c r="X454">
        <v>62575.941676792223</v>
      </c>
      <c r="Y454">
        <v>62708.472314876577</v>
      </c>
      <c r="Z454">
        <v>62636.707098826802</v>
      </c>
    </row>
    <row r="456" spans="1:26" x14ac:dyDescent="0.3">
      <c r="A456" t="s">
        <v>307</v>
      </c>
      <c r="B456" t="s">
        <v>307</v>
      </c>
    </row>
    <row r="457" spans="1:26"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26"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26"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26"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26"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5789.4952047811848</v>
      </c>
      <c r="F462">
        <v>5071.2088891325448</v>
      </c>
      <c r="G462">
        <v>5258.2660624509008</v>
      </c>
      <c r="H462">
        <v>4277.1729771447035</v>
      </c>
      <c r="I462">
        <v>3851.6604288970525</v>
      </c>
      <c r="J462">
        <v>3974.9937822859524</v>
      </c>
      <c r="M462">
        <v>19260</v>
      </c>
      <c r="N462">
        <v>16960</v>
      </c>
      <c r="O462">
        <v>17630</v>
      </c>
      <c r="P462">
        <v>14330</v>
      </c>
      <c r="Q462">
        <v>12920</v>
      </c>
      <c r="R462">
        <v>13320</v>
      </c>
      <c r="U462">
        <v>332671.49066976272</v>
      </c>
      <c r="V462">
        <v>334437.02223240683</v>
      </c>
      <c r="W462">
        <v>335281.62688258075</v>
      </c>
      <c r="X462">
        <v>335034.38080650702</v>
      </c>
      <c r="Y462">
        <v>335439.74705214927</v>
      </c>
      <c r="Z462">
        <v>335094.86377963319</v>
      </c>
    </row>
    <row r="463" spans="1:26"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4915</v>
      </c>
      <c r="F463">
        <v>4858</v>
      </c>
      <c r="G463">
        <v>4390</v>
      </c>
      <c r="H463">
        <v>3662</v>
      </c>
      <c r="I463">
        <v>3559</v>
      </c>
      <c r="J463">
        <v>3759</v>
      </c>
      <c r="M463">
        <v>2690</v>
      </c>
      <c r="N463">
        <v>2680</v>
      </c>
      <c r="O463">
        <v>2440</v>
      </c>
      <c r="P463">
        <v>2040</v>
      </c>
      <c r="Q463">
        <v>1990</v>
      </c>
      <c r="R463">
        <v>2100</v>
      </c>
      <c r="U463">
        <v>54730.417090539166</v>
      </c>
      <c r="V463">
        <v>55166.73528200906</v>
      </c>
      <c r="W463">
        <v>55580.865603644648</v>
      </c>
      <c r="X463">
        <v>55707.263790278535</v>
      </c>
      <c r="Y463">
        <v>55914.582747962915</v>
      </c>
      <c r="Z463">
        <v>55865.9217877095</v>
      </c>
    </row>
    <row r="464" spans="1:26"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5052</v>
      </c>
      <c r="F464">
        <v>3666</v>
      </c>
      <c r="G464">
        <v>4113</v>
      </c>
      <c r="H464">
        <v>3360</v>
      </c>
      <c r="I464">
        <v>3251</v>
      </c>
      <c r="J464">
        <v>3586</v>
      </c>
      <c r="M464">
        <v>2060</v>
      </c>
      <c r="N464">
        <v>1500</v>
      </c>
      <c r="O464">
        <v>1700</v>
      </c>
      <c r="P464">
        <v>1390</v>
      </c>
      <c r="Q464">
        <v>1360</v>
      </c>
      <c r="R464">
        <v>1500</v>
      </c>
      <c r="U464">
        <v>40775.930324623907</v>
      </c>
      <c r="V464">
        <v>40916.530278232407</v>
      </c>
      <c r="W464">
        <v>41332.360807196696</v>
      </c>
      <c r="X464">
        <v>41369.047619047618</v>
      </c>
      <c r="Y464">
        <v>41833.282067056294</v>
      </c>
      <c r="Z464">
        <v>41829.336307863909</v>
      </c>
    </row>
    <row r="465" spans="2:26"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7424</v>
      </c>
      <c r="F465">
        <v>6388</v>
      </c>
      <c r="G465">
        <v>6394</v>
      </c>
      <c r="H465">
        <v>5429</v>
      </c>
      <c r="I465">
        <v>4473</v>
      </c>
      <c r="J465">
        <v>4546</v>
      </c>
      <c r="M465">
        <v>3760</v>
      </c>
      <c r="N465">
        <v>3210</v>
      </c>
      <c r="O465">
        <v>3180</v>
      </c>
      <c r="P465">
        <v>2700</v>
      </c>
      <c r="Q465">
        <v>2220</v>
      </c>
      <c r="R465">
        <v>2250</v>
      </c>
      <c r="U465">
        <v>50646.551724137928</v>
      </c>
      <c r="V465">
        <v>50250.469630557287</v>
      </c>
      <c r="W465">
        <v>49734.125742883953</v>
      </c>
      <c r="X465">
        <v>49732.915822435076</v>
      </c>
      <c r="Y465">
        <v>49631.120053655264</v>
      </c>
      <c r="Z465">
        <v>49494.060712714476</v>
      </c>
    </row>
    <row r="466" spans="2:26"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5934</v>
      </c>
      <c r="F466">
        <v>5314</v>
      </c>
      <c r="G466">
        <v>5603</v>
      </c>
      <c r="H466">
        <v>4820</v>
      </c>
      <c r="I466">
        <v>4402</v>
      </c>
      <c r="J466">
        <v>4433</v>
      </c>
      <c r="M466">
        <v>3730</v>
      </c>
      <c r="N466">
        <v>3350</v>
      </c>
      <c r="O466">
        <v>3510</v>
      </c>
      <c r="P466">
        <v>2980</v>
      </c>
      <c r="Q466">
        <v>2680</v>
      </c>
      <c r="R466">
        <v>2700</v>
      </c>
      <c r="U466">
        <v>62858.105830805529</v>
      </c>
      <c r="V466">
        <v>63041.023710952199</v>
      </c>
      <c r="W466">
        <v>62645.011600928068</v>
      </c>
      <c r="X466">
        <v>61825.726141078841</v>
      </c>
      <c r="Y466">
        <v>60881.417537482965</v>
      </c>
      <c r="Z466">
        <v>60906.835100383483</v>
      </c>
    </row>
    <row r="467" spans="2:26"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4557</v>
      </c>
      <c r="F467">
        <v>4010</v>
      </c>
      <c r="G467">
        <v>4759</v>
      </c>
      <c r="H467">
        <v>3702</v>
      </c>
      <c r="I467">
        <v>3418</v>
      </c>
      <c r="J467">
        <v>3607</v>
      </c>
      <c r="M467">
        <v>3110</v>
      </c>
      <c r="N467">
        <v>2780</v>
      </c>
      <c r="O467">
        <v>3340</v>
      </c>
      <c r="P467">
        <v>2620</v>
      </c>
      <c r="Q467">
        <v>2450</v>
      </c>
      <c r="R467">
        <v>2580</v>
      </c>
      <c r="U467">
        <v>68246.653500109722</v>
      </c>
      <c r="V467">
        <v>69326.683291770576</v>
      </c>
      <c r="W467">
        <v>70182.811515024165</v>
      </c>
      <c r="X467">
        <v>70772.555375472715</v>
      </c>
      <c r="Y467">
        <v>71679.344645991805</v>
      </c>
      <c r="Z467">
        <v>71527.585250901029</v>
      </c>
    </row>
    <row r="468" spans="2:26"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7056</v>
      </c>
      <c r="F468">
        <v>6172</v>
      </c>
      <c r="G468">
        <v>6200</v>
      </c>
      <c r="H468">
        <v>4674</v>
      </c>
      <c r="I468">
        <v>4000</v>
      </c>
      <c r="J468">
        <v>3948</v>
      </c>
      <c r="M468">
        <v>3910</v>
      </c>
      <c r="N468">
        <v>3440</v>
      </c>
      <c r="O468">
        <v>3460</v>
      </c>
      <c r="P468">
        <v>2600</v>
      </c>
      <c r="Q468">
        <v>2220</v>
      </c>
      <c r="R468">
        <v>2190</v>
      </c>
      <c r="U468">
        <v>55413.832199546487</v>
      </c>
      <c r="V468">
        <v>55735.580038885288</v>
      </c>
      <c r="W468">
        <v>55806.451612903227</v>
      </c>
      <c r="X468">
        <v>55626.872058194269</v>
      </c>
      <c r="Y468">
        <v>55500</v>
      </c>
      <c r="Z468">
        <v>55471.124620060786</v>
      </c>
    </row>
    <row r="474" spans="2:26" x14ac:dyDescent="0.3">
      <c r="B474" t="s">
        <v>8</v>
      </c>
      <c r="C474" t="s">
        <v>8</v>
      </c>
      <c r="E474">
        <f>100000*(M474/U474)</f>
        <v>6253.4013523144276</v>
      </c>
      <c r="F474">
        <f t="shared" ref="F474:J474" si="0">100000*(N474/V474)</f>
        <v>5892.0290858287417</v>
      </c>
      <c r="G474">
        <f t="shared" si="0"/>
        <v>5661.8733189385521</v>
      </c>
      <c r="H474">
        <f t="shared" si="0"/>
        <v>4943.8007314886636</v>
      </c>
      <c r="I474">
        <f t="shared" si="0"/>
        <v>4646.7272658954662</v>
      </c>
      <c r="J474">
        <f t="shared" si="0"/>
        <v>4747.0492864532971</v>
      </c>
      <c r="M474">
        <f>SUMIF($C10:$C468,$C474,M10:M468)-SUMIFS(M10:M468,$C10:$C468,$C474,$D10:$D468,"SC")</f>
        <v>401580</v>
      </c>
      <c r="N474">
        <f t="shared" ref="N474:R474" si="1">SUMIF($C10:$C468,$C474,N10:N468)-SUMIFS(N10:N468,$C10:$C468,$C474,$D10:$D468,"SC")</f>
        <v>380310</v>
      </c>
      <c r="O474">
        <f t="shared" si="1"/>
        <v>378980</v>
      </c>
      <c r="P474">
        <f>SUMIF($C10:$C468,$C474,P10:P468)-SUMIFS(P10:P468,$C10:$C468,$C474,$D10:$D468,"SC")</f>
        <v>326270</v>
      </c>
      <c r="Q474">
        <f t="shared" si="1"/>
        <v>300720</v>
      </c>
      <c r="R474">
        <f t="shared" si="1"/>
        <v>307200</v>
      </c>
      <c r="U474">
        <f>SUMIF($C10:$C468,$C474,U10:U468)-SUMIFS(U10:U468,$C10:$C468,$C474,$D10:$D468,"SC")</f>
        <v>6421785.159389657</v>
      </c>
      <c r="V474">
        <f t="shared" ref="V474:Z474" si="2">SUMIF($C10:$C468,$C474,V10:V468)-SUMIFS(V10:V468,$C10:$C468,$C474,$D10:$D468,"SC")</f>
        <v>6454652.4543591524</v>
      </c>
      <c r="W474">
        <f t="shared" si="2"/>
        <v>6693544.3209642228</v>
      </c>
      <c r="X474">
        <f>SUMIF($C10:$C468,$C474,X10:X468)-SUMIFS(X10:X468,$C10:$C468,$C474,$D10:$D468,"SC")</f>
        <v>6599578.2945271432</v>
      </c>
      <c r="Y474">
        <f t="shared" si="2"/>
        <v>6471651.6118156239</v>
      </c>
      <c r="Z474">
        <f t="shared" si="2"/>
        <v>6471388.4660237208</v>
      </c>
    </row>
    <row r="475" spans="2:26" x14ac:dyDescent="0.3">
      <c r="E475">
        <f>(SUMIF($C$10:$C$468,$C$474,E$10:E$468)-SUMIFS(E$10:E$468,$C$10:$C$468,$C$474,$D$10:$D$468,"SC"))/(COUNTIF($C$10:$C$468,$C$474)-COUNTIFS($C$10:$C$468,$C$474,$D$10:$D$468,"SC")-COUNTIFS($C$10:$C$468,$C$474,$D$10:$D$468,"SD",E$10:E$468,"")-COUNTIFS($C$10:$C$468,$C$474,$D$10:$D$468,"UA",E$10:E$468,"")-COUNTIFS($C$10:$C$468,$C$474,$D$10:$D$468,"MD",E$10:E$468,"")-COUNTIFS($C$10:$C$468,$C$474,$D$10:$D$468,"L",E$10:E$468,""))</f>
        <v>5852.7789473684197</v>
      </c>
      <c r="F475">
        <f t="shared" ref="F475:O475" si="3">(SUMIF($C$10:$C$468,$C$474,F$10:F$468)-SUMIFS(F$10:F$468,$C$10:$C$468,$C$474,$D$10:$D$468,"SC"))/(COUNTIF($C$10:$C$468,$C$474)-COUNTIFS($C$10:$C$468,$C$474,$D$10:$D$468,"SC")-COUNTIFS($C$10:$C$468,$C$474,$D$10:$D$468,"SD",F$10:F$468,"")-COUNTIFS($C$10:$C$468,$C$474,$D$10:$D$468,"UA",F$10:F$468,"")-COUNTIFS($C$10:$C$468,$C$474,$D$10:$D$468,"MD",F$10:F$468,"")-COUNTIFS($C$10:$C$468,$C$474,$D$10:$D$468,"L",F$10:F$468,""))</f>
        <v>5485.4421052631587</v>
      </c>
      <c r="G475" t="e">
        <f t="shared" si="3"/>
        <v>#DIV/0!</v>
      </c>
      <c r="H475" t="e">
        <f t="shared" si="3"/>
        <v>#DIV/0!</v>
      </c>
      <c r="I475" t="e">
        <f t="shared" si="3"/>
        <v>#DIV/0!</v>
      </c>
      <c r="J475" t="e">
        <f t="shared" si="3"/>
        <v>#DIV/0!</v>
      </c>
      <c r="K475" t="e">
        <f t="shared" si="3"/>
        <v>#DIV/0!</v>
      </c>
      <c r="L475" t="e">
        <f t="shared" si="3"/>
        <v>#DIV/0!</v>
      </c>
      <c r="M475">
        <f t="shared" si="3"/>
        <v>4227.1578947368425</v>
      </c>
      <c r="N475">
        <f t="shared" si="3"/>
        <v>4003.2631578947367</v>
      </c>
      <c r="O475">
        <f t="shared" si="3"/>
        <v>3989.2631578947367</v>
      </c>
    </row>
    <row r="476" spans="2:26" x14ac:dyDescent="0.3">
      <c r="E476">
        <f>AVERAGEIF($C10:$C468,$C474,E10:E468)</f>
        <v>5886.2487511532236</v>
      </c>
      <c r="F476">
        <f t="shared" ref="F476:O476" si="4">AVERAGEIF($C10:$C468,$C474,F10:F468)</f>
        <v>5520.1138193021561</v>
      </c>
      <c r="G476" t="e">
        <f t="shared" si="4"/>
        <v>#DIV/0!</v>
      </c>
      <c r="H476" t="e">
        <f t="shared" si="4"/>
        <v>#DIV/0!</v>
      </c>
      <c r="I476" t="e">
        <f t="shared" si="4"/>
        <v>#DIV/0!</v>
      </c>
      <c r="J476" t="e">
        <f t="shared" si="4"/>
        <v>#DIV/0!</v>
      </c>
      <c r="K476" t="e">
        <f t="shared" si="4"/>
        <v>#DIV/0!</v>
      </c>
      <c r="L476" t="e">
        <f t="shared" si="4"/>
        <v>#DIV/0!</v>
      </c>
      <c r="M476">
        <f t="shared" si="4"/>
        <v>5989.9047619047615</v>
      </c>
      <c r="N476">
        <f t="shared" si="4"/>
        <v>5668.7619047619046</v>
      </c>
      <c r="O476">
        <f t="shared" si="4"/>
        <v>5482.0952380952385</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2023-02-02T14:39:19Z</dcterms:modified>
</cp:coreProperties>
</file>