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codeName="ThisWorkbook" defaultThemeVersion="166925"/>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181122/Mission 8/"/>
    </mc:Choice>
  </mc:AlternateContent>
  <xr:revisionPtr revIDLastSave="9" documentId="8_{1B811541-3E2D-4D2E-A987-39BC202618BD}" xr6:coauthVersionLast="47" xr6:coauthVersionMax="47" xr10:uidLastSave="{341723AA-2B52-414D-9200-9449D9F09BA7}"/>
  <workbookProtection workbookAlgorithmName="SHA-512" workbookHashValue="tVGeivnGw2hkzOQE6vbqbqgoVihupu5r69+HuH5SAJUkrlED8kJjitI9rmKuuo6Ha2OV6EF4qjBJ4AFFulC6KA==" workbookSaltValue="TorkNCDdEG/cXu6Xgq5ThQ==" workbookSpinCount="100000" lockStructure="1"/>
  <bookViews>
    <workbookView xWindow="-108" yWindow="-108" windowWidth="23256" windowHeight="12456" xr2:uid="{D4E7A97C-8E49-4ED0-AFC0-15438FE284E1}"/>
  </bookViews>
  <sheets>
    <sheet name="Sheet1" sheetId="1" r:id="rId1"/>
    <sheet name="class and classification" sheetId="2" state="veryHidden" r:id="rId2"/>
    <sheet name="members" sheetId="3" state="veryHidden" r:id="rId3"/>
    <sheet name="lookups" sheetId="4" state="veryHidden" r:id="rId4"/>
    <sheet name="life satisfaction" sheetId="15" state="veryHidden" r:id="rId5"/>
    <sheet name="worthwhile" sheetId="9" state="veryHidden" r:id="rId6"/>
    <sheet name="happy" sheetId="10" state="veryHidden" r:id="rId7"/>
    <sheet name="anxiety" sheetId="11" state="veryHidden" r:id="rId8"/>
  </sheets>
  <definedNames>
    <definedName name="members">members!$A$1:$A$86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21" i="1" l="1"/>
  <c r="S21" i="1" s="1"/>
  <c r="F12" i="1"/>
  <c r="S12" i="1" s="1"/>
  <c r="S15" i="1" s="1"/>
  <c r="S35" i="1"/>
  <c r="R35" i="1"/>
  <c r="Q35" i="1"/>
  <c r="P35" i="1"/>
  <c r="O35" i="1"/>
  <c r="N35" i="1"/>
  <c r="M35" i="1"/>
  <c r="L35" i="1"/>
  <c r="K35" i="1"/>
  <c r="J35" i="1"/>
  <c r="I35" i="1"/>
  <c r="I26" i="1"/>
  <c r="J26" i="1"/>
  <c r="K26" i="1"/>
  <c r="L26" i="1"/>
  <c r="M26" i="1"/>
  <c r="N26" i="1"/>
  <c r="O26" i="1"/>
  <c r="P26" i="1"/>
  <c r="Q26" i="1"/>
  <c r="R26" i="1"/>
  <c r="S26" i="1"/>
  <c r="Q31" i="1"/>
  <c r="R31" i="1"/>
  <c r="S31" i="1"/>
  <c r="Q32" i="1"/>
  <c r="R32" i="1"/>
  <c r="S32" i="1"/>
  <c r="Q22" i="1"/>
  <c r="R22" i="1"/>
  <c r="S22" i="1"/>
  <c r="Q23" i="1"/>
  <c r="R23" i="1"/>
  <c r="S23" i="1"/>
  <c r="Q13" i="1"/>
  <c r="R13" i="1"/>
  <c r="S13" i="1"/>
  <c r="S17" i="1" s="1"/>
  <c r="Q14" i="1"/>
  <c r="Q17" i="1" s="1"/>
  <c r="R14" i="1"/>
  <c r="R17" i="1" s="1"/>
  <c r="S14" i="1"/>
  <c r="O475" i="10"/>
  <c r="N475" i="10"/>
  <c r="M475" i="10"/>
  <c r="L475" i="10"/>
  <c r="K475" i="10"/>
  <c r="J475" i="10"/>
  <c r="I475" i="10"/>
  <c r="H475" i="10"/>
  <c r="G475" i="10"/>
  <c r="F475" i="10"/>
  <c r="E475" i="10"/>
  <c r="O475" i="9"/>
  <c r="N475" i="9"/>
  <c r="M475" i="9"/>
  <c r="L475" i="9"/>
  <c r="K475" i="9"/>
  <c r="J475" i="9"/>
  <c r="I475" i="9"/>
  <c r="H475" i="9"/>
  <c r="G475" i="9"/>
  <c r="F475" i="9"/>
  <c r="E475" i="9"/>
  <c r="F475" i="15"/>
  <c r="G475" i="15"/>
  <c r="H475" i="15"/>
  <c r="I475" i="15"/>
  <c r="J475" i="15"/>
  <c r="K475" i="15"/>
  <c r="L475" i="15"/>
  <c r="M475" i="15"/>
  <c r="N475" i="15"/>
  <c r="O475" i="15"/>
  <c r="E475" i="15"/>
  <c r="C10" i="15"/>
  <c r="D10" i="15"/>
  <c r="C11" i="15"/>
  <c r="D11" i="15"/>
  <c r="C12" i="15"/>
  <c r="D12" i="15"/>
  <c r="C13" i="15"/>
  <c r="D13" i="15"/>
  <c r="C14" i="15"/>
  <c r="D14" i="15"/>
  <c r="C15" i="15"/>
  <c r="D15" i="15"/>
  <c r="C16" i="15"/>
  <c r="D16" i="15"/>
  <c r="C17" i="15"/>
  <c r="D17" i="15"/>
  <c r="C18" i="15"/>
  <c r="D18" i="15"/>
  <c r="C19" i="15"/>
  <c r="D19" i="15"/>
  <c r="C20" i="15"/>
  <c r="D20" i="15"/>
  <c r="C21" i="15"/>
  <c r="D21" i="15"/>
  <c r="C22" i="15"/>
  <c r="D22" i="15"/>
  <c r="C23" i="15"/>
  <c r="D23" i="15"/>
  <c r="C24" i="15"/>
  <c r="D24" i="15"/>
  <c r="C25" i="15"/>
  <c r="D25" i="15"/>
  <c r="C26" i="15"/>
  <c r="D26" i="15"/>
  <c r="C27" i="15"/>
  <c r="D27" i="15"/>
  <c r="C28" i="15"/>
  <c r="D28" i="15"/>
  <c r="C29" i="15"/>
  <c r="D29" i="15"/>
  <c r="C30" i="15"/>
  <c r="D30" i="15"/>
  <c r="C31" i="15"/>
  <c r="D31" i="15"/>
  <c r="C32" i="15"/>
  <c r="D32" i="15"/>
  <c r="C33" i="15"/>
  <c r="D33" i="15"/>
  <c r="C34" i="15"/>
  <c r="D34" i="15"/>
  <c r="C35" i="15"/>
  <c r="D35" i="15"/>
  <c r="C36" i="15"/>
  <c r="D36" i="15"/>
  <c r="C37" i="15"/>
  <c r="D37" i="15"/>
  <c r="C38" i="15"/>
  <c r="D38" i="15"/>
  <c r="C39" i="15"/>
  <c r="D39" i="15"/>
  <c r="C40" i="15"/>
  <c r="D40" i="15"/>
  <c r="C41" i="15"/>
  <c r="D41" i="15"/>
  <c r="C42" i="15"/>
  <c r="D42" i="15"/>
  <c r="C43" i="15"/>
  <c r="D43" i="15"/>
  <c r="C44" i="15"/>
  <c r="D44" i="15"/>
  <c r="C45" i="15"/>
  <c r="D45" i="15"/>
  <c r="C46" i="15"/>
  <c r="D46" i="15"/>
  <c r="C47" i="15"/>
  <c r="D47" i="15"/>
  <c r="C48" i="15"/>
  <c r="D48" i="15"/>
  <c r="C49" i="15"/>
  <c r="D49" i="15"/>
  <c r="C50" i="15"/>
  <c r="D50" i="15"/>
  <c r="C51" i="15"/>
  <c r="D51" i="15"/>
  <c r="C52" i="15"/>
  <c r="D52" i="15"/>
  <c r="C53" i="15"/>
  <c r="D53" i="15"/>
  <c r="C54" i="15"/>
  <c r="D54" i="15"/>
  <c r="C55" i="15"/>
  <c r="D55" i="15"/>
  <c r="C56" i="15"/>
  <c r="D56" i="15"/>
  <c r="C57" i="15"/>
  <c r="D57" i="15"/>
  <c r="C58" i="15"/>
  <c r="D58" i="15"/>
  <c r="C59" i="15"/>
  <c r="D59" i="15"/>
  <c r="C60" i="15"/>
  <c r="D60" i="15"/>
  <c r="C61" i="15"/>
  <c r="D61" i="15"/>
  <c r="C62" i="15"/>
  <c r="D62" i="15"/>
  <c r="C63" i="15"/>
  <c r="D63" i="15"/>
  <c r="C64" i="15"/>
  <c r="D64" i="15"/>
  <c r="C65" i="15"/>
  <c r="D65" i="15"/>
  <c r="C66" i="15"/>
  <c r="D66" i="15"/>
  <c r="C67" i="15"/>
  <c r="D67" i="15"/>
  <c r="C68" i="15"/>
  <c r="D68" i="15"/>
  <c r="C72" i="15"/>
  <c r="D72" i="15"/>
  <c r="C73" i="15"/>
  <c r="D73" i="15"/>
  <c r="C74" i="15"/>
  <c r="D74" i="15"/>
  <c r="C75" i="15"/>
  <c r="D75" i="15"/>
  <c r="C76" i="15"/>
  <c r="D76" i="15"/>
  <c r="C77" i="15"/>
  <c r="D77" i="15"/>
  <c r="C78" i="15"/>
  <c r="D78" i="15"/>
  <c r="C79" i="15"/>
  <c r="D79" i="15"/>
  <c r="C80" i="15"/>
  <c r="D80" i="15"/>
  <c r="C81" i="15"/>
  <c r="D81" i="15"/>
  <c r="C82" i="15"/>
  <c r="D82" i="15"/>
  <c r="C83" i="15"/>
  <c r="D83" i="15"/>
  <c r="C84" i="15"/>
  <c r="D84" i="15"/>
  <c r="C85" i="15"/>
  <c r="D85" i="15"/>
  <c r="C86" i="15"/>
  <c r="D86" i="15"/>
  <c r="C87" i="15"/>
  <c r="D87" i="15"/>
  <c r="C88" i="15"/>
  <c r="D88" i="15"/>
  <c r="C89" i="15"/>
  <c r="D89" i="15"/>
  <c r="C90" i="15"/>
  <c r="D90" i="15"/>
  <c r="C91" i="15"/>
  <c r="D91" i="15"/>
  <c r="C92" i="15"/>
  <c r="D92" i="15"/>
  <c r="C93" i="15"/>
  <c r="D93" i="15"/>
  <c r="C94" i="15"/>
  <c r="D94" i="15"/>
  <c r="C95" i="15"/>
  <c r="D95" i="15"/>
  <c r="C96" i="15"/>
  <c r="D96" i="15"/>
  <c r="C97" i="15"/>
  <c r="D97" i="15"/>
  <c r="C98" i="15"/>
  <c r="D98" i="15"/>
  <c r="C99" i="15"/>
  <c r="D99" i="15"/>
  <c r="C100" i="15"/>
  <c r="D100" i="15"/>
  <c r="C101" i="15"/>
  <c r="D101" i="15"/>
  <c r="C102" i="15"/>
  <c r="D102" i="15"/>
  <c r="C103" i="15"/>
  <c r="D103" i="15"/>
  <c r="C104" i="15"/>
  <c r="D104" i="15"/>
  <c r="C109" i="15"/>
  <c r="D109" i="15"/>
  <c r="C110" i="15"/>
  <c r="D110" i="15"/>
  <c r="C111" i="15"/>
  <c r="D111" i="15"/>
  <c r="C112" i="15"/>
  <c r="D112" i="15"/>
  <c r="C113" i="15"/>
  <c r="D113" i="15"/>
  <c r="C114" i="15"/>
  <c r="D114" i="15"/>
  <c r="C115" i="15"/>
  <c r="D115" i="15"/>
  <c r="C116" i="15"/>
  <c r="D116" i="15"/>
  <c r="C117" i="15"/>
  <c r="D117" i="15"/>
  <c r="C118" i="15"/>
  <c r="D118" i="15"/>
  <c r="C121" i="15"/>
  <c r="D121" i="15"/>
  <c r="C122" i="15"/>
  <c r="D122" i="15"/>
  <c r="C123" i="15"/>
  <c r="D123" i="15"/>
  <c r="C124" i="15"/>
  <c r="D124" i="15"/>
  <c r="C125" i="15"/>
  <c r="D125" i="15"/>
  <c r="C128" i="15"/>
  <c r="D128" i="15"/>
  <c r="C129" i="15"/>
  <c r="D129" i="15"/>
  <c r="C130" i="15"/>
  <c r="D130" i="15"/>
  <c r="C131" i="15"/>
  <c r="D131" i="15"/>
  <c r="C134" i="15"/>
  <c r="D134" i="15"/>
  <c r="C135" i="15"/>
  <c r="D135" i="15"/>
  <c r="C136" i="15"/>
  <c r="D136" i="15"/>
  <c r="C137" i="15"/>
  <c r="D137" i="15"/>
  <c r="C138" i="15"/>
  <c r="D138" i="15"/>
  <c r="C141" i="15"/>
  <c r="D141" i="15"/>
  <c r="C142" i="15"/>
  <c r="D142" i="15"/>
  <c r="C143" i="15"/>
  <c r="D143" i="15"/>
  <c r="C144" i="15"/>
  <c r="D144" i="15"/>
  <c r="C145" i="15"/>
  <c r="D145" i="15"/>
  <c r="C146" i="15"/>
  <c r="D146" i="15"/>
  <c r="C147" i="15"/>
  <c r="D147" i="15"/>
  <c r="C150" i="15"/>
  <c r="D150" i="15"/>
  <c r="C151" i="15"/>
  <c r="D151" i="15"/>
  <c r="C152" i="15"/>
  <c r="D152" i="15"/>
  <c r="C153" i="15"/>
  <c r="D153" i="15"/>
  <c r="C154" i="15"/>
  <c r="D154" i="15"/>
  <c r="C160" i="15"/>
  <c r="D160" i="15"/>
  <c r="C161" i="15"/>
  <c r="D161" i="15"/>
  <c r="C163" i="15"/>
  <c r="D163" i="15"/>
  <c r="C164" i="15"/>
  <c r="D164" i="15"/>
  <c r="C165" i="15"/>
  <c r="D165" i="15"/>
  <c r="C166" i="15"/>
  <c r="D166" i="15"/>
  <c r="C167" i="15"/>
  <c r="D167" i="15"/>
  <c r="C169" i="15"/>
  <c r="D169" i="15"/>
  <c r="C170" i="15"/>
  <c r="D170" i="15"/>
  <c r="C171" i="15"/>
  <c r="D171" i="15"/>
  <c r="C172" i="15"/>
  <c r="D172" i="15"/>
  <c r="C173" i="15"/>
  <c r="D173" i="15"/>
  <c r="C174" i="15"/>
  <c r="D174" i="15"/>
  <c r="C177" i="15"/>
  <c r="D177" i="15"/>
  <c r="C178" i="15"/>
  <c r="D178" i="15"/>
  <c r="C179" i="15"/>
  <c r="D179" i="15"/>
  <c r="C180" i="15"/>
  <c r="D180" i="15"/>
  <c r="C181" i="15"/>
  <c r="D181" i="15"/>
  <c r="C182" i="15"/>
  <c r="D182" i="15"/>
  <c r="C185" i="15"/>
  <c r="D185" i="15"/>
  <c r="C186" i="15"/>
  <c r="D186" i="15"/>
  <c r="C188" i="15"/>
  <c r="D188" i="15"/>
  <c r="C189" i="15"/>
  <c r="D189" i="15"/>
  <c r="C190" i="15"/>
  <c r="D190" i="15"/>
  <c r="C191" i="15"/>
  <c r="D191" i="15"/>
  <c r="C193" i="15"/>
  <c r="D193" i="15"/>
  <c r="C194" i="15"/>
  <c r="D194" i="15"/>
  <c r="C195" i="15"/>
  <c r="D195" i="15"/>
  <c r="C196" i="15"/>
  <c r="D196" i="15"/>
  <c r="C197" i="15"/>
  <c r="D197" i="15"/>
  <c r="C198" i="15"/>
  <c r="D198" i="15"/>
  <c r="C199" i="15"/>
  <c r="D199" i="15"/>
  <c r="C201" i="15"/>
  <c r="D201" i="15"/>
  <c r="C202" i="15"/>
  <c r="D202" i="15"/>
  <c r="C203" i="15"/>
  <c r="D203" i="15"/>
  <c r="C204" i="15"/>
  <c r="D204" i="15"/>
  <c r="C205" i="15"/>
  <c r="D205" i="15"/>
  <c r="C206" i="15"/>
  <c r="D206" i="15"/>
  <c r="C207" i="15"/>
  <c r="D207" i="15"/>
  <c r="C208" i="15"/>
  <c r="D208" i="15"/>
  <c r="C209" i="15"/>
  <c r="D209" i="15"/>
  <c r="C211" i="15"/>
  <c r="D211" i="15"/>
  <c r="C212" i="15"/>
  <c r="D212" i="15"/>
  <c r="C213" i="15"/>
  <c r="D213" i="15"/>
  <c r="C214" i="15"/>
  <c r="D214" i="15"/>
  <c r="C215" i="15"/>
  <c r="D215" i="15"/>
  <c r="C216" i="15"/>
  <c r="D216" i="15"/>
  <c r="C217" i="15"/>
  <c r="D217" i="15"/>
  <c r="C218" i="15"/>
  <c r="D218" i="15"/>
  <c r="C219" i="15"/>
  <c r="D219" i="15"/>
  <c r="C221" i="15"/>
  <c r="D221" i="15"/>
  <c r="C222" i="15"/>
  <c r="D222" i="15"/>
  <c r="C223" i="15"/>
  <c r="D223" i="15"/>
  <c r="C224" i="15"/>
  <c r="D224" i="15"/>
  <c r="C225" i="15"/>
  <c r="D225" i="15"/>
  <c r="C226" i="15"/>
  <c r="D226" i="15"/>
  <c r="C227" i="15"/>
  <c r="D227" i="15"/>
  <c r="C230" i="15"/>
  <c r="D230" i="15"/>
  <c r="C231" i="15"/>
  <c r="D231" i="15"/>
  <c r="C232" i="15"/>
  <c r="D232" i="15"/>
  <c r="C233" i="15"/>
  <c r="D233" i="15"/>
  <c r="C234" i="15"/>
  <c r="D234" i="15"/>
  <c r="C235" i="15"/>
  <c r="D235" i="15"/>
  <c r="C236" i="15"/>
  <c r="D236" i="15"/>
  <c r="C238" i="15"/>
  <c r="D238" i="15"/>
  <c r="C239" i="15"/>
  <c r="D239" i="15"/>
  <c r="C240" i="15"/>
  <c r="D240" i="15"/>
  <c r="C241" i="15"/>
  <c r="D241" i="15"/>
  <c r="C242" i="15"/>
  <c r="D242" i="15"/>
  <c r="C243" i="15"/>
  <c r="D243" i="15"/>
  <c r="C245" i="15"/>
  <c r="D245" i="15"/>
  <c r="C246" i="15"/>
  <c r="D246" i="15"/>
  <c r="C247" i="15"/>
  <c r="D247" i="15"/>
  <c r="C248" i="15"/>
  <c r="D248" i="15"/>
  <c r="C249" i="15"/>
  <c r="D249" i="15"/>
  <c r="C250" i="15"/>
  <c r="D250" i="15"/>
  <c r="C251" i="15"/>
  <c r="D251" i="15"/>
  <c r="C252" i="15"/>
  <c r="D252" i="15"/>
  <c r="C253" i="15"/>
  <c r="D253" i="15"/>
  <c r="C254" i="15"/>
  <c r="D254" i="15"/>
  <c r="C255" i="15"/>
  <c r="D255" i="15"/>
  <c r="C256" i="15"/>
  <c r="D256" i="15"/>
  <c r="C257" i="15"/>
  <c r="D257" i="15"/>
  <c r="C259" i="15"/>
  <c r="D259" i="15"/>
  <c r="C260" i="15"/>
  <c r="D260" i="15"/>
  <c r="C261" i="15"/>
  <c r="D261" i="15"/>
  <c r="C262" i="15"/>
  <c r="D262" i="15"/>
  <c r="C263" i="15"/>
  <c r="D263" i="15"/>
  <c r="C264" i="15"/>
  <c r="D264" i="15"/>
  <c r="C265" i="15"/>
  <c r="D265" i="15"/>
  <c r="C267" i="15"/>
  <c r="D267" i="15"/>
  <c r="C268" i="15"/>
  <c r="D268" i="15"/>
  <c r="C269" i="15"/>
  <c r="D269" i="15"/>
  <c r="C270" i="15"/>
  <c r="D270" i="15"/>
  <c r="C271" i="15"/>
  <c r="D271" i="15"/>
  <c r="C272" i="15"/>
  <c r="D272" i="15"/>
  <c r="C273" i="15"/>
  <c r="D273" i="15"/>
  <c r="C274" i="15"/>
  <c r="D274" i="15"/>
  <c r="C275" i="15"/>
  <c r="D275" i="15"/>
  <c r="C276" i="15"/>
  <c r="D276" i="15"/>
  <c r="C277" i="15"/>
  <c r="D277" i="15"/>
  <c r="C278" i="15"/>
  <c r="D278" i="15"/>
  <c r="C280" i="15"/>
  <c r="D280" i="15"/>
  <c r="C281" i="15"/>
  <c r="D281" i="15"/>
  <c r="C282" i="15"/>
  <c r="D282" i="15"/>
  <c r="C283" i="15"/>
  <c r="D283" i="15"/>
  <c r="C284" i="15"/>
  <c r="D284" i="15"/>
  <c r="C285" i="15"/>
  <c r="D285" i="15"/>
  <c r="C286" i="15"/>
  <c r="D286" i="15"/>
  <c r="C287" i="15"/>
  <c r="D287" i="15"/>
  <c r="C288" i="15"/>
  <c r="D288" i="15"/>
  <c r="C289" i="15"/>
  <c r="D289" i="15"/>
  <c r="C290" i="15"/>
  <c r="D290" i="15"/>
  <c r="C292" i="15"/>
  <c r="D292" i="15"/>
  <c r="C293" i="15"/>
  <c r="D293" i="15"/>
  <c r="C294" i="15"/>
  <c r="D294" i="15"/>
  <c r="C295" i="15"/>
  <c r="D295" i="15"/>
  <c r="C296" i="15"/>
  <c r="D296" i="15"/>
  <c r="C297" i="15"/>
  <c r="D297" i="15"/>
  <c r="C298" i="15"/>
  <c r="D298" i="15"/>
  <c r="C299" i="15"/>
  <c r="D299" i="15"/>
  <c r="C300" i="15"/>
  <c r="D300" i="15"/>
  <c r="C301" i="15"/>
  <c r="D301" i="15"/>
  <c r="C302" i="15"/>
  <c r="D302" i="15"/>
  <c r="C303" i="15"/>
  <c r="D303" i="15"/>
  <c r="C304" i="15"/>
  <c r="D304" i="15"/>
  <c r="C306" i="15"/>
  <c r="D306" i="15"/>
  <c r="C307" i="15"/>
  <c r="D307" i="15"/>
  <c r="C308" i="15"/>
  <c r="D308" i="15"/>
  <c r="C309" i="15"/>
  <c r="D309" i="15"/>
  <c r="C310" i="15"/>
  <c r="D310" i="15"/>
  <c r="C311" i="15"/>
  <c r="D311" i="15"/>
  <c r="C312" i="15"/>
  <c r="D312" i="15"/>
  <c r="C313" i="15"/>
  <c r="D313" i="15"/>
  <c r="C314" i="15"/>
  <c r="D314" i="15"/>
  <c r="C315" i="15"/>
  <c r="D315" i="15"/>
  <c r="C316" i="15"/>
  <c r="D316" i="15"/>
  <c r="C317" i="15"/>
  <c r="D317" i="15"/>
  <c r="C318" i="15"/>
  <c r="D318" i="15"/>
  <c r="C320" i="15"/>
  <c r="D320" i="15"/>
  <c r="C321" i="15"/>
  <c r="D321" i="15"/>
  <c r="C322" i="15"/>
  <c r="D322" i="15"/>
  <c r="C323" i="15"/>
  <c r="D323" i="15"/>
  <c r="C324" i="15"/>
  <c r="D324" i="15"/>
  <c r="C325" i="15"/>
  <c r="D325" i="15"/>
  <c r="C326" i="15"/>
  <c r="D326" i="15"/>
  <c r="C327" i="15"/>
  <c r="D327" i="15"/>
  <c r="C329" i="15"/>
  <c r="D329" i="15"/>
  <c r="C330" i="15"/>
  <c r="D330" i="15"/>
  <c r="C331" i="15"/>
  <c r="D331" i="15"/>
  <c r="C332" i="15"/>
  <c r="D332" i="15"/>
  <c r="C333" i="15"/>
  <c r="D333" i="15"/>
  <c r="C334" i="15"/>
  <c r="D334" i="15"/>
  <c r="C335" i="15"/>
  <c r="D335" i="15"/>
  <c r="C336" i="15"/>
  <c r="D336" i="15"/>
  <c r="C338" i="15"/>
  <c r="D338" i="15"/>
  <c r="C339" i="15"/>
  <c r="D339" i="15"/>
  <c r="C340" i="15"/>
  <c r="D340" i="15"/>
  <c r="C341" i="15"/>
  <c r="D341" i="15"/>
  <c r="C342" i="15"/>
  <c r="D342" i="15"/>
  <c r="C343" i="15"/>
  <c r="D343" i="15"/>
  <c r="C344" i="15"/>
  <c r="D344" i="15"/>
  <c r="C345" i="15"/>
  <c r="D345" i="15"/>
  <c r="C347" i="15"/>
  <c r="D347" i="15"/>
  <c r="C348" i="15"/>
  <c r="D348" i="15"/>
  <c r="C349" i="15"/>
  <c r="D349" i="15"/>
  <c r="C350" i="15"/>
  <c r="D350" i="15"/>
  <c r="C351" i="15"/>
  <c r="D351" i="15"/>
  <c r="C352" i="15"/>
  <c r="D352" i="15"/>
  <c r="C353" i="15"/>
  <c r="D353" i="15"/>
  <c r="C354" i="15"/>
  <c r="D354" i="15"/>
  <c r="C355" i="15"/>
  <c r="D355" i="15"/>
  <c r="C356" i="15"/>
  <c r="D356" i="15"/>
  <c r="C359" i="15"/>
  <c r="D359" i="15"/>
  <c r="C360" i="15"/>
  <c r="D360" i="15"/>
  <c r="C361" i="15"/>
  <c r="D361" i="15"/>
  <c r="C362" i="15"/>
  <c r="D362" i="15"/>
  <c r="C363" i="15"/>
  <c r="D363" i="15"/>
  <c r="C364" i="15"/>
  <c r="D364" i="15"/>
  <c r="C366" i="15"/>
  <c r="D366" i="15"/>
  <c r="C367" i="15"/>
  <c r="D367" i="15"/>
  <c r="C368" i="15"/>
  <c r="D368" i="15"/>
  <c r="C369" i="15"/>
  <c r="D369" i="15"/>
  <c r="C370" i="15"/>
  <c r="D370" i="15"/>
  <c r="C371" i="15"/>
  <c r="D371" i="15"/>
  <c r="C372" i="15"/>
  <c r="D372" i="15"/>
  <c r="C373" i="15"/>
  <c r="D373" i="15"/>
  <c r="C375" i="15"/>
  <c r="D375" i="15"/>
  <c r="C376" i="15"/>
  <c r="D376" i="15"/>
  <c r="C377" i="15"/>
  <c r="D377" i="15"/>
  <c r="C378" i="15"/>
  <c r="D378" i="15"/>
  <c r="C379" i="15"/>
  <c r="D379" i="15"/>
  <c r="C380" i="15"/>
  <c r="D380" i="15"/>
  <c r="C381" i="15"/>
  <c r="D381" i="15"/>
  <c r="C382" i="15"/>
  <c r="D382" i="15"/>
  <c r="C384" i="15"/>
  <c r="D384" i="15"/>
  <c r="C385" i="15"/>
  <c r="D385" i="15"/>
  <c r="C386" i="15"/>
  <c r="D386" i="15"/>
  <c r="C387" i="15"/>
  <c r="D387" i="15"/>
  <c r="C388" i="15"/>
  <c r="D388" i="15"/>
  <c r="C389" i="15"/>
  <c r="D389" i="15"/>
  <c r="C392" i="15"/>
  <c r="D392" i="15"/>
  <c r="C393" i="15"/>
  <c r="D393" i="15"/>
  <c r="C394" i="15"/>
  <c r="D394" i="15"/>
  <c r="C395" i="15"/>
  <c r="D395" i="15"/>
  <c r="C396" i="15"/>
  <c r="D396" i="15"/>
  <c r="C398" i="15"/>
  <c r="D398" i="15"/>
  <c r="C399" i="15"/>
  <c r="D399" i="15"/>
  <c r="C400" i="15"/>
  <c r="D400" i="15"/>
  <c r="C401" i="15"/>
  <c r="D401" i="15"/>
  <c r="C402" i="15"/>
  <c r="D402" i="15"/>
  <c r="C403" i="15"/>
  <c r="D403" i="15"/>
  <c r="C404" i="15"/>
  <c r="D404" i="15"/>
  <c r="C406" i="15"/>
  <c r="D406" i="15"/>
  <c r="C407" i="15"/>
  <c r="D407" i="15"/>
  <c r="C408" i="15"/>
  <c r="D408" i="15"/>
  <c r="C409" i="15"/>
  <c r="D409" i="15"/>
  <c r="C410" i="15"/>
  <c r="D410" i="15"/>
  <c r="C411" i="15"/>
  <c r="D411" i="15"/>
  <c r="C412" i="15"/>
  <c r="D412" i="15"/>
  <c r="C413" i="15"/>
  <c r="D413" i="15"/>
  <c r="C414" i="15"/>
  <c r="D414" i="15"/>
  <c r="C416" i="15"/>
  <c r="D416" i="15"/>
  <c r="C417" i="15"/>
  <c r="D417" i="15"/>
  <c r="C418" i="15"/>
  <c r="D418" i="15"/>
  <c r="C419" i="15"/>
  <c r="D419" i="15"/>
  <c r="C420" i="15"/>
  <c r="D420" i="15"/>
  <c r="C421" i="15"/>
  <c r="D421" i="15"/>
  <c r="C422" i="15"/>
  <c r="D422" i="15"/>
  <c r="C423" i="15"/>
  <c r="D423" i="15"/>
  <c r="C424" i="15"/>
  <c r="D424" i="15"/>
  <c r="C425" i="15"/>
  <c r="D425" i="15"/>
  <c r="C427" i="15"/>
  <c r="D427" i="15"/>
  <c r="C428" i="15"/>
  <c r="D428" i="15"/>
  <c r="C429" i="15"/>
  <c r="D429" i="15"/>
  <c r="C430" i="15"/>
  <c r="D430" i="15"/>
  <c r="C431" i="15"/>
  <c r="D431" i="15"/>
  <c r="C432" i="15"/>
  <c r="D432" i="15"/>
  <c r="C433" i="15"/>
  <c r="D433" i="15"/>
  <c r="C434" i="15"/>
  <c r="D434" i="15"/>
  <c r="C435" i="15"/>
  <c r="D435" i="15"/>
  <c r="C436" i="15"/>
  <c r="D436" i="15"/>
  <c r="C437" i="15"/>
  <c r="D437" i="15"/>
  <c r="C438" i="15"/>
  <c r="D438" i="15"/>
  <c r="C440" i="15"/>
  <c r="D440" i="15"/>
  <c r="C441" i="15"/>
  <c r="D441" i="15"/>
  <c r="C442" i="15"/>
  <c r="D442" i="15"/>
  <c r="C443" i="15"/>
  <c r="D443" i="15"/>
  <c r="C444" i="15"/>
  <c r="D444" i="15"/>
  <c r="C445" i="15"/>
  <c r="D445" i="15"/>
  <c r="C447" i="15"/>
  <c r="D447" i="15"/>
  <c r="C448" i="15"/>
  <c r="D448" i="15"/>
  <c r="C449" i="15"/>
  <c r="D449" i="15"/>
  <c r="C450" i="15"/>
  <c r="D450" i="15"/>
  <c r="C451" i="15"/>
  <c r="D451" i="15"/>
  <c r="C452" i="15"/>
  <c r="D452" i="15"/>
  <c r="C453" i="15"/>
  <c r="D453" i="15"/>
  <c r="C454" i="15"/>
  <c r="D454" i="15"/>
  <c r="C457" i="15"/>
  <c r="D457" i="15"/>
  <c r="C458" i="15"/>
  <c r="D458" i="15"/>
  <c r="C459" i="15"/>
  <c r="D459" i="15"/>
  <c r="C460" i="15"/>
  <c r="D460" i="15"/>
  <c r="C462" i="15"/>
  <c r="D462" i="15"/>
  <c r="C463" i="15"/>
  <c r="D463" i="15"/>
  <c r="C464" i="15"/>
  <c r="D464" i="15"/>
  <c r="C465" i="15"/>
  <c r="D465" i="15"/>
  <c r="C466" i="15"/>
  <c r="D466" i="15"/>
  <c r="C467" i="15"/>
  <c r="D467" i="15"/>
  <c r="C468" i="15"/>
  <c r="D468" i="15"/>
  <c r="F476" i="15"/>
  <c r="E8" i="11"/>
  <c r="R12" i="1" l="1"/>
  <c r="R21" i="1"/>
  <c r="Q21" i="1"/>
  <c r="Q25" i="1" s="1"/>
  <c r="Q12" i="1"/>
  <c r="Q15" i="1" s="1"/>
  <c r="S25" i="1"/>
  <c r="S24" i="1"/>
  <c r="S16" i="1"/>
  <c r="E476" i="15"/>
  <c r="R24" i="1" l="1"/>
  <c r="R25" i="1"/>
  <c r="R15" i="1"/>
  <c r="R16" i="1"/>
  <c r="Q16" i="1"/>
  <c r="Q24" i="1"/>
  <c r="K474" i="10"/>
  <c r="L474" i="10"/>
  <c r="M474" i="10"/>
  <c r="N474" i="10"/>
  <c r="O474" i="10"/>
  <c r="K476" i="10"/>
  <c r="L476" i="10"/>
  <c r="M476" i="10"/>
  <c r="N476" i="10"/>
  <c r="O476" i="10"/>
  <c r="K474" i="9"/>
  <c r="L474" i="9"/>
  <c r="M474" i="9"/>
  <c r="N474" i="9"/>
  <c r="O474" i="9"/>
  <c r="K476" i="9"/>
  <c r="L476" i="9"/>
  <c r="M476" i="9"/>
  <c r="N476" i="9"/>
  <c r="O476" i="9"/>
  <c r="O468" i="11"/>
  <c r="N468" i="11"/>
  <c r="M468" i="11"/>
  <c r="L468" i="11"/>
  <c r="K468" i="11"/>
  <c r="J468" i="11"/>
  <c r="I468" i="11"/>
  <c r="H468" i="11"/>
  <c r="G468" i="11"/>
  <c r="F468" i="11"/>
  <c r="E468" i="11"/>
  <c r="O467" i="11"/>
  <c r="N467" i="11"/>
  <c r="M467" i="11"/>
  <c r="L467" i="11"/>
  <c r="K467" i="11"/>
  <c r="J467" i="11"/>
  <c r="I467" i="11"/>
  <c r="H467" i="11"/>
  <c r="G467" i="11"/>
  <c r="F467" i="11"/>
  <c r="E467" i="11"/>
  <c r="O466" i="11"/>
  <c r="N466" i="11"/>
  <c r="M466" i="11"/>
  <c r="L466" i="11"/>
  <c r="K466" i="11"/>
  <c r="J466" i="11"/>
  <c r="I466" i="11"/>
  <c r="H466" i="11"/>
  <c r="G466" i="11"/>
  <c r="F466" i="11"/>
  <c r="E466" i="11"/>
  <c r="O465" i="11"/>
  <c r="N465" i="11"/>
  <c r="M465" i="11"/>
  <c r="L465" i="11"/>
  <c r="K465" i="11"/>
  <c r="J465" i="11"/>
  <c r="I465" i="11"/>
  <c r="H465" i="11"/>
  <c r="G465" i="11"/>
  <c r="F465" i="11"/>
  <c r="E465" i="11"/>
  <c r="O464" i="11"/>
  <c r="N464" i="11"/>
  <c r="M464" i="11"/>
  <c r="L464" i="11"/>
  <c r="K464" i="11"/>
  <c r="J464" i="11"/>
  <c r="I464" i="11"/>
  <c r="H464" i="11"/>
  <c r="G464" i="11"/>
  <c r="F464" i="11"/>
  <c r="E464" i="11"/>
  <c r="O463" i="11"/>
  <c r="N463" i="11"/>
  <c r="M463" i="11"/>
  <c r="L463" i="11"/>
  <c r="K463" i="11"/>
  <c r="J463" i="11"/>
  <c r="I463" i="11"/>
  <c r="H463" i="11"/>
  <c r="G463" i="11"/>
  <c r="F463" i="11"/>
  <c r="E463" i="11"/>
  <c r="O462" i="11"/>
  <c r="N462" i="11"/>
  <c r="M462" i="11"/>
  <c r="L462" i="11"/>
  <c r="K462" i="11"/>
  <c r="J462" i="11"/>
  <c r="I462" i="11"/>
  <c r="H462" i="11"/>
  <c r="G462" i="11"/>
  <c r="F462" i="11"/>
  <c r="E462" i="11"/>
  <c r="O454" i="11"/>
  <c r="N454" i="11"/>
  <c r="M454" i="11"/>
  <c r="L454" i="11"/>
  <c r="K454" i="11"/>
  <c r="J454" i="11"/>
  <c r="I454" i="11"/>
  <c r="H454" i="11"/>
  <c r="G454" i="11"/>
  <c r="F454" i="11"/>
  <c r="E454" i="11"/>
  <c r="O453" i="11"/>
  <c r="N453" i="11"/>
  <c r="M453" i="11"/>
  <c r="L453" i="11"/>
  <c r="K453" i="11"/>
  <c r="J453" i="11"/>
  <c r="I453" i="11"/>
  <c r="H453" i="11"/>
  <c r="G453" i="11"/>
  <c r="F453" i="11"/>
  <c r="E453" i="11"/>
  <c r="O452" i="11"/>
  <c r="N452" i="11"/>
  <c r="M452" i="11"/>
  <c r="L452" i="11"/>
  <c r="K452" i="11"/>
  <c r="J452" i="11"/>
  <c r="I452" i="11"/>
  <c r="H452" i="11"/>
  <c r="G452" i="11"/>
  <c r="F452" i="11"/>
  <c r="E452" i="11"/>
  <c r="O451" i="11"/>
  <c r="N451" i="11"/>
  <c r="M451" i="11"/>
  <c r="L451" i="11"/>
  <c r="K451" i="11"/>
  <c r="J451" i="11"/>
  <c r="I451" i="11"/>
  <c r="H451" i="11"/>
  <c r="G451" i="11"/>
  <c r="F451" i="11"/>
  <c r="E451" i="11"/>
  <c r="O450" i="11"/>
  <c r="N450" i="11"/>
  <c r="M450" i="11"/>
  <c r="L450" i="11"/>
  <c r="K450" i="11"/>
  <c r="J450" i="11"/>
  <c r="I450" i="11"/>
  <c r="H450" i="11"/>
  <c r="G450" i="11"/>
  <c r="F450" i="11"/>
  <c r="E450" i="11"/>
  <c r="O449" i="11"/>
  <c r="N449" i="11"/>
  <c r="M449" i="11"/>
  <c r="L449" i="11"/>
  <c r="K449" i="11"/>
  <c r="J449" i="11"/>
  <c r="I449" i="11"/>
  <c r="H449" i="11"/>
  <c r="G449" i="11"/>
  <c r="F449" i="11"/>
  <c r="E449" i="11"/>
  <c r="O448" i="11"/>
  <c r="N448" i="11"/>
  <c r="M448" i="11"/>
  <c r="L448" i="11"/>
  <c r="K448" i="11"/>
  <c r="J448" i="11"/>
  <c r="I448" i="11"/>
  <c r="H448" i="11"/>
  <c r="G448" i="11"/>
  <c r="F448" i="11"/>
  <c r="E448" i="11"/>
  <c r="O447" i="11"/>
  <c r="N447" i="11"/>
  <c r="M447" i="11"/>
  <c r="L447" i="11"/>
  <c r="K447" i="11"/>
  <c r="J447" i="11"/>
  <c r="I447" i="11"/>
  <c r="H447" i="11"/>
  <c r="G447" i="11"/>
  <c r="F447" i="11"/>
  <c r="E447" i="11"/>
  <c r="O445" i="11"/>
  <c r="N445" i="11"/>
  <c r="M445" i="11"/>
  <c r="L445" i="11"/>
  <c r="K445" i="11"/>
  <c r="J445" i="11"/>
  <c r="I445" i="11"/>
  <c r="H445" i="11"/>
  <c r="G445" i="11"/>
  <c r="F445" i="11"/>
  <c r="E445" i="11"/>
  <c r="O444" i="11"/>
  <c r="N444" i="11"/>
  <c r="M444" i="11"/>
  <c r="L444" i="11"/>
  <c r="K444" i="11"/>
  <c r="J444" i="11"/>
  <c r="I444" i="11"/>
  <c r="H444" i="11"/>
  <c r="G444" i="11"/>
  <c r="F444" i="11"/>
  <c r="E444" i="11"/>
  <c r="O443" i="11"/>
  <c r="N443" i="11"/>
  <c r="M443" i="11"/>
  <c r="L443" i="11"/>
  <c r="K443" i="11"/>
  <c r="J443" i="11"/>
  <c r="I443" i="11"/>
  <c r="H443" i="11"/>
  <c r="G443" i="11"/>
  <c r="F443" i="11"/>
  <c r="E443" i="11"/>
  <c r="O442" i="11"/>
  <c r="N442" i="11"/>
  <c r="M442" i="11"/>
  <c r="L442" i="11"/>
  <c r="K442" i="11"/>
  <c r="J442" i="11"/>
  <c r="I442" i="11"/>
  <c r="H442" i="11"/>
  <c r="G442" i="11"/>
  <c r="F442" i="11"/>
  <c r="E442" i="11"/>
  <c r="O441" i="11"/>
  <c r="N441" i="11"/>
  <c r="M441" i="11"/>
  <c r="L441" i="11"/>
  <c r="K441" i="11"/>
  <c r="J441" i="11"/>
  <c r="I441" i="11"/>
  <c r="H441" i="11"/>
  <c r="G441" i="11"/>
  <c r="F441" i="11"/>
  <c r="E441" i="11"/>
  <c r="O440" i="11"/>
  <c r="N440" i="11"/>
  <c r="M440" i="11"/>
  <c r="L440" i="11"/>
  <c r="K440" i="11"/>
  <c r="J440" i="11"/>
  <c r="I440" i="11"/>
  <c r="H440" i="11"/>
  <c r="G440" i="11"/>
  <c r="F440" i="11"/>
  <c r="E440" i="11"/>
  <c r="O438" i="11"/>
  <c r="N438" i="11"/>
  <c r="M438" i="11"/>
  <c r="L438" i="11"/>
  <c r="K438" i="11"/>
  <c r="J438" i="11"/>
  <c r="I438" i="11"/>
  <c r="H438" i="11"/>
  <c r="G438" i="11"/>
  <c r="F438" i="11"/>
  <c r="E438" i="11"/>
  <c r="O437" i="11"/>
  <c r="N437" i="11"/>
  <c r="M437" i="11"/>
  <c r="L437" i="11"/>
  <c r="K437" i="11"/>
  <c r="J437" i="11"/>
  <c r="I437" i="11"/>
  <c r="H437" i="11"/>
  <c r="G437" i="11"/>
  <c r="F437" i="11"/>
  <c r="E437" i="11"/>
  <c r="O436" i="11"/>
  <c r="N436" i="11"/>
  <c r="M436" i="11"/>
  <c r="L436" i="11"/>
  <c r="K436" i="11"/>
  <c r="J436" i="11"/>
  <c r="I436" i="11"/>
  <c r="H436" i="11"/>
  <c r="G436" i="11"/>
  <c r="F436" i="11"/>
  <c r="E436" i="11"/>
  <c r="O435" i="11"/>
  <c r="N435" i="11"/>
  <c r="M435" i="11"/>
  <c r="L435" i="11"/>
  <c r="K435" i="11"/>
  <c r="J435" i="11"/>
  <c r="I435" i="11"/>
  <c r="H435" i="11"/>
  <c r="G435" i="11"/>
  <c r="F435" i="11"/>
  <c r="E435" i="11"/>
  <c r="O434" i="11"/>
  <c r="N434" i="11"/>
  <c r="M434" i="11"/>
  <c r="L434" i="11"/>
  <c r="K434" i="11"/>
  <c r="J434" i="11"/>
  <c r="I434" i="11"/>
  <c r="H434" i="11"/>
  <c r="G434" i="11"/>
  <c r="F434" i="11"/>
  <c r="E434" i="11"/>
  <c r="O433" i="11"/>
  <c r="N433" i="11"/>
  <c r="M433" i="11"/>
  <c r="L433" i="11"/>
  <c r="K433" i="11"/>
  <c r="J433" i="11"/>
  <c r="I433" i="11"/>
  <c r="H433" i="11"/>
  <c r="G433" i="11"/>
  <c r="F433" i="11"/>
  <c r="E433" i="11"/>
  <c r="O432" i="11"/>
  <c r="N432" i="11"/>
  <c r="M432" i="11"/>
  <c r="L432" i="11"/>
  <c r="K432" i="11"/>
  <c r="J432" i="11"/>
  <c r="I432" i="11"/>
  <c r="H432" i="11"/>
  <c r="G432" i="11"/>
  <c r="F432" i="11"/>
  <c r="E432" i="11"/>
  <c r="O431" i="11"/>
  <c r="N431" i="11"/>
  <c r="M431" i="11"/>
  <c r="L431" i="11"/>
  <c r="K431" i="11"/>
  <c r="J431" i="11"/>
  <c r="I431" i="11"/>
  <c r="H431" i="11"/>
  <c r="G431" i="11"/>
  <c r="F431" i="11"/>
  <c r="E431" i="11"/>
  <c r="O430" i="11"/>
  <c r="N430" i="11"/>
  <c r="M430" i="11"/>
  <c r="L430" i="11"/>
  <c r="K430" i="11"/>
  <c r="J430" i="11"/>
  <c r="I430" i="11"/>
  <c r="H430" i="11"/>
  <c r="G430" i="11"/>
  <c r="F430" i="11"/>
  <c r="E430" i="11"/>
  <c r="O429" i="11"/>
  <c r="N429" i="11"/>
  <c r="M429" i="11"/>
  <c r="L429" i="11"/>
  <c r="K429" i="11"/>
  <c r="J429" i="11"/>
  <c r="I429" i="11"/>
  <c r="H429" i="11"/>
  <c r="G429" i="11"/>
  <c r="F429" i="11"/>
  <c r="E429" i="11"/>
  <c r="O428" i="11"/>
  <c r="N428" i="11"/>
  <c r="M428" i="11"/>
  <c r="L428" i="11"/>
  <c r="K428" i="11"/>
  <c r="J428" i="11"/>
  <c r="I428" i="11"/>
  <c r="H428" i="11"/>
  <c r="G428" i="11"/>
  <c r="F428" i="11"/>
  <c r="E428" i="11"/>
  <c r="O427" i="11"/>
  <c r="N427" i="11"/>
  <c r="M427" i="11"/>
  <c r="L427" i="11"/>
  <c r="K427" i="11"/>
  <c r="J427" i="11"/>
  <c r="I427" i="11"/>
  <c r="H427" i="11"/>
  <c r="G427" i="11"/>
  <c r="F427" i="11"/>
  <c r="E427" i="11"/>
  <c r="O425" i="11"/>
  <c r="N425" i="11"/>
  <c r="M425" i="11"/>
  <c r="L425" i="11"/>
  <c r="K425" i="11"/>
  <c r="J425" i="11"/>
  <c r="I425" i="11"/>
  <c r="H425" i="11"/>
  <c r="G425" i="11"/>
  <c r="F425" i="11"/>
  <c r="E425" i="11"/>
  <c r="O424" i="11"/>
  <c r="N424" i="11"/>
  <c r="M424" i="11"/>
  <c r="L424" i="11"/>
  <c r="K424" i="11"/>
  <c r="J424" i="11"/>
  <c r="I424" i="11"/>
  <c r="H424" i="11"/>
  <c r="G424" i="11"/>
  <c r="F424" i="11"/>
  <c r="E424" i="11"/>
  <c r="O420" i="11"/>
  <c r="N420" i="11"/>
  <c r="M420" i="11"/>
  <c r="L420" i="11"/>
  <c r="K420" i="11"/>
  <c r="J420" i="11"/>
  <c r="I420" i="11"/>
  <c r="H420" i="11"/>
  <c r="G420" i="11"/>
  <c r="F420" i="11"/>
  <c r="E420" i="11"/>
  <c r="O419" i="11"/>
  <c r="N419" i="11"/>
  <c r="M419" i="11"/>
  <c r="L419" i="11"/>
  <c r="K419" i="11"/>
  <c r="J419" i="11"/>
  <c r="I419" i="11"/>
  <c r="H419" i="11"/>
  <c r="G419" i="11"/>
  <c r="F419" i="11"/>
  <c r="E419" i="11"/>
  <c r="O417" i="11"/>
  <c r="N417" i="11"/>
  <c r="M417" i="11"/>
  <c r="L417" i="11"/>
  <c r="K417" i="11"/>
  <c r="J417" i="11"/>
  <c r="I417" i="11"/>
  <c r="H417" i="11"/>
  <c r="G417" i="11"/>
  <c r="F417" i="11"/>
  <c r="E417" i="11"/>
  <c r="O416" i="11"/>
  <c r="N416" i="11"/>
  <c r="M416" i="11"/>
  <c r="L416" i="11"/>
  <c r="K416" i="11"/>
  <c r="J416" i="11"/>
  <c r="I416" i="11"/>
  <c r="H416" i="11"/>
  <c r="G416" i="11"/>
  <c r="F416" i="11"/>
  <c r="E416" i="11"/>
  <c r="O414" i="11"/>
  <c r="N414" i="11"/>
  <c r="M414" i="11"/>
  <c r="L414" i="11"/>
  <c r="K414" i="11"/>
  <c r="J414" i="11"/>
  <c r="I414" i="11"/>
  <c r="H414" i="11"/>
  <c r="G414" i="11"/>
  <c r="F414" i="11"/>
  <c r="E414" i="11"/>
  <c r="O413" i="11"/>
  <c r="N413" i="11"/>
  <c r="M413" i="11"/>
  <c r="L413" i="11"/>
  <c r="K413" i="11"/>
  <c r="J413" i="11"/>
  <c r="I413" i="11"/>
  <c r="H413" i="11"/>
  <c r="G413" i="11"/>
  <c r="F413" i="11"/>
  <c r="E413" i="11"/>
  <c r="O412" i="11"/>
  <c r="N412" i="11"/>
  <c r="M412" i="11"/>
  <c r="L412" i="11"/>
  <c r="K412" i="11"/>
  <c r="J412" i="11"/>
  <c r="I412" i="11"/>
  <c r="H412" i="11"/>
  <c r="G412" i="11"/>
  <c r="F412" i="11"/>
  <c r="E412" i="11"/>
  <c r="O411" i="11"/>
  <c r="N411" i="11"/>
  <c r="M411" i="11"/>
  <c r="L411" i="11"/>
  <c r="K411" i="11"/>
  <c r="J411" i="11"/>
  <c r="I411" i="11"/>
  <c r="H411" i="11"/>
  <c r="G411" i="11"/>
  <c r="F411" i="11"/>
  <c r="E411" i="11"/>
  <c r="O410" i="11"/>
  <c r="N410" i="11"/>
  <c r="M410" i="11"/>
  <c r="L410" i="11"/>
  <c r="K410" i="11"/>
  <c r="J410" i="11"/>
  <c r="I410" i="11"/>
  <c r="H410" i="11"/>
  <c r="G410" i="11"/>
  <c r="F410" i="11"/>
  <c r="E410" i="11"/>
  <c r="O409" i="11"/>
  <c r="N409" i="11"/>
  <c r="M409" i="11"/>
  <c r="L409" i="11"/>
  <c r="K409" i="11"/>
  <c r="J409" i="11"/>
  <c r="I409" i="11"/>
  <c r="H409" i="11"/>
  <c r="G409" i="11"/>
  <c r="F409" i="11"/>
  <c r="E409" i="11"/>
  <c r="O408" i="11"/>
  <c r="N408" i="11"/>
  <c r="M408" i="11"/>
  <c r="L408" i="11"/>
  <c r="K408" i="11"/>
  <c r="J408" i="11"/>
  <c r="I408" i="11"/>
  <c r="H408" i="11"/>
  <c r="G408" i="11"/>
  <c r="F408" i="11"/>
  <c r="E408" i="11"/>
  <c r="O407" i="11"/>
  <c r="N407" i="11"/>
  <c r="M407" i="11"/>
  <c r="L407" i="11"/>
  <c r="K407" i="11"/>
  <c r="J407" i="11"/>
  <c r="I407" i="11"/>
  <c r="H407" i="11"/>
  <c r="G407" i="11"/>
  <c r="F407" i="11"/>
  <c r="E407" i="11"/>
  <c r="O406" i="11"/>
  <c r="N406" i="11"/>
  <c r="M406" i="11"/>
  <c r="L406" i="11"/>
  <c r="K406" i="11"/>
  <c r="J406" i="11"/>
  <c r="I406" i="11"/>
  <c r="H406" i="11"/>
  <c r="G406" i="11"/>
  <c r="F406" i="11"/>
  <c r="E406" i="11"/>
  <c r="O404" i="11"/>
  <c r="N404" i="11"/>
  <c r="M404" i="11"/>
  <c r="L404" i="11"/>
  <c r="K404" i="11"/>
  <c r="J404" i="11"/>
  <c r="I404" i="11"/>
  <c r="H404" i="11"/>
  <c r="G404" i="11"/>
  <c r="F404" i="11"/>
  <c r="E404" i="11"/>
  <c r="O401" i="11"/>
  <c r="N401" i="11"/>
  <c r="M401" i="11"/>
  <c r="L401" i="11"/>
  <c r="K401" i="11"/>
  <c r="J401" i="11"/>
  <c r="I401" i="11"/>
  <c r="H401" i="11"/>
  <c r="G401" i="11"/>
  <c r="F401" i="11"/>
  <c r="E401" i="11"/>
  <c r="O400" i="11"/>
  <c r="N400" i="11"/>
  <c r="M400" i="11"/>
  <c r="L400" i="11"/>
  <c r="K400" i="11"/>
  <c r="J400" i="11"/>
  <c r="I400" i="11"/>
  <c r="H400" i="11"/>
  <c r="G400" i="11"/>
  <c r="F400" i="11"/>
  <c r="E400" i="11"/>
  <c r="O399" i="11"/>
  <c r="N399" i="11"/>
  <c r="M399" i="11"/>
  <c r="L399" i="11"/>
  <c r="K399" i="11"/>
  <c r="J399" i="11"/>
  <c r="I399" i="11"/>
  <c r="H399" i="11"/>
  <c r="G399" i="11"/>
  <c r="F399" i="11"/>
  <c r="E399" i="11"/>
  <c r="O398" i="11"/>
  <c r="N398" i="11"/>
  <c r="M398" i="11"/>
  <c r="L398" i="11"/>
  <c r="K398" i="11"/>
  <c r="J398" i="11"/>
  <c r="I398" i="11"/>
  <c r="H398" i="11"/>
  <c r="G398" i="11"/>
  <c r="F398" i="11"/>
  <c r="E398" i="11"/>
  <c r="O389" i="11"/>
  <c r="N389" i="11"/>
  <c r="M389" i="11"/>
  <c r="L389" i="11"/>
  <c r="K389" i="11"/>
  <c r="J389" i="11"/>
  <c r="I389" i="11"/>
  <c r="H389" i="11"/>
  <c r="G389" i="11"/>
  <c r="F389" i="11"/>
  <c r="E389" i="11"/>
  <c r="O388" i="11"/>
  <c r="N388" i="11"/>
  <c r="M388" i="11"/>
  <c r="L388" i="11"/>
  <c r="K388" i="11"/>
  <c r="J388" i="11"/>
  <c r="I388" i="11"/>
  <c r="H388" i="11"/>
  <c r="G388" i="11"/>
  <c r="F388" i="11"/>
  <c r="E388" i="11"/>
  <c r="O387" i="11"/>
  <c r="N387" i="11"/>
  <c r="M387" i="11"/>
  <c r="L387" i="11"/>
  <c r="K387" i="11"/>
  <c r="J387" i="11"/>
  <c r="I387" i="11"/>
  <c r="H387" i="11"/>
  <c r="G387" i="11"/>
  <c r="F387" i="11"/>
  <c r="E387" i="11"/>
  <c r="O386" i="11"/>
  <c r="N386" i="11"/>
  <c r="M386" i="11"/>
  <c r="L386" i="11"/>
  <c r="K386" i="11"/>
  <c r="J386" i="11"/>
  <c r="I386" i="11"/>
  <c r="H386" i="11"/>
  <c r="G386" i="11"/>
  <c r="F386" i="11"/>
  <c r="E386" i="11"/>
  <c r="O385" i="11"/>
  <c r="N385" i="11"/>
  <c r="M385" i="11"/>
  <c r="L385" i="11"/>
  <c r="K385" i="11"/>
  <c r="J385" i="11"/>
  <c r="I385" i="11"/>
  <c r="H385" i="11"/>
  <c r="G385" i="11"/>
  <c r="F385" i="11"/>
  <c r="E385" i="11"/>
  <c r="O384" i="11"/>
  <c r="N384" i="11"/>
  <c r="M384" i="11"/>
  <c r="L384" i="11"/>
  <c r="K384" i="11"/>
  <c r="J384" i="11"/>
  <c r="I384" i="11"/>
  <c r="H384" i="11"/>
  <c r="G384" i="11"/>
  <c r="F384" i="11"/>
  <c r="E384" i="11"/>
  <c r="O382" i="11"/>
  <c r="N382" i="11"/>
  <c r="M382" i="11"/>
  <c r="L382" i="11"/>
  <c r="K382" i="11"/>
  <c r="J382" i="11"/>
  <c r="I382" i="11"/>
  <c r="H382" i="11"/>
  <c r="G382" i="11"/>
  <c r="F382" i="11"/>
  <c r="E382" i="11"/>
  <c r="O381" i="11"/>
  <c r="N381" i="11"/>
  <c r="M381" i="11"/>
  <c r="L381" i="11"/>
  <c r="K381" i="11"/>
  <c r="J381" i="11"/>
  <c r="I381" i="11"/>
  <c r="H381" i="11"/>
  <c r="G381" i="11"/>
  <c r="F381" i="11"/>
  <c r="E381" i="11"/>
  <c r="O380" i="11"/>
  <c r="N380" i="11"/>
  <c r="M380" i="11"/>
  <c r="L380" i="11"/>
  <c r="K380" i="11"/>
  <c r="J380" i="11"/>
  <c r="I380" i="11"/>
  <c r="H380" i="11"/>
  <c r="G380" i="11"/>
  <c r="F380" i="11"/>
  <c r="E380" i="11"/>
  <c r="O379" i="11"/>
  <c r="N379" i="11"/>
  <c r="M379" i="11"/>
  <c r="L379" i="11"/>
  <c r="K379" i="11"/>
  <c r="J379" i="11"/>
  <c r="I379" i="11"/>
  <c r="H379" i="11"/>
  <c r="G379" i="11"/>
  <c r="F379" i="11"/>
  <c r="E379" i="11"/>
  <c r="O378" i="11"/>
  <c r="N378" i="11"/>
  <c r="M378" i="11"/>
  <c r="L378" i="11"/>
  <c r="K378" i="11"/>
  <c r="J378" i="11"/>
  <c r="I378" i="11"/>
  <c r="H378" i="11"/>
  <c r="G378" i="11"/>
  <c r="F378" i="11"/>
  <c r="E378" i="11"/>
  <c r="O377" i="11"/>
  <c r="N377" i="11"/>
  <c r="M377" i="11"/>
  <c r="L377" i="11"/>
  <c r="K377" i="11"/>
  <c r="J377" i="11"/>
  <c r="I377" i="11"/>
  <c r="H377" i="11"/>
  <c r="G377" i="11"/>
  <c r="F377" i="11"/>
  <c r="E377" i="11"/>
  <c r="O376" i="11"/>
  <c r="N376" i="11"/>
  <c r="M376" i="11"/>
  <c r="L376" i="11"/>
  <c r="K376" i="11"/>
  <c r="J376" i="11"/>
  <c r="I376" i="11"/>
  <c r="H376" i="11"/>
  <c r="G376" i="11"/>
  <c r="F376" i="11"/>
  <c r="E376" i="11"/>
  <c r="O375" i="11"/>
  <c r="N375" i="11"/>
  <c r="M375" i="11"/>
  <c r="L375" i="11"/>
  <c r="K375" i="11"/>
  <c r="J375" i="11"/>
  <c r="I375" i="11"/>
  <c r="H375" i="11"/>
  <c r="G375" i="11"/>
  <c r="F375" i="11"/>
  <c r="E375" i="11"/>
  <c r="O373" i="11"/>
  <c r="N373" i="11"/>
  <c r="M373" i="11"/>
  <c r="L373" i="11"/>
  <c r="K373" i="11"/>
  <c r="J373" i="11"/>
  <c r="I373" i="11"/>
  <c r="H373" i="11"/>
  <c r="G373" i="11"/>
  <c r="F373" i="11"/>
  <c r="E373" i="11"/>
  <c r="O372" i="11"/>
  <c r="N372" i="11"/>
  <c r="M372" i="11"/>
  <c r="L372" i="11"/>
  <c r="K372" i="11"/>
  <c r="J372" i="11"/>
  <c r="I372" i="11"/>
  <c r="H372" i="11"/>
  <c r="G372" i="11"/>
  <c r="F372" i="11"/>
  <c r="E372" i="11"/>
  <c r="O371" i="11"/>
  <c r="N371" i="11"/>
  <c r="M371" i="11"/>
  <c r="L371" i="11"/>
  <c r="K371" i="11"/>
  <c r="J371" i="11"/>
  <c r="I371" i="11"/>
  <c r="H371" i="11"/>
  <c r="G371" i="11"/>
  <c r="F371" i="11"/>
  <c r="E371" i="11"/>
  <c r="O370" i="11"/>
  <c r="N370" i="11"/>
  <c r="M370" i="11"/>
  <c r="L370" i="11"/>
  <c r="K370" i="11"/>
  <c r="J370" i="11"/>
  <c r="I370" i="11"/>
  <c r="H370" i="11"/>
  <c r="G370" i="11"/>
  <c r="F370" i="11"/>
  <c r="E370" i="11"/>
  <c r="O369" i="11"/>
  <c r="N369" i="11"/>
  <c r="M369" i="11"/>
  <c r="L369" i="11"/>
  <c r="K369" i="11"/>
  <c r="J369" i="11"/>
  <c r="I369" i="11"/>
  <c r="H369" i="11"/>
  <c r="G369" i="11"/>
  <c r="F369" i="11"/>
  <c r="E369" i="11"/>
  <c r="O368" i="11"/>
  <c r="N368" i="11"/>
  <c r="M368" i="11"/>
  <c r="L368" i="11"/>
  <c r="K368" i="11"/>
  <c r="J368" i="11"/>
  <c r="I368" i="11"/>
  <c r="H368" i="11"/>
  <c r="G368" i="11"/>
  <c r="F368" i="11"/>
  <c r="E368" i="11"/>
  <c r="O367" i="11"/>
  <c r="N367" i="11"/>
  <c r="M367" i="11"/>
  <c r="L367" i="11"/>
  <c r="K367" i="11"/>
  <c r="J367" i="11"/>
  <c r="I367" i="11"/>
  <c r="H367" i="11"/>
  <c r="G367" i="11"/>
  <c r="F367" i="11"/>
  <c r="E367" i="11"/>
  <c r="O366" i="11"/>
  <c r="N366" i="11"/>
  <c r="M366" i="11"/>
  <c r="L366" i="11"/>
  <c r="K366" i="11"/>
  <c r="J366" i="11"/>
  <c r="I366" i="11"/>
  <c r="H366" i="11"/>
  <c r="G366" i="11"/>
  <c r="F366" i="11"/>
  <c r="E366" i="11"/>
  <c r="O356" i="11"/>
  <c r="N356" i="11"/>
  <c r="M356" i="11"/>
  <c r="O355" i="11"/>
  <c r="N355" i="11"/>
  <c r="M355" i="11"/>
  <c r="O345" i="11"/>
  <c r="N345" i="11"/>
  <c r="M345" i="11"/>
  <c r="L345" i="11"/>
  <c r="K345" i="11"/>
  <c r="J345" i="11"/>
  <c r="I345" i="11"/>
  <c r="H345" i="11"/>
  <c r="G345" i="11"/>
  <c r="F345" i="11"/>
  <c r="E345" i="11"/>
  <c r="O344" i="11"/>
  <c r="N344" i="11"/>
  <c r="M344" i="11"/>
  <c r="L344" i="11"/>
  <c r="K344" i="11"/>
  <c r="J344" i="11"/>
  <c r="I344" i="11"/>
  <c r="H344" i="11"/>
  <c r="G344" i="11"/>
  <c r="F344" i="11"/>
  <c r="E344" i="11"/>
  <c r="O343" i="11"/>
  <c r="N343" i="11"/>
  <c r="M343" i="11"/>
  <c r="L343" i="11"/>
  <c r="K343" i="11"/>
  <c r="J343" i="11"/>
  <c r="I343" i="11"/>
  <c r="H343" i="11"/>
  <c r="G343" i="11"/>
  <c r="F343" i="11"/>
  <c r="E343" i="11"/>
  <c r="O342" i="11"/>
  <c r="N342" i="11"/>
  <c r="M342" i="11"/>
  <c r="L342" i="11"/>
  <c r="K342" i="11"/>
  <c r="J342" i="11"/>
  <c r="I342" i="11"/>
  <c r="H342" i="11"/>
  <c r="G342" i="11"/>
  <c r="F342" i="11"/>
  <c r="E342" i="11"/>
  <c r="O341" i="11"/>
  <c r="N341" i="11"/>
  <c r="M341" i="11"/>
  <c r="L341" i="11"/>
  <c r="K341" i="11"/>
  <c r="J341" i="11"/>
  <c r="I341" i="11"/>
  <c r="H341" i="11"/>
  <c r="G341" i="11"/>
  <c r="F341" i="11"/>
  <c r="E341" i="11"/>
  <c r="O340" i="11"/>
  <c r="N340" i="11"/>
  <c r="M340" i="11"/>
  <c r="L340" i="11"/>
  <c r="K340" i="11"/>
  <c r="J340" i="11"/>
  <c r="I340" i="11"/>
  <c r="H340" i="11"/>
  <c r="G340" i="11"/>
  <c r="F340" i="11"/>
  <c r="E340" i="11"/>
  <c r="O339" i="11"/>
  <c r="N339" i="11"/>
  <c r="M339" i="11"/>
  <c r="L339" i="11"/>
  <c r="K339" i="11"/>
  <c r="J339" i="11"/>
  <c r="I339" i="11"/>
  <c r="H339" i="11"/>
  <c r="G339" i="11"/>
  <c r="F339" i="11"/>
  <c r="E339" i="11"/>
  <c r="O338" i="11"/>
  <c r="N338" i="11"/>
  <c r="M338" i="11"/>
  <c r="L338" i="11"/>
  <c r="K338" i="11"/>
  <c r="J338" i="11"/>
  <c r="I338" i="11"/>
  <c r="H338" i="11"/>
  <c r="G338" i="11"/>
  <c r="F338" i="11"/>
  <c r="E338" i="11"/>
  <c r="O336" i="11"/>
  <c r="N336" i="11"/>
  <c r="M336" i="11"/>
  <c r="L336" i="11"/>
  <c r="K336" i="11"/>
  <c r="J336" i="11"/>
  <c r="I336" i="11"/>
  <c r="H336" i="11"/>
  <c r="G336" i="11"/>
  <c r="F336" i="11"/>
  <c r="E336" i="11"/>
  <c r="O335" i="11"/>
  <c r="N335" i="11"/>
  <c r="M335" i="11"/>
  <c r="L335" i="11"/>
  <c r="K335" i="11"/>
  <c r="J335" i="11"/>
  <c r="I335" i="11"/>
  <c r="H335" i="11"/>
  <c r="G335" i="11"/>
  <c r="F335" i="11"/>
  <c r="E335" i="11"/>
  <c r="O334" i="11"/>
  <c r="N334" i="11"/>
  <c r="M334" i="11"/>
  <c r="L334" i="11"/>
  <c r="K334" i="11"/>
  <c r="J334" i="11"/>
  <c r="I334" i="11"/>
  <c r="H334" i="11"/>
  <c r="G334" i="11"/>
  <c r="F334" i="11"/>
  <c r="E334" i="11"/>
  <c r="O333" i="11"/>
  <c r="N333" i="11"/>
  <c r="M333" i="11"/>
  <c r="L333" i="11"/>
  <c r="K333" i="11"/>
  <c r="J333" i="11"/>
  <c r="I333" i="11"/>
  <c r="H333" i="11"/>
  <c r="G333" i="11"/>
  <c r="F333" i="11"/>
  <c r="E333" i="11"/>
  <c r="O332" i="11"/>
  <c r="N332" i="11"/>
  <c r="M332" i="11"/>
  <c r="L332" i="11"/>
  <c r="K332" i="11"/>
  <c r="J332" i="11"/>
  <c r="I332" i="11"/>
  <c r="H332" i="11"/>
  <c r="G332" i="11"/>
  <c r="F332" i="11"/>
  <c r="E332" i="11"/>
  <c r="O331" i="11"/>
  <c r="N331" i="11"/>
  <c r="M331" i="11"/>
  <c r="L331" i="11"/>
  <c r="K331" i="11"/>
  <c r="J331" i="11"/>
  <c r="I331" i="11"/>
  <c r="H331" i="11"/>
  <c r="G331" i="11"/>
  <c r="F331" i="11"/>
  <c r="E331" i="11"/>
  <c r="O330" i="11"/>
  <c r="N330" i="11"/>
  <c r="M330" i="11"/>
  <c r="L330" i="11"/>
  <c r="K330" i="11"/>
  <c r="J330" i="11"/>
  <c r="I330" i="11"/>
  <c r="H330" i="11"/>
  <c r="G330" i="11"/>
  <c r="F330" i="11"/>
  <c r="E330" i="11"/>
  <c r="O329" i="11"/>
  <c r="N329" i="11"/>
  <c r="M329" i="11"/>
  <c r="L329" i="11"/>
  <c r="K329" i="11"/>
  <c r="J329" i="11"/>
  <c r="I329" i="11"/>
  <c r="H329" i="11"/>
  <c r="G329" i="11"/>
  <c r="F329" i="11"/>
  <c r="E329" i="11"/>
  <c r="O327" i="11"/>
  <c r="N327" i="11"/>
  <c r="M327" i="11"/>
  <c r="L327" i="11"/>
  <c r="K327" i="11"/>
  <c r="J327" i="11"/>
  <c r="I327" i="11"/>
  <c r="H327" i="11"/>
  <c r="G327" i="11"/>
  <c r="F327" i="11"/>
  <c r="E327" i="11"/>
  <c r="O326" i="11"/>
  <c r="N326" i="11"/>
  <c r="M326" i="11"/>
  <c r="L326" i="11"/>
  <c r="K326" i="11"/>
  <c r="J326" i="11"/>
  <c r="I326" i="11"/>
  <c r="H326" i="11"/>
  <c r="G326" i="11"/>
  <c r="F326" i="11"/>
  <c r="E326" i="11"/>
  <c r="O325" i="11"/>
  <c r="N325" i="11"/>
  <c r="M325" i="11"/>
  <c r="L325" i="11"/>
  <c r="K325" i="11"/>
  <c r="J325" i="11"/>
  <c r="I325" i="11"/>
  <c r="H325" i="11"/>
  <c r="G325" i="11"/>
  <c r="F325" i="11"/>
  <c r="E325" i="11"/>
  <c r="O324" i="11"/>
  <c r="N324" i="11"/>
  <c r="M324" i="11"/>
  <c r="L324" i="11"/>
  <c r="K324" i="11"/>
  <c r="J324" i="11"/>
  <c r="I324" i="11"/>
  <c r="H324" i="11"/>
  <c r="G324" i="11"/>
  <c r="F324" i="11"/>
  <c r="E324" i="11"/>
  <c r="O323" i="11"/>
  <c r="N323" i="11"/>
  <c r="M323" i="11"/>
  <c r="L323" i="11"/>
  <c r="K323" i="11"/>
  <c r="J323" i="11"/>
  <c r="I323" i="11"/>
  <c r="H323" i="11"/>
  <c r="G323" i="11"/>
  <c r="F323" i="11"/>
  <c r="E323" i="11"/>
  <c r="O322" i="11"/>
  <c r="N322" i="11"/>
  <c r="M322" i="11"/>
  <c r="L322" i="11"/>
  <c r="K322" i="11"/>
  <c r="J322" i="11"/>
  <c r="I322" i="11"/>
  <c r="H322" i="11"/>
  <c r="G322" i="11"/>
  <c r="F322" i="11"/>
  <c r="E322" i="11"/>
  <c r="O321" i="11"/>
  <c r="N321" i="11"/>
  <c r="M321" i="11"/>
  <c r="L321" i="11"/>
  <c r="K321" i="11"/>
  <c r="J321" i="11"/>
  <c r="I321" i="11"/>
  <c r="H321" i="11"/>
  <c r="G321" i="11"/>
  <c r="F321" i="11"/>
  <c r="E321" i="11"/>
  <c r="O320" i="11"/>
  <c r="N320" i="11"/>
  <c r="M320" i="11"/>
  <c r="L320" i="11"/>
  <c r="K320" i="11"/>
  <c r="J320" i="11"/>
  <c r="I320" i="11"/>
  <c r="H320" i="11"/>
  <c r="G320" i="11"/>
  <c r="F320" i="11"/>
  <c r="E320" i="11"/>
  <c r="O318" i="11"/>
  <c r="N318" i="11"/>
  <c r="M318" i="11"/>
  <c r="L318" i="11"/>
  <c r="K318" i="11"/>
  <c r="J318" i="11"/>
  <c r="I318" i="11"/>
  <c r="H318" i="11"/>
  <c r="G318" i="11"/>
  <c r="F318" i="11"/>
  <c r="E318" i="11"/>
  <c r="O317" i="11"/>
  <c r="N317" i="11"/>
  <c r="M317" i="11"/>
  <c r="L317" i="11"/>
  <c r="K317" i="11"/>
  <c r="J317" i="11"/>
  <c r="I317" i="11"/>
  <c r="H317" i="11"/>
  <c r="G317" i="11"/>
  <c r="F317" i="11"/>
  <c r="E317" i="11"/>
  <c r="O316" i="11"/>
  <c r="N316" i="11"/>
  <c r="M316" i="11"/>
  <c r="L316" i="11"/>
  <c r="K316" i="11"/>
  <c r="J316" i="11"/>
  <c r="I316" i="11"/>
  <c r="H316" i="11"/>
  <c r="G316" i="11"/>
  <c r="F316" i="11"/>
  <c r="E316" i="11"/>
  <c r="O315" i="11"/>
  <c r="N315" i="11"/>
  <c r="M315" i="11"/>
  <c r="L315" i="11"/>
  <c r="K315" i="11"/>
  <c r="J315" i="11"/>
  <c r="I315" i="11"/>
  <c r="H315" i="11"/>
  <c r="G315" i="11"/>
  <c r="F315" i="11"/>
  <c r="E315" i="11"/>
  <c r="O314" i="11"/>
  <c r="N314" i="11"/>
  <c r="M314" i="11"/>
  <c r="L314" i="11"/>
  <c r="K314" i="11"/>
  <c r="J314" i="11"/>
  <c r="I314" i="11"/>
  <c r="H314" i="11"/>
  <c r="G314" i="11"/>
  <c r="F314" i="11"/>
  <c r="E314" i="11"/>
  <c r="O313" i="11"/>
  <c r="N313" i="11"/>
  <c r="M313" i="11"/>
  <c r="L313" i="11"/>
  <c r="K313" i="11"/>
  <c r="J313" i="11"/>
  <c r="I313" i="11"/>
  <c r="H313" i="11"/>
  <c r="G313" i="11"/>
  <c r="F313" i="11"/>
  <c r="E313" i="11"/>
  <c r="O312" i="11"/>
  <c r="N312" i="11"/>
  <c r="M312" i="11"/>
  <c r="L312" i="11"/>
  <c r="K312" i="11"/>
  <c r="J312" i="11"/>
  <c r="I312" i="11"/>
  <c r="H312" i="11"/>
  <c r="G312" i="11"/>
  <c r="F312" i="11"/>
  <c r="E312" i="11"/>
  <c r="O311" i="11"/>
  <c r="N311" i="11"/>
  <c r="M311" i="11"/>
  <c r="L311" i="11"/>
  <c r="K311" i="11"/>
  <c r="J311" i="11"/>
  <c r="I311" i="11"/>
  <c r="H311" i="11"/>
  <c r="G311" i="11"/>
  <c r="F311" i="11"/>
  <c r="E311" i="11"/>
  <c r="O310" i="11"/>
  <c r="N310" i="11"/>
  <c r="M310" i="11"/>
  <c r="L310" i="11"/>
  <c r="K310" i="11"/>
  <c r="J310" i="11"/>
  <c r="I310" i="11"/>
  <c r="H310" i="11"/>
  <c r="G310" i="11"/>
  <c r="F310" i="11"/>
  <c r="E310" i="11"/>
  <c r="O309" i="11"/>
  <c r="N309" i="11"/>
  <c r="M309" i="11"/>
  <c r="L309" i="11"/>
  <c r="K309" i="11"/>
  <c r="J309" i="11"/>
  <c r="I309" i="11"/>
  <c r="H309" i="11"/>
  <c r="G309" i="11"/>
  <c r="F309" i="11"/>
  <c r="E309" i="11"/>
  <c r="O308" i="11"/>
  <c r="N308" i="11"/>
  <c r="M308" i="11"/>
  <c r="L308" i="11"/>
  <c r="K308" i="11"/>
  <c r="J308" i="11"/>
  <c r="I308" i="11"/>
  <c r="H308" i="11"/>
  <c r="G308" i="11"/>
  <c r="F308" i="11"/>
  <c r="E308" i="11"/>
  <c r="O307" i="11"/>
  <c r="N307" i="11"/>
  <c r="M307" i="11"/>
  <c r="L307" i="11"/>
  <c r="K307" i="11"/>
  <c r="J307" i="11"/>
  <c r="I307" i="11"/>
  <c r="H307" i="11"/>
  <c r="G307" i="11"/>
  <c r="F307" i="11"/>
  <c r="E307" i="11"/>
  <c r="O306" i="11"/>
  <c r="N306" i="11"/>
  <c r="M306" i="11"/>
  <c r="L306" i="11"/>
  <c r="K306" i="11"/>
  <c r="J306" i="11"/>
  <c r="I306" i="11"/>
  <c r="H306" i="11"/>
  <c r="G306" i="11"/>
  <c r="F306" i="11"/>
  <c r="E306" i="11"/>
  <c r="O304" i="11"/>
  <c r="N304" i="11"/>
  <c r="M304" i="11"/>
  <c r="L304" i="11"/>
  <c r="K304" i="11"/>
  <c r="J304" i="11"/>
  <c r="I304" i="11"/>
  <c r="H304" i="11"/>
  <c r="G304" i="11"/>
  <c r="F304" i="11"/>
  <c r="E304" i="11"/>
  <c r="O303" i="11"/>
  <c r="N303" i="11"/>
  <c r="M303" i="11"/>
  <c r="L303" i="11"/>
  <c r="K303" i="11"/>
  <c r="J303" i="11"/>
  <c r="I303" i="11"/>
  <c r="H303" i="11"/>
  <c r="G303" i="11"/>
  <c r="F303" i="11"/>
  <c r="E303" i="11"/>
  <c r="O302" i="11"/>
  <c r="N302" i="11"/>
  <c r="M302" i="11"/>
  <c r="L302" i="11"/>
  <c r="K302" i="11"/>
  <c r="J302" i="11"/>
  <c r="I302" i="11"/>
  <c r="H302" i="11"/>
  <c r="G302" i="11"/>
  <c r="F302" i="11"/>
  <c r="E302" i="11"/>
  <c r="O301" i="11"/>
  <c r="N301" i="11"/>
  <c r="M301" i="11"/>
  <c r="L301" i="11"/>
  <c r="K301" i="11"/>
  <c r="J301" i="11"/>
  <c r="I301" i="11"/>
  <c r="H301" i="11"/>
  <c r="G301" i="11"/>
  <c r="F301" i="11"/>
  <c r="E301" i="11"/>
  <c r="O300" i="11"/>
  <c r="N300" i="11"/>
  <c r="M300" i="11"/>
  <c r="L300" i="11"/>
  <c r="K300" i="11"/>
  <c r="J300" i="11"/>
  <c r="I300" i="11"/>
  <c r="H300" i="11"/>
  <c r="G300" i="11"/>
  <c r="F300" i="11"/>
  <c r="E300" i="11"/>
  <c r="O299" i="11"/>
  <c r="N299" i="11"/>
  <c r="M299" i="11"/>
  <c r="L299" i="11"/>
  <c r="K299" i="11"/>
  <c r="J299" i="11"/>
  <c r="I299" i="11"/>
  <c r="H299" i="11"/>
  <c r="G299" i="11"/>
  <c r="F299" i="11"/>
  <c r="E299" i="11"/>
  <c r="O298" i="11"/>
  <c r="N298" i="11"/>
  <c r="M298" i="11"/>
  <c r="L298" i="11"/>
  <c r="K298" i="11"/>
  <c r="J298" i="11"/>
  <c r="I298" i="11"/>
  <c r="H298" i="11"/>
  <c r="G298" i="11"/>
  <c r="F298" i="11"/>
  <c r="E298" i="11"/>
  <c r="O297" i="11"/>
  <c r="N297" i="11"/>
  <c r="M297" i="11"/>
  <c r="L297" i="11"/>
  <c r="K297" i="11"/>
  <c r="J297" i="11"/>
  <c r="I297" i="11"/>
  <c r="H297" i="11"/>
  <c r="G297" i="11"/>
  <c r="F297" i="11"/>
  <c r="E297" i="11"/>
  <c r="O296" i="11"/>
  <c r="N296" i="11"/>
  <c r="M296" i="11"/>
  <c r="L296" i="11"/>
  <c r="K296" i="11"/>
  <c r="J296" i="11"/>
  <c r="I296" i="11"/>
  <c r="H296" i="11"/>
  <c r="G296" i="11"/>
  <c r="F296" i="11"/>
  <c r="E296" i="11"/>
  <c r="O295" i="11"/>
  <c r="N295" i="11"/>
  <c r="M295" i="11"/>
  <c r="L295" i="11"/>
  <c r="K295" i="11"/>
  <c r="J295" i="11"/>
  <c r="I295" i="11"/>
  <c r="H295" i="11"/>
  <c r="G295" i="11"/>
  <c r="F295" i="11"/>
  <c r="E295" i="11"/>
  <c r="O294" i="11"/>
  <c r="N294" i="11"/>
  <c r="M294" i="11"/>
  <c r="L294" i="11"/>
  <c r="K294" i="11"/>
  <c r="J294" i="11"/>
  <c r="I294" i="11"/>
  <c r="H294" i="11"/>
  <c r="G294" i="11"/>
  <c r="F294" i="11"/>
  <c r="E294" i="11"/>
  <c r="O293" i="11"/>
  <c r="N293" i="11"/>
  <c r="M293" i="11"/>
  <c r="L293" i="11"/>
  <c r="K293" i="11"/>
  <c r="J293" i="11"/>
  <c r="I293" i="11"/>
  <c r="H293" i="11"/>
  <c r="G293" i="11"/>
  <c r="F293" i="11"/>
  <c r="E293" i="11"/>
  <c r="O292" i="11"/>
  <c r="N292" i="11"/>
  <c r="M292" i="11"/>
  <c r="L292" i="11"/>
  <c r="K292" i="11"/>
  <c r="J292" i="11"/>
  <c r="I292" i="11"/>
  <c r="H292" i="11"/>
  <c r="G292" i="11"/>
  <c r="F292" i="11"/>
  <c r="E292" i="11"/>
  <c r="O290" i="11"/>
  <c r="N290" i="11"/>
  <c r="M290" i="11"/>
  <c r="L290" i="11"/>
  <c r="K290" i="11"/>
  <c r="J290" i="11"/>
  <c r="I290" i="11"/>
  <c r="H290" i="11"/>
  <c r="G290" i="11"/>
  <c r="F290" i="11"/>
  <c r="E290" i="11"/>
  <c r="O289" i="11"/>
  <c r="N289" i="11"/>
  <c r="M289" i="11"/>
  <c r="L289" i="11"/>
  <c r="K289" i="11"/>
  <c r="J289" i="11"/>
  <c r="I289" i="11"/>
  <c r="H289" i="11"/>
  <c r="G289" i="11"/>
  <c r="F289" i="11"/>
  <c r="E289" i="11"/>
  <c r="O288" i="11"/>
  <c r="N288" i="11"/>
  <c r="M288" i="11"/>
  <c r="L288" i="11"/>
  <c r="K288" i="11"/>
  <c r="J288" i="11"/>
  <c r="I288" i="11"/>
  <c r="H288" i="11"/>
  <c r="G288" i="11"/>
  <c r="F288" i="11"/>
  <c r="E288" i="11"/>
  <c r="O287" i="11"/>
  <c r="N287" i="11"/>
  <c r="M287" i="11"/>
  <c r="L287" i="11"/>
  <c r="K287" i="11"/>
  <c r="J287" i="11"/>
  <c r="I287" i="11"/>
  <c r="H287" i="11"/>
  <c r="G287" i="11"/>
  <c r="F287" i="11"/>
  <c r="E287" i="11"/>
  <c r="O286" i="11"/>
  <c r="N286" i="11"/>
  <c r="M286" i="11"/>
  <c r="L286" i="11"/>
  <c r="K286" i="11"/>
  <c r="J286" i="11"/>
  <c r="I286" i="11"/>
  <c r="H286" i="11"/>
  <c r="G286" i="11"/>
  <c r="F286" i="11"/>
  <c r="E286" i="11"/>
  <c r="O285" i="11"/>
  <c r="N285" i="11"/>
  <c r="M285" i="11"/>
  <c r="L285" i="11"/>
  <c r="K285" i="11"/>
  <c r="J285" i="11"/>
  <c r="I285" i="11"/>
  <c r="H285" i="11"/>
  <c r="G285" i="11"/>
  <c r="F285" i="11"/>
  <c r="E285" i="11"/>
  <c r="O284" i="11"/>
  <c r="N284" i="11"/>
  <c r="M284" i="11"/>
  <c r="L284" i="11"/>
  <c r="K284" i="11"/>
  <c r="J284" i="11"/>
  <c r="I284" i="11"/>
  <c r="H284" i="11"/>
  <c r="G284" i="11"/>
  <c r="F284" i="11"/>
  <c r="E284" i="11"/>
  <c r="O283" i="11"/>
  <c r="N283" i="11"/>
  <c r="M283" i="11"/>
  <c r="L283" i="11"/>
  <c r="K283" i="11"/>
  <c r="J283" i="11"/>
  <c r="I283" i="11"/>
  <c r="H283" i="11"/>
  <c r="G283" i="11"/>
  <c r="F283" i="11"/>
  <c r="E283" i="11"/>
  <c r="O282" i="11"/>
  <c r="N282" i="11"/>
  <c r="M282" i="11"/>
  <c r="L282" i="11"/>
  <c r="K282" i="11"/>
  <c r="J282" i="11"/>
  <c r="I282" i="11"/>
  <c r="H282" i="11"/>
  <c r="G282" i="11"/>
  <c r="F282" i="11"/>
  <c r="E282" i="11"/>
  <c r="O281" i="11"/>
  <c r="N281" i="11"/>
  <c r="M281" i="11"/>
  <c r="L281" i="11"/>
  <c r="K281" i="11"/>
  <c r="J281" i="11"/>
  <c r="I281" i="11"/>
  <c r="H281" i="11"/>
  <c r="G281" i="11"/>
  <c r="F281" i="11"/>
  <c r="E281" i="11"/>
  <c r="O280" i="11"/>
  <c r="N280" i="11"/>
  <c r="M280" i="11"/>
  <c r="L280" i="11"/>
  <c r="K280" i="11"/>
  <c r="J280" i="11"/>
  <c r="I280" i="11"/>
  <c r="H280" i="11"/>
  <c r="G280" i="11"/>
  <c r="F280" i="11"/>
  <c r="E280" i="11"/>
  <c r="O278" i="11"/>
  <c r="N278" i="11"/>
  <c r="M278" i="11"/>
  <c r="L278" i="11"/>
  <c r="K278" i="11"/>
  <c r="J278" i="11"/>
  <c r="I278" i="11"/>
  <c r="H278" i="11"/>
  <c r="G278" i="11"/>
  <c r="F278" i="11"/>
  <c r="E278" i="11"/>
  <c r="O277" i="11"/>
  <c r="N277" i="11"/>
  <c r="M277" i="11"/>
  <c r="L277" i="11"/>
  <c r="K277" i="11"/>
  <c r="J277" i="11"/>
  <c r="I277" i="11"/>
  <c r="H277" i="11"/>
  <c r="G277" i="11"/>
  <c r="F277" i="11"/>
  <c r="E277" i="11"/>
  <c r="O276" i="11"/>
  <c r="N276" i="11"/>
  <c r="M276" i="11"/>
  <c r="L276" i="11"/>
  <c r="K276" i="11"/>
  <c r="J276" i="11"/>
  <c r="I276" i="11"/>
  <c r="H276" i="11"/>
  <c r="G276" i="11"/>
  <c r="F276" i="11"/>
  <c r="E276" i="11"/>
  <c r="O275" i="11"/>
  <c r="N275" i="11"/>
  <c r="M275" i="11"/>
  <c r="L275" i="11"/>
  <c r="K275" i="11"/>
  <c r="J275" i="11"/>
  <c r="I275" i="11"/>
  <c r="H275" i="11"/>
  <c r="G275" i="11"/>
  <c r="F275" i="11"/>
  <c r="E275" i="11"/>
  <c r="O274" i="11"/>
  <c r="N274" i="11"/>
  <c r="M274" i="11"/>
  <c r="L274" i="11"/>
  <c r="K274" i="11"/>
  <c r="J274" i="11"/>
  <c r="I274" i="11"/>
  <c r="H274" i="11"/>
  <c r="G274" i="11"/>
  <c r="F274" i="11"/>
  <c r="E274" i="11"/>
  <c r="O273" i="11"/>
  <c r="N273" i="11"/>
  <c r="M273" i="11"/>
  <c r="L273" i="11"/>
  <c r="K273" i="11"/>
  <c r="J273" i="11"/>
  <c r="I273" i="11"/>
  <c r="H273" i="11"/>
  <c r="G273" i="11"/>
  <c r="F273" i="11"/>
  <c r="E273" i="11"/>
  <c r="O272" i="11"/>
  <c r="N272" i="11"/>
  <c r="M272" i="11"/>
  <c r="L272" i="11"/>
  <c r="K272" i="11"/>
  <c r="J272" i="11"/>
  <c r="I272" i="11"/>
  <c r="H272" i="11"/>
  <c r="G272" i="11"/>
  <c r="F272" i="11"/>
  <c r="E272" i="11"/>
  <c r="O271" i="11"/>
  <c r="N271" i="11"/>
  <c r="M271" i="11"/>
  <c r="L271" i="11"/>
  <c r="K271" i="11"/>
  <c r="J271" i="11"/>
  <c r="I271" i="11"/>
  <c r="H271" i="11"/>
  <c r="G271" i="11"/>
  <c r="F271" i="11"/>
  <c r="E271" i="11"/>
  <c r="O270" i="11"/>
  <c r="N270" i="11"/>
  <c r="M270" i="11"/>
  <c r="L270" i="11"/>
  <c r="K270" i="11"/>
  <c r="J270" i="11"/>
  <c r="I270" i="11"/>
  <c r="H270" i="11"/>
  <c r="G270" i="11"/>
  <c r="F270" i="11"/>
  <c r="E270" i="11"/>
  <c r="O269" i="11"/>
  <c r="N269" i="11"/>
  <c r="M269" i="11"/>
  <c r="L269" i="11"/>
  <c r="K269" i="11"/>
  <c r="J269" i="11"/>
  <c r="I269" i="11"/>
  <c r="H269" i="11"/>
  <c r="G269" i="11"/>
  <c r="F269" i="11"/>
  <c r="E269" i="11"/>
  <c r="O268" i="11"/>
  <c r="N268" i="11"/>
  <c r="M268" i="11"/>
  <c r="L268" i="11"/>
  <c r="K268" i="11"/>
  <c r="J268" i="11"/>
  <c r="I268" i="11"/>
  <c r="H268" i="11"/>
  <c r="G268" i="11"/>
  <c r="F268" i="11"/>
  <c r="E268" i="11"/>
  <c r="O267" i="11"/>
  <c r="N267" i="11"/>
  <c r="M267" i="11"/>
  <c r="L267" i="11"/>
  <c r="K267" i="11"/>
  <c r="J267" i="11"/>
  <c r="I267" i="11"/>
  <c r="H267" i="11"/>
  <c r="G267" i="11"/>
  <c r="F267" i="11"/>
  <c r="E267" i="11"/>
  <c r="E259" i="11"/>
  <c r="O265" i="11"/>
  <c r="N265" i="11"/>
  <c r="M265" i="11"/>
  <c r="L265" i="11"/>
  <c r="K265" i="11"/>
  <c r="J265" i="11"/>
  <c r="I265" i="11"/>
  <c r="H265" i="11"/>
  <c r="G265" i="11"/>
  <c r="F265" i="11"/>
  <c r="E265" i="11"/>
  <c r="O264" i="11"/>
  <c r="N264" i="11"/>
  <c r="M264" i="11"/>
  <c r="L264" i="11"/>
  <c r="K264" i="11"/>
  <c r="J264" i="11"/>
  <c r="I264" i="11"/>
  <c r="H264" i="11"/>
  <c r="G264" i="11"/>
  <c r="F264" i="11"/>
  <c r="E264" i="11"/>
  <c r="O263" i="11"/>
  <c r="N263" i="11"/>
  <c r="M263" i="11"/>
  <c r="L263" i="11"/>
  <c r="K263" i="11"/>
  <c r="J263" i="11"/>
  <c r="I263" i="11"/>
  <c r="H263" i="11"/>
  <c r="G263" i="11"/>
  <c r="F263" i="11"/>
  <c r="E263" i="11"/>
  <c r="O262" i="11"/>
  <c r="N262" i="11"/>
  <c r="M262" i="11"/>
  <c r="L262" i="11"/>
  <c r="K262" i="11"/>
  <c r="J262" i="11"/>
  <c r="I262" i="11"/>
  <c r="H262" i="11"/>
  <c r="G262" i="11"/>
  <c r="F262" i="11"/>
  <c r="E262" i="11"/>
  <c r="O261" i="11"/>
  <c r="N261" i="11"/>
  <c r="M261" i="11"/>
  <c r="L261" i="11"/>
  <c r="K261" i="11"/>
  <c r="J261" i="11"/>
  <c r="I261" i="11"/>
  <c r="H261" i="11"/>
  <c r="G261" i="11"/>
  <c r="F261" i="11"/>
  <c r="E261" i="11"/>
  <c r="O260" i="11"/>
  <c r="N260" i="11"/>
  <c r="M260" i="11"/>
  <c r="L260" i="11"/>
  <c r="K260" i="11"/>
  <c r="J260" i="11"/>
  <c r="I260" i="11"/>
  <c r="H260" i="11"/>
  <c r="G260" i="11"/>
  <c r="F260" i="11"/>
  <c r="E260" i="11"/>
  <c r="O259" i="11"/>
  <c r="N259" i="11"/>
  <c r="M259" i="11"/>
  <c r="L259" i="11"/>
  <c r="K259" i="11"/>
  <c r="J259" i="11"/>
  <c r="I259" i="11"/>
  <c r="H259" i="11"/>
  <c r="G259" i="11"/>
  <c r="F259" i="11"/>
  <c r="O257" i="11"/>
  <c r="N257" i="11"/>
  <c r="M257" i="11"/>
  <c r="L257" i="11"/>
  <c r="K257" i="11"/>
  <c r="J257" i="11"/>
  <c r="I257" i="11"/>
  <c r="H257" i="11"/>
  <c r="G257" i="11"/>
  <c r="F257" i="11"/>
  <c r="E257" i="11"/>
  <c r="O256" i="11"/>
  <c r="N256" i="11"/>
  <c r="M256" i="11"/>
  <c r="L256" i="11"/>
  <c r="K256" i="11"/>
  <c r="J256" i="11"/>
  <c r="I256" i="11"/>
  <c r="H256" i="11"/>
  <c r="G256" i="11"/>
  <c r="F256" i="11"/>
  <c r="E256" i="11"/>
  <c r="O255" i="11"/>
  <c r="N255" i="11"/>
  <c r="M255" i="11"/>
  <c r="L255" i="11"/>
  <c r="K255" i="11"/>
  <c r="J255" i="11"/>
  <c r="I255" i="11"/>
  <c r="H255" i="11"/>
  <c r="G255" i="11"/>
  <c r="F255" i="11"/>
  <c r="E255" i="11"/>
  <c r="O254" i="11"/>
  <c r="N254" i="11"/>
  <c r="M254" i="11"/>
  <c r="L254" i="11"/>
  <c r="K254" i="11"/>
  <c r="J254" i="11"/>
  <c r="I254" i="11"/>
  <c r="H254" i="11"/>
  <c r="G254" i="11"/>
  <c r="F254" i="11"/>
  <c r="E254" i="11"/>
  <c r="O253" i="11"/>
  <c r="N253" i="11"/>
  <c r="M253" i="11"/>
  <c r="L253" i="11"/>
  <c r="K253" i="11"/>
  <c r="J253" i="11"/>
  <c r="I253" i="11"/>
  <c r="H253" i="11"/>
  <c r="G253" i="11"/>
  <c r="F253" i="11"/>
  <c r="E253" i="11"/>
  <c r="O252" i="11"/>
  <c r="N252" i="11"/>
  <c r="M252" i="11"/>
  <c r="L252" i="11"/>
  <c r="K252" i="11"/>
  <c r="J252" i="11"/>
  <c r="I252" i="11"/>
  <c r="H252" i="11"/>
  <c r="G252" i="11"/>
  <c r="F252" i="11"/>
  <c r="E252" i="11"/>
  <c r="O251" i="11"/>
  <c r="N251" i="11"/>
  <c r="M251" i="11"/>
  <c r="L251" i="11"/>
  <c r="K251" i="11"/>
  <c r="J251" i="11"/>
  <c r="I251" i="11"/>
  <c r="H251" i="11"/>
  <c r="G251" i="11"/>
  <c r="F251" i="11"/>
  <c r="E251" i="11"/>
  <c r="O250" i="11"/>
  <c r="N250" i="11"/>
  <c r="M250" i="11"/>
  <c r="L250" i="11"/>
  <c r="K250" i="11"/>
  <c r="J250" i="11"/>
  <c r="I250" i="11"/>
  <c r="H250" i="11"/>
  <c r="G250" i="11"/>
  <c r="F250" i="11"/>
  <c r="E250" i="11"/>
  <c r="O249" i="11"/>
  <c r="N249" i="11"/>
  <c r="M249" i="11"/>
  <c r="L249" i="11"/>
  <c r="K249" i="11"/>
  <c r="J249" i="11"/>
  <c r="I249" i="11"/>
  <c r="H249" i="11"/>
  <c r="G249" i="11"/>
  <c r="F249" i="11"/>
  <c r="E249" i="11"/>
  <c r="O248" i="11"/>
  <c r="N248" i="11"/>
  <c r="M248" i="11"/>
  <c r="L248" i="11"/>
  <c r="K248" i="11"/>
  <c r="J248" i="11"/>
  <c r="I248" i="11"/>
  <c r="H248" i="11"/>
  <c r="G248" i="11"/>
  <c r="F248" i="11"/>
  <c r="E248" i="11"/>
  <c r="O247" i="11"/>
  <c r="N247" i="11"/>
  <c r="M247" i="11"/>
  <c r="L247" i="11"/>
  <c r="K247" i="11"/>
  <c r="J247" i="11"/>
  <c r="I247" i="11"/>
  <c r="H247" i="11"/>
  <c r="G247" i="11"/>
  <c r="F247" i="11"/>
  <c r="E247" i="11"/>
  <c r="O246" i="11"/>
  <c r="N246" i="11"/>
  <c r="M246" i="11"/>
  <c r="L246" i="11"/>
  <c r="K246" i="11"/>
  <c r="J246" i="11"/>
  <c r="I246" i="11"/>
  <c r="H246" i="11"/>
  <c r="G246" i="11"/>
  <c r="F246" i="11"/>
  <c r="E246" i="11"/>
  <c r="O245" i="11"/>
  <c r="N245" i="11"/>
  <c r="M245" i="11"/>
  <c r="L245" i="11"/>
  <c r="K245" i="11"/>
  <c r="J245" i="11"/>
  <c r="I245" i="11"/>
  <c r="H245" i="11"/>
  <c r="G245" i="11"/>
  <c r="F245" i="11"/>
  <c r="E245" i="11"/>
  <c r="O243" i="11"/>
  <c r="N243" i="11"/>
  <c r="M243" i="11"/>
  <c r="L243" i="11"/>
  <c r="K243" i="11"/>
  <c r="J243" i="11"/>
  <c r="I243" i="11"/>
  <c r="H243" i="11"/>
  <c r="G243" i="11"/>
  <c r="F243" i="11"/>
  <c r="E243" i="11"/>
  <c r="O242" i="11"/>
  <c r="N242" i="11"/>
  <c r="M242" i="11"/>
  <c r="L242" i="11"/>
  <c r="K242" i="11"/>
  <c r="J242" i="11"/>
  <c r="I242" i="11"/>
  <c r="H242" i="11"/>
  <c r="G242" i="11"/>
  <c r="F242" i="11"/>
  <c r="E242" i="11"/>
  <c r="O241" i="11"/>
  <c r="N241" i="11"/>
  <c r="M241" i="11"/>
  <c r="L241" i="11"/>
  <c r="K241" i="11"/>
  <c r="J241" i="11"/>
  <c r="I241" i="11"/>
  <c r="H241" i="11"/>
  <c r="G241" i="11"/>
  <c r="F241" i="11"/>
  <c r="E241" i="11"/>
  <c r="O240" i="11"/>
  <c r="N240" i="11"/>
  <c r="M240" i="11"/>
  <c r="L240" i="11"/>
  <c r="K240" i="11"/>
  <c r="J240" i="11"/>
  <c r="I240" i="11"/>
  <c r="H240" i="11"/>
  <c r="G240" i="11"/>
  <c r="F240" i="11"/>
  <c r="E240" i="11"/>
  <c r="O239" i="11"/>
  <c r="N239" i="11"/>
  <c r="M239" i="11"/>
  <c r="L239" i="11"/>
  <c r="K239" i="11"/>
  <c r="J239" i="11"/>
  <c r="I239" i="11"/>
  <c r="H239" i="11"/>
  <c r="G239" i="11"/>
  <c r="F239" i="11"/>
  <c r="E239" i="11"/>
  <c r="O238" i="11"/>
  <c r="N238" i="11"/>
  <c r="M238" i="11"/>
  <c r="L238" i="11"/>
  <c r="K238" i="11"/>
  <c r="J238" i="11"/>
  <c r="I238" i="11"/>
  <c r="H238" i="11"/>
  <c r="G238" i="11"/>
  <c r="F238" i="11"/>
  <c r="E238" i="11"/>
  <c r="O219" i="11"/>
  <c r="N219" i="11"/>
  <c r="M219" i="11"/>
  <c r="L219" i="11"/>
  <c r="K219" i="11"/>
  <c r="J219" i="11"/>
  <c r="I219" i="11"/>
  <c r="H219" i="11"/>
  <c r="G219" i="11"/>
  <c r="F219" i="11"/>
  <c r="E219" i="11"/>
  <c r="O218" i="11"/>
  <c r="N218" i="11"/>
  <c r="M218" i="11"/>
  <c r="L218" i="11"/>
  <c r="K218" i="11"/>
  <c r="J218" i="11"/>
  <c r="I218" i="11"/>
  <c r="H218" i="11"/>
  <c r="G218" i="11"/>
  <c r="F218" i="11"/>
  <c r="E218" i="11"/>
  <c r="O217" i="11"/>
  <c r="N217" i="11"/>
  <c r="M217" i="11"/>
  <c r="L217" i="11"/>
  <c r="K217" i="11"/>
  <c r="J217" i="11"/>
  <c r="I217" i="11"/>
  <c r="H217" i="11"/>
  <c r="G217" i="11"/>
  <c r="F217" i="11"/>
  <c r="E217" i="11"/>
  <c r="O216" i="11"/>
  <c r="N216" i="11"/>
  <c r="M216" i="11"/>
  <c r="L216" i="11"/>
  <c r="K216" i="11"/>
  <c r="J216" i="11"/>
  <c r="I216" i="11"/>
  <c r="H216" i="11"/>
  <c r="G216" i="11"/>
  <c r="F216" i="11"/>
  <c r="E216" i="11"/>
  <c r="O215" i="11"/>
  <c r="N215" i="11"/>
  <c r="M215" i="11"/>
  <c r="L215" i="11"/>
  <c r="K215" i="11"/>
  <c r="J215" i="11"/>
  <c r="I215" i="11"/>
  <c r="H215" i="11"/>
  <c r="G215" i="11"/>
  <c r="F215" i="11"/>
  <c r="E215" i="11"/>
  <c r="O214" i="11"/>
  <c r="N214" i="11"/>
  <c r="M214" i="11"/>
  <c r="L214" i="11"/>
  <c r="K214" i="11"/>
  <c r="J214" i="11"/>
  <c r="I214" i="11"/>
  <c r="H214" i="11"/>
  <c r="G214" i="11"/>
  <c r="F214" i="11"/>
  <c r="E214" i="11"/>
  <c r="O213" i="11"/>
  <c r="N213" i="11"/>
  <c r="M213" i="11"/>
  <c r="L213" i="11"/>
  <c r="K213" i="11"/>
  <c r="J213" i="11"/>
  <c r="I213" i="11"/>
  <c r="H213" i="11"/>
  <c r="G213" i="11"/>
  <c r="F213" i="11"/>
  <c r="E213" i="11"/>
  <c r="O212" i="11"/>
  <c r="N212" i="11"/>
  <c r="M212" i="11"/>
  <c r="L212" i="11"/>
  <c r="K212" i="11"/>
  <c r="J212" i="11"/>
  <c r="I212" i="11"/>
  <c r="H212" i="11"/>
  <c r="G212" i="11"/>
  <c r="F212" i="11"/>
  <c r="E212" i="11"/>
  <c r="O211" i="11"/>
  <c r="N211" i="11"/>
  <c r="M211" i="11"/>
  <c r="L211" i="11"/>
  <c r="K211" i="11"/>
  <c r="J211" i="11"/>
  <c r="I211" i="11"/>
  <c r="H211" i="11"/>
  <c r="G211" i="11"/>
  <c r="F211" i="11"/>
  <c r="E211" i="11"/>
  <c r="O209" i="11"/>
  <c r="N209" i="11"/>
  <c r="M209" i="11"/>
  <c r="L209" i="11"/>
  <c r="K209" i="11"/>
  <c r="J209" i="11"/>
  <c r="I209" i="11"/>
  <c r="H209" i="11"/>
  <c r="G209" i="11"/>
  <c r="F209" i="11"/>
  <c r="E209" i="11"/>
  <c r="O208" i="11"/>
  <c r="N208" i="11"/>
  <c r="M208" i="11"/>
  <c r="L208" i="11"/>
  <c r="K208" i="11"/>
  <c r="J208" i="11"/>
  <c r="I208" i="11"/>
  <c r="H208" i="11"/>
  <c r="G208" i="11"/>
  <c r="F208" i="11"/>
  <c r="E208" i="11"/>
  <c r="O207" i="11"/>
  <c r="N207" i="11"/>
  <c r="M207" i="11"/>
  <c r="L207" i="11"/>
  <c r="K207" i="11"/>
  <c r="J207" i="11"/>
  <c r="I207" i="11"/>
  <c r="H207" i="11"/>
  <c r="G207" i="11"/>
  <c r="F207" i="11"/>
  <c r="E207" i="11"/>
  <c r="O206" i="11"/>
  <c r="N206" i="11"/>
  <c r="M206" i="11"/>
  <c r="L206" i="11"/>
  <c r="K206" i="11"/>
  <c r="J206" i="11"/>
  <c r="I206" i="11"/>
  <c r="H206" i="11"/>
  <c r="G206" i="11"/>
  <c r="F206" i="11"/>
  <c r="E206" i="11"/>
  <c r="O205" i="11"/>
  <c r="N205" i="11"/>
  <c r="M205" i="11"/>
  <c r="L205" i="11"/>
  <c r="K205" i="11"/>
  <c r="J205" i="11"/>
  <c r="I205" i="11"/>
  <c r="H205" i="11"/>
  <c r="G205" i="11"/>
  <c r="F205" i="11"/>
  <c r="E205" i="11"/>
  <c r="O204" i="11"/>
  <c r="N204" i="11"/>
  <c r="M204" i="11"/>
  <c r="L204" i="11"/>
  <c r="K204" i="11"/>
  <c r="J204" i="11"/>
  <c r="I204" i="11"/>
  <c r="H204" i="11"/>
  <c r="G204" i="11"/>
  <c r="F204" i="11"/>
  <c r="E204" i="11"/>
  <c r="O203" i="11"/>
  <c r="N203" i="11"/>
  <c r="M203" i="11"/>
  <c r="L203" i="11"/>
  <c r="K203" i="11"/>
  <c r="J203" i="11"/>
  <c r="I203" i="11"/>
  <c r="H203" i="11"/>
  <c r="G203" i="11"/>
  <c r="F203" i="11"/>
  <c r="E203" i="11"/>
  <c r="O202" i="11"/>
  <c r="N202" i="11"/>
  <c r="M202" i="11"/>
  <c r="L202" i="11"/>
  <c r="K202" i="11"/>
  <c r="J202" i="11"/>
  <c r="I202" i="11"/>
  <c r="H202" i="11"/>
  <c r="G202" i="11"/>
  <c r="F202" i="11"/>
  <c r="E202" i="11"/>
  <c r="O201" i="11"/>
  <c r="N201" i="11"/>
  <c r="M201" i="11"/>
  <c r="L201" i="11"/>
  <c r="K201" i="11"/>
  <c r="J201" i="11"/>
  <c r="I201" i="11"/>
  <c r="H201" i="11"/>
  <c r="G201" i="11"/>
  <c r="F201" i="11"/>
  <c r="E201" i="11"/>
  <c r="O199" i="11"/>
  <c r="N199" i="11"/>
  <c r="M199" i="11"/>
  <c r="L199" i="11"/>
  <c r="K199" i="11"/>
  <c r="J199" i="11"/>
  <c r="I199" i="11"/>
  <c r="H199" i="11"/>
  <c r="G199" i="11"/>
  <c r="F199" i="11"/>
  <c r="E199" i="11"/>
  <c r="O198" i="11"/>
  <c r="N198" i="11"/>
  <c r="M198" i="11"/>
  <c r="L198" i="11"/>
  <c r="K198" i="11"/>
  <c r="J198" i="11"/>
  <c r="I198" i="11"/>
  <c r="H198" i="11"/>
  <c r="G198" i="11"/>
  <c r="F198" i="11"/>
  <c r="E198" i="11"/>
  <c r="O197" i="11"/>
  <c r="N197" i="11"/>
  <c r="M197" i="11"/>
  <c r="L197" i="11"/>
  <c r="K197" i="11"/>
  <c r="J197" i="11"/>
  <c r="I197" i="11"/>
  <c r="H197" i="11"/>
  <c r="G197" i="11"/>
  <c r="F197" i="11"/>
  <c r="E197" i="11"/>
  <c r="O196" i="11"/>
  <c r="N196" i="11"/>
  <c r="M196" i="11"/>
  <c r="L196" i="11"/>
  <c r="K196" i="11"/>
  <c r="J196" i="11"/>
  <c r="I196" i="11"/>
  <c r="H196" i="11"/>
  <c r="G196" i="11"/>
  <c r="F196" i="11"/>
  <c r="E196" i="11"/>
  <c r="O195" i="11"/>
  <c r="N195" i="11"/>
  <c r="M195" i="11"/>
  <c r="L195" i="11"/>
  <c r="K195" i="11"/>
  <c r="J195" i="11"/>
  <c r="I195" i="11"/>
  <c r="H195" i="11"/>
  <c r="G195" i="11"/>
  <c r="F195" i="11"/>
  <c r="E195" i="11"/>
  <c r="O194" i="11"/>
  <c r="N194" i="11"/>
  <c r="M194" i="11"/>
  <c r="L194" i="11"/>
  <c r="K194" i="11"/>
  <c r="J194" i="11"/>
  <c r="I194" i="11"/>
  <c r="H194" i="11"/>
  <c r="G194" i="11"/>
  <c r="F194" i="11"/>
  <c r="E194" i="11"/>
  <c r="O193" i="11"/>
  <c r="N193" i="11"/>
  <c r="M193" i="11"/>
  <c r="L193" i="11"/>
  <c r="K193" i="11"/>
  <c r="J193" i="11"/>
  <c r="I193" i="11"/>
  <c r="H193" i="11"/>
  <c r="G193" i="11"/>
  <c r="F193" i="11"/>
  <c r="E193" i="11"/>
  <c r="O174" i="11"/>
  <c r="N174" i="11"/>
  <c r="M174" i="11"/>
  <c r="L174" i="11"/>
  <c r="K174" i="11"/>
  <c r="J174" i="11"/>
  <c r="I174" i="11"/>
  <c r="H174" i="11"/>
  <c r="G174" i="11"/>
  <c r="F174" i="11"/>
  <c r="E174" i="11"/>
  <c r="O173" i="11"/>
  <c r="N173" i="11"/>
  <c r="M173" i="11"/>
  <c r="L173" i="11"/>
  <c r="K173" i="11"/>
  <c r="J173" i="11"/>
  <c r="I173" i="11"/>
  <c r="H173" i="11"/>
  <c r="G173" i="11"/>
  <c r="F173" i="11"/>
  <c r="E173" i="11"/>
  <c r="O172" i="11"/>
  <c r="N172" i="11"/>
  <c r="M172" i="11"/>
  <c r="L172" i="11"/>
  <c r="K172" i="11"/>
  <c r="J172" i="11"/>
  <c r="I172" i="11"/>
  <c r="H172" i="11"/>
  <c r="G172" i="11"/>
  <c r="F172" i="11"/>
  <c r="E172" i="11"/>
  <c r="O171" i="11"/>
  <c r="N171" i="11"/>
  <c r="M171" i="11"/>
  <c r="L171" i="11"/>
  <c r="K171" i="11"/>
  <c r="J171" i="11"/>
  <c r="I171" i="11"/>
  <c r="H171" i="11"/>
  <c r="G171" i="11"/>
  <c r="F171" i="11"/>
  <c r="E171" i="11"/>
  <c r="O170" i="11"/>
  <c r="N170" i="11"/>
  <c r="M170" i="11"/>
  <c r="L170" i="11"/>
  <c r="K170" i="11"/>
  <c r="J170" i="11"/>
  <c r="I170" i="11"/>
  <c r="H170" i="11"/>
  <c r="G170" i="11"/>
  <c r="F170" i="11"/>
  <c r="E170" i="11"/>
  <c r="O169" i="11"/>
  <c r="N169" i="11"/>
  <c r="M169" i="11"/>
  <c r="L169" i="11"/>
  <c r="K169" i="11"/>
  <c r="J169" i="11"/>
  <c r="I169" i="11"/>
  <c r="H169" i="11"/>
  <c r="G169" i="11"/>
  <c r="F169" i="11"/>
  <c r="E169" i="11"/>
  <c r="O154" i="11"/>
  <c r="N154" i="11"/>
  <c r="M154" i="11"/>
  <c r="L154" i="11"/>
  <c r="K154" i="11"/>
  <c r="J154" i="11"/>
  <c r="I154" i="11"/>
  <c r="H154" i="11"/>
  <c r="G154" i="11"/>
  <c r="F154" i="11"/>
  <c r="E154" i="11"/>
  <c r="O153" i="11"/>
  <c r="N153" i="11"/>
  <c r="M153" i="11"/>
  <c r="L153" i="11"/>
  <c r="K153" i="11"/>
  <c r="J153" i="11"/>
  <c r="I153" i="11"/>
  <c r="H153" i="11"/>
  <c r="G153" i="11"/>
  <c r="F153" i="11"/>
  <c r="E153" i="11"/>
  <c r="O152" i="11"/>
  <c r="N152" i="11"/>
  <c r="M152" i="11"/>
  <c r="L152" i="11"/>
  <c r="K152" i="11"/>
  <c r="J152" i="11"/>
  <c r="I152" i="11"/>
  <c r="H152" i="11"/>
  <c r="G152" i="11"/>
  <c r="F152" i="11"/>
  <c r="E152" i="11"/>
  <c r="O151" i="11"/>
  <c r="N151" i="11"/>
  <c r="M151" i="11"/>
  <c r="L151" i="11"/>
  <c r="K151" i="11"/>
  <c r="J151" i="11"/>
  <c r="I151" i="11"/>
  <c r="H151" i="11"/>
  <c r="G151" i="11"/>
  <c r="F151" i="11"/>
  <c r="E151" i="11"/>
  <c r="O150" i="11"/>
  <c r="N150" i="11"/>
  <c r="M150" i="11"/>
  <c r="L150" i="11"/>
  <c r="K150" i="11"/>
  <c r="J150" i="11"/>
  <c r="I150" i="11"/>
  <c r="H150" i="11"/>
  <c r="G150" i="11"/>
  <c r="F150" i="11"/>
  <c r="E150" i="11"/>
  <c r="O147" i="11"/>
  <c r="N147" i="11"/>
  <c r="M147" i="11"/>
  <c r="L147" i="11"/>
  <c r="K147" i="11"/>
  <c r="J147" i="11"/>
  <c r="I147" i="11"/>
  <c r="H147" i="11"/>
  <c r="G147" i="11"/>
  <c r="F147" i="11"/>
  <c r="E147" i="11"/>
  <c r="O146" i="11"/>
  <c r="N146" i="11"/>
  <c r="M146" i="11"/>
  <c r="L146" i="11"/>
  <c r="K146" i="11"/>
  <c r="J146" i="11"/>
  <c r="I146" i="11"/>
  <c r="H146" i="11"/>
  <c r="G146" i="11"/>
  <c r="F146" i="11"/>
  <c r="E146" i="11"/>
  <c r="O145" i="11"/>
  <c r="N145" i="11"/>
  <c r="M145" i="11"/>
  <c r="L145" i="11"/>
  <c r="K145" i="11"/>
  <c r="J145" i="11"/>
  <c r="I145" i="11"/>
  <c r="H145" i="11"/>
  <c r="G145" i="11"/>
  <c r="F145" i="11"/>
  <c r="E145" i="11"/>
  <c r="O144" i="11"/>
  <c r="N144" i="11"/>
  <c r="M144" i="11"/>
  <c r="L144" i="11"/>
  <c r="K144" i="11"/>
  <c r="J144" i="11"/>
  <c r="I144" i="11"/>
  <c r="H144" i="11"/>
  <c r="G144" i="11"/>
  <c r="F144" i="11"/>
  <c r="E144" i="11"/>
  <c r="O143" i="11"/>
  <c r="N143" i="11"/>
  <c r="M143" i="11"/>
  <c r="L143" i="11"/>
  <c r="K143" i="11"/>
  <c r="J143" i="11"/>
  <c r="I143" i="11"/>
  <c r="H143" i="11"/>
  <c r="G143" i="11"/>
  <c r="F143" i="11"/>
  <c r="E143" i="11"/>
  <c r="O142" i="11"/>
  <c r="N142" i="11"/>
  <c r="M142" i="11"/>
  <c r="L142" i="11"/>
  <c r="K142" i="11"/>
  <c r="J142" i="11"/>
  <c r="I142" i="11"/>
  <c r="H142" i="11"/>
  <c r="G142" i="11"/>
  <c r="F142" i="11"/>
  <c r="E142" i="11"/>
  <c r="O141" i="11"/>
  <c r="N141" i="11"/>
  <c r="M141" i="11"/>
  <c r="L141" i="11"/>
  <c r="K141" i="11"/>
  <c r="J141" i="11"/>
  <c r="I141" i="11"/>
  <c r="H141" i="11"/>
  <c r="G141" i="11"/>
  <c r="F141" i="11"/>
  <c r="E141" i="11"/>
  <c r="O138" i="11"/>
  <c r="N138" i="11"/>
  <c r="M138" i="11"/>
  <c r="L138" i="11"/>
  <c r="K138" i="11"/>
  <c r="J138" i="11"/>
  <c r="I138" i="11"/>
  <c r="H138" i="11"/>
  <c r="G138" i="11"/>
  <c r="F138" i="11"/>
  <c r="E138" i="11"/>
  <c r="O137" i="11"/>
  <c r="N137" i="11"/>
  <c r="M137" i="11"/>
  <c r="L137" i="11"/>
  <c r="K137" i="11"/>
  <c r="J137" i="11"/>
  <c r="I137" i="11"/>
  <c r="H137" i="11"/>
  <c r="G137" i="11"/>
  <c r="F137" i="11"/>
  <c r="E137" i="11"/>
  <c r="O136" i="11"/>
  <c r="N136" i="11"/>
  <c r="M136" i="11"/>
  <c r="L136" i="11"/>
  <c r="K136" i="11"/>
  <c r="J136" i="11"/>
  <c r="I136" i="11"/>
  <c r="H136" i="11"/>
  <c r="G136" i="11"/>
  <c r="F136" i="11"/>
  <c r="E136" i="11"/>
  <c r="O135" i="11"/>
  <c r="N135" i="11"/>
  <c r="M135" i="11"/>
  <c r="L135" i="11"/>
  <c r="K135" i="11"/>
  <c r="J135" i="11"/>
  <c r="I135" i="11"/>
  <c r="H135" i="11"/>
  <c r="G135" i="11"/>
  <c r="F135" i="11"/>
  <c r="E135" i="11"/>
  <c r="O134" i="11"/>
  <c r="N134" i="11"/>
  <c r="M134" i="11"/>
  <c r="L134" i="11"/>
  <c r="K134" i="11"/>
  <c r="J134" i="11"/>
  <c r="I134" i="11"/>
  <c r="H134" i="11"/>
  <c r="G134" i="11"/>
  <c r="F134" i="11"/>
  <c r="E134" i="11"/>
  <c r="O131" i="11"/>
  <c r="N131" i="11"/>
  <c r="M131" i="11"/>
  <c r="L131" i="11"/>
  <c r="K131" i="11"/>
  <c r="J131" i="11"/>
  <c r="I131" i="11"/>
  <c r="H131" i="11"/>
  <c r="G131" i="11"/>
  <c r="F131" i="11"/>
  <c r="E131" i="11"/>
  <c r="O130" i="11"/>
  <c r="N130" i="11"/>
  <c r="M130" i="11"/>
  <c r="L130" i="11"/>
  <c r="K130" i="11"/>
  <c r="J130" i="11"/>
  <c r="I130" i="11"/>
  <c r="H130" i="11"/>
  <c r="G130" i="11"/>
  <c r="F130" i="11"/>
  <c r="E130" i="11"/>
  <c r="O129" i="11"/>
  <c r="N129" i="11"/>
  <c r="M129" i="11"/>
  <c r="L129" i="11"/>
  <c r="K129" i="11"/>
  <c r="J129" i="11"/>
  <c r="I129" i="11"/>
  <c r="H129" i="11"/>
  <c r="G129" i="11"/>
  <c r="F129" i="11"/>
  <c r="E129" i="11"/>
  <c r="O128" i="11"/>
  <c r="N128" i="11"/>
  <c r="M128" i="11"/>
  <c r="L128" i="11"/>
  <c r="K128" i="11"/>
  <c r="J128" i="11"/>
  <c r="I128" i="11"/>
  <c r="H128" i="11"/>
  <c r="G128" i="11"/>
  <c r="F128" i="11"/>
  <c r="E128" i="11"/>
  <c r="O125" i="11"/>
  <c r="N125" i="11"/>
  <c r="M125" i="11"/>
  <c r="L125" i="11"/>
  <c r="K125" i="11"/>
  <c r="J125" i="11"/>
  <c r="I125" i="11"/>
  <c r="H125" i="11"/>
  <c r="G125" i="11"/>
  <c r="F125" i="11"/>
  <c r="E125" i="11"/>
  <c r="O124" i="11"/>
  <c r="N124" i="11"/>
  <c r="M124" i="11"/>
  <c r="L124" i="11"/>
  <c r="K124" i="11"/>
  <c r="J124" i="11"/>
  <c r="I124" i="11"/>
  <c r="H124" i="11"/>
  <c r="G124" i="11"/>
  <c r="F124" i="11"/>
  <c r="E124" i="11"/>
  <c r="O123" i="11"/>
  <c r="N123" i="11"/>
  <c r="M123" i="11"/>
  <c r="L123" i="11"/>
  <c r="K123" i="11"/>
  <c r="J123" i="11"/>
  <c r="I123" i="11"/>
  <c r="H123" i="11"/>
  <c r="G123" i="11"/>
  <c r="F123" i="11"/>
  <c r="E123" i="11"/>
  <c r="O122" i="11"/>
  <c r="N122" i="11"/>
  <c r="M122" i="11"/>
  <c r="L122" i="11"/>
  <c r="K122" i="11"/>
  <c r="J122" i="11"/>
  <c r="I122" i="11"/>
  <c r="H122" i="11"/>
  <c r="G122" i="11"/>
  <c r="F122" i="11"/>
  <c r="E122" i="11"/>
  <c r="O121" i="11"/>
  <c r="N121" i="11"/>
  <c r="M121" i="11"/>
  <c r="L121" i="11"/>
  <c r="K121" i="11"/>
  <c r="J121" i="11"/>
  <c r="I121" i="11"/>
  <c r="H121" i="11"/>
  <c r="G121" i="11"/>
  <c r="F121" i="11"/>
  <c r="E121" i="11"/>
  <c r="O118" i="11"/>
  <c r="N118" i="11"/>
  <c r="M118" i="11"/>
  <c r="L118" i="11"/>
  <c r="K118" i="11"/>
  <c r="J118" i="11"/>
  <c r="I118" i="11"/>
  <c r="H118" i="11"/>
  <c r="G118" i="11"/>
  <c r="F118" i="11"/>
  <c r="E118" i="11"/>
  <c r="O117" i="11"/>
  <c r="N117" i="11"/>
  <c r="M117" i="11"/>
  <c r="L117" i="11"/>
  <c r="K117" i="11"/>
  <c r="J117" i="11"/>
  <c r="I117" i="11"/>
  <c r="H117" i="11"/>
  <c r="G117" i="11"/>
  <c r="F117" i="11"/>
  <c r="E117" i="11"/>
  <c r="O116" i="11"/>
  <c r="N116" i="11"/>
  <c r="M116" i="11"/>
  <c r="L116" i="11"/>
  <c r="K116" i="11"/>
  <c r="J116" i="11"/>
  <c r="I116" i="11"/>
  <c r="H116" i="11"/>
  <c r="G116" i="11"/>
  <c r="F116" i="11"/>
  <c r="E116" i="11"/>
  <c r="O115" i="11"/>
  <c r="N115" i="11"/>
  <c r="M115" i="11"/>
  <c r="L115" i="11"/>
  <c r="K115" i="11"/>
  <c r="J115" i="11"/>
  <c r="I115" i="11"/>
  <c r="H115" i="11"/>
  <c r="G115" i="11"/>
  <c r="F115" i="11"/>
  <c r="E115" i="11"/>
  <c r="O114" i="11"/>
  <c r="N114" i="11"/>
  <c r="M114" i="11"/>
  <c r="L114" i="11"/>
  <c r="K114" i="11"/>
  <c r="J114" i="11"/>
  <c r="I114" i="11"/>
  <c r="H114" i="11"/>
  <c r="G114" i="11"/>
  <c r="F114" i="11"/>
  <c r="E114" i="11"/>
  <c r="O113" i="11"/>
  <c r="N113" i="11"/>
  <c r="M113" i="11"/>
  <c r="L113" i="11"/>
  <c r="K113" i="11"/>
  <c r="J113" i="11"/>
  <c r="I113" i="11"/>
  <c r="H113" i="11"/>
  <c r="G113" i="11"/>
  <c r="F113" i="11"/>
  <c r="E113" i="11"/>
  <c r="O112" i="11"/>
  <c r="N112" i="11"/>
  <c r="M112" i="11"/>
  <c r="L112" i="11"/>
  <c r="K112" i="11"/>
  <c r="J112" i="11"/>
  <c r="I112" i="11"/>
  <c r="H112" i="11"/>
  <c r="G112" i="11"/>
  <c r="F112" i="11"/>
  <c r="E112" i="11"/>
  <c r="O111" i="11"/>
  <c r="N111" i="11"/>
  <c r="M111" i="11"/>
  <c r="L111" i="11"/>
  <c r="K111" i="11"/>
  <c r="J111" i="11"/>
  <c r="I111" i="11"/>
  <c r="H111" i="11"/>
  <c r="G111" i="11"/>
  <c r="F111" i="11"/>
  <c r="E111" i="11"/>
  <c r="O110" i="11"/>
  <c r="N110" i="11"/>
  <c r="M110" i="11"/>
  <c r="L110" i="11"/>
  <c r="K110" i="11"/>
  <c r="J110" i="11"/>
  <c r="I110" i="11"/>
  <c r="H110" i="11"/>
  <c r="G110" i="11"/>
  <c r="F110" i="11"/>
  <c r="E110" i="11"/>
  <c r="O109" i="11"/>
  <c r="N109" i="11"/>
  <c r="M109" i="11"/>
  <c r="L109" i="11"/>
  <c r="K109" i="11"/>
  <c r="J109" i="11"/>
  <c r="I109" i="11"/>
  <c r="H109" i="11"/>
  <c r="G109" i="11"/>
  <c r="F109" i="11"/>
  <c r="E109" i="11"/>
  <c r="O104" i="11"/>
  <c r="N104" i="11"/>
  <c r="M104" i="11"/>
  <c r="L104" i="11"/>
  <c r="K104" i="11"/>
  <c r="J104" i="11"/>
  <c r="I104" i="11"/>
  <c r="H104" i="11"/>
  <c r="G104" i="11"/>
  <c r="F104" i="11"/>
  <c r="E104" i="11"/>
  <c r="O103" i="11"/>
  <c r="N103" i="11"/>
  <c r="M103" i="11"/>
  <c r="L103" i="11"/>
  <c r="K103" i="11"/>
  <c r="J103" i="11"/>
  <c r="I103" i="11"/>
  <c r="H103" i="11"/>
  <c r="G103" i="11"/>
  <c r="F103" i="11"/>
  <c r="E103" i="11"/>
  <c r="O102" i="11"/>
  <c r="N102" i="11"/>
  <c r="M102" i="11"/>
  <c r="L102" i="11"/>
  <c r="K102" i="11"/>
  <c r="J102" i="11"/>
  <c r="I102" i="11"/>
  <c r="H102" i="11"/>
  <c r="G102" i="11"/>
  <c r="F102" i="11"/>
  <c r="E102" i="11"/>
  <c r="O101" i="11"/>
  <c r="N101" i="11"/>
  <c r="M101" i="11"/>
  <c r="L101" i="11"/>
  <c r="K101" i="11"/>
  <c r="J101" i="11"/>
  <c r="I101" i="11"/>
  <c r="H101" i="11"/>
  <c r="G101" i="11"/>
  <c r="F101" i="11"/>
  <c r="E101" i="11"/>
  <c r="O100" i="11"/>
  <c r="N100" i="11"/>
  <c r="M100" i="11"/>
  <c r="L100" i="11"/>
  <c r="K100" i="11"/>
  <c r="J100" i="11"/>
  <c r="I100" i="11"/>
  <c r="H100" i="11"/>
  <c r="G100" i="11"/>
  <c r="F100" i="11"/>
  <c r="E100" i="11"/>
  <c r="O99" i="11"/>
  <c r="N99" i="11"/>
  <c r="M99" i="11"/>
  <c r="L99" i="11"/>
  <c r="K99" i="11"/>
  <c r="J99" i="11"/>
  <c r="I99" i="11"/>
  <c r="H99" i="11"/>
  <c r="G99" i="11"/>
  <c r="F99" i="11"/>
  <c r="E99" i="11"/>
  <c r="O98" i="11"/>
  <c r="N98" i="11"/>
  <c r="M98" i="11"/>
  <c r="L98" i="11"/>
  <c r="K98" i="11"/>
  <c r="J98" i="11"/>
  <c r="I98" i="11"/>
  <c r="H98" i="11"/>
  <c r="G98" i="11"/>
  <c r="F98" i="11"/>
  <c r="E98" i="11"/>
  <c r="O97" i="11"/>
  <c r="N97" i="11"/>
  <c r="M97" i="11"/>
  <c r="L97" i="11"/>
  <c r="K97" i="11"/>
  <c r="J97" i="11"/>
  <c r="I97" i="11"/>
  <c r="H97" i="11"/>
  <c r="G97" i="11"/>
  <c r="F97" i="11"/>
  <c r="E97" i="11"/>
  <c r="O96" i="11"/>
  <c r="N96" i="11"/>
  <c r="M96" i="11"/>
  <c r="L96" i="11"/>
  <c r="K96" i="11"/>
  <c r="J96" i="11"/>
  <c r="I96" i="11"/>
  <c r="H96" i="11"/>
  <c r="G96" i="11"/>
  <c r="F96" i="11"/>
  <c r="E96" i="11"/>
  <c r="O95" i="11"/>
  <c r="N95" i="11"/>
  <c r="M95" i="11"/>
  <c r="L95" i="11"/>
  <c r="K95" i="11"/>
  <c r="J95" i="11"/>
  <c r="I95" i="11"/>
  <c r="H95" i="11"/>
  <c r="G95" i="11"/>
  <c r="F95" i="11"/>
  <c r="E95" i="11"/>
  <c r="O94" i="11"/>
  <c r="N94" i="11"/>
  <c r="M94" i="11"/>
  <c r="L94" i="11"/>
  <c r="K94" i="11"/>
  <c r="J94" i="11"/>
  <c r="I94" i="11"/>
  <c r="H94" i="11"/>
  <c r="G94" i="11"/>
  <c r="F94" i="11"/>
  <c r="E94" i="11"/>
  <c r="O93" i="11"/>
  <c r="N93" i="11"/>
  <c r="M93" i="11"/>
  <c r="L93" i="11"/>
  <c r="K93" i="11"/>
  <c r="J93" i="11"/>
  <c r="I93" i="11"/>
  <c r="H93" i="11"/>
  <c r="G93" i="11"/>
  <c r="F93" i="11"/>
  <c r="E93" i="11"/>
  <c r="O92" i="11"/>
  <c r="N92" i="11"/>
  <c r="M92" i="11"/>
  <c r="L92" i="11"/>
  <c r="K92" i="11"/>
  <c r="J92" i="11"/>
  <c r="I92" i="11"/>
  <c r="H92" i="11"/>
  <c r="G92" i="11"/>
  <c r="F92" i="11"/>
  <c r="E92" i="11"/>
  <c r="O91" i="11"/>
  <c r="N91" i="11"/>
  <c r="M91" i="11"/>
  <c r="L91" i="11"/>
  <c r="K91" i="11"/>
  <c r="J91" i="11"/>
  <c r="I91" i="11"/>
  <c r="H91" i="11"/>
  <c r="G91" i="11"/>
  <c r="F91" i="11"/>
  <c r="E91" i="11"/>
  <c r="O90" i="11"/>
  <c r="N90" i="11"/>
  <c r="M90" i="11"/>
  <c r="L90" i="11"/>
  <c r="K90" i="11"/>
  <c r="J90" i="11"/>
  <c r="I90" i="11"/>
  <c r="H90" i="11"/>
  <c r="G90" i="11"/>
  <c r="F90" i="11"/>
  <c r="E90" i="11"/>
  <c r="O89" i="11"/>
  <c r="N89" i="11"/>
  <c r="M89" i="11"/>
  <c r="L89" i="11"/>
  <c r="K89" i="11"/>
  <c r="J89" i="11"/>
  <c r="I89" i="11"/>
  <c r="H89" i="11"/>
  <c r="G89" i="11"/>
  <c r="F89" i="11"/>
  <c r="E89" i="11"/>
  <c r="O88" i="11"/>
  <c r="N88" i="11"/>
  <c r="M88" i="11"/>
  <c r="L88" i="11"/>
  <c r="K88" i="11"/>
  <c r="J88" i="11"/>
  <c r="I88" i="11"/>
  <c r="H88" i="11"/>
  <c r="G88" i="11"/>
  <c r="F88" i="11"/>
  <c r="E88" i="11"/>
  <c r="O87" i="11"/>
  <c r="N87" i="11"/>
  <c r="M87" i="11"/>
  <c r="L87" i="11"/>
  <c r="K87" i="11"/>
  <c r="J87" i="11"/>
  <c r="I87" i="11"/>
  <c r="H87" i="11"/>
  <c r="G87" i="11"/>
  <c r="F87" i="11"/>
  <c r="E87" i="11"/>
  <c r="O86" i="11"/>
  <c r="N86" i="11"/>
  <c r="M86" i="11"/>
  <c r="L86" i="11"/>
  <c r="K86" i="11"/>
  <c r="J86" i="11"/>
  <c r="I86" i="11"/>
  <c r="H86" i="11"/>
  <c r="G86" i="11"/>
  <c r="F86" i="11"/>
  <c r="E86" i="11"/>
  <c r="O85" i="11"/>
  <c r="N85" i="11"/>
  <c r="M85" i="11"/>
  <c r="L85" i="11"/>
  <c r="K85" i="11"/>
  <c r="J85" i="11"/>
  <c r="I85" i="11"/>
  <c r="H85" i="11"/>
  <c r="G85" i="11"/>
  <c r="F85" i="11"/>
  <c r="E85" i="11"/>
  <c r="O84" i="11"/>
  <c r="N84" i="11"/>
  <c r="M84" i="11"/>
  <c r="L84" i="11"/>
  <c r="K84" i="11"/>
  <c r="J84" i="11"/>
  <c r="I84" i="11"/>
  <c r="H84" i="11"/>
  <c r="G84" i="11"/>
  <c r="F84" i="11"/>
  <c r="E84" i="11"/>
  <c r="O83" i="11"/>
  <c r="N83" i="11"/>
  <c r="M83" i="11"/>
  <c r="L83" i="11"/>
  <c r="K83" i="11"/>
  <c r="J83" i="11"/>
  <c r="I83" i="11"/>
  <c r="H83" i="11"/>
  <c r="G83" i="11"/>
  <c r="F83" i="11"/>
  <c r="E83" i="11"/>
  <c r="O82" i="11"/>
  <c r="N82" i="11"/>
  <c r="M82" i="11"/>
  <c r="L82" i="11"/>
  <c r="K82" i="11"/>
  <c r="J82" i="11"/>
  <c r="I82" i="11"/>
  <c r="H82" i="11"/>
  <c r="G82" i="11"/>
  <c r="F82" i="11"/>
  <c r="E82" i="11"/>
  <c r="O81" i="11"/>
  <c r="N81" i="11"/>
  <c r="M81" i="11"/>
  <c r="L81" i="11"/>
  <c r="K81" i="11"/>
  <c r="J81" i="11"/>
  <c r="I81" i="11"/>
  <c r="H81" i="11"/>
  <c r="G81" i="11"/>
  <c r="F81" i="11"/>
  <c r="E81" i="11"/>
  <c r="O80" i="11"/>
  <c r="N80" i="11"/>
  <c r="M80" i="11"/>
  <c r="L80" i="11"/>
  <c r="K80" i="11"/>
  <c r="J80" i="11"/>
  <c r="I80" i="11"/>
  <c r="H80" i="11"/>
  <c r="G80" i="11"/>
  <c r="F80" i="11"/>
  <c r="E80" i="11"/>
  <c r="O79" i="11"/>
  <c r="N79" i="11"/>
  <c r="M79" i="11"/>
  <c r="L79" i="11"/>
  <c r="K79" i="11"/>
  <c r="J79" i="11"/>
  <c r="I79" i="11"/>
  <c r="H79" i="11"/>
  <c r="G79" i="11"/>
  <c r="F79" i="11"/>
  <c r="E79" i="11"/>
  <c r="O78" i="11"/>
  <c r="N78" i="11"/>
  <c r="M78" i="11"/>
  <c r="L78" i="11"/>
  <c r="K78" i="11"/>
  <c r="J78" i="11"/>
  <c r="I78" i="11"/>
  <c r="H78" i="11"/>
  <c r="G78" i="11"/>
  <c r="F78" i="11"/>
  <c r="E78" i="11"/>
  <c r="O77" i="11"/>
  <c r="N77" i="11"/>
  <c r="M77" i="11"/>
  <c r="L77" i="11"/>
  <c r="K77" i="11"/>
  <c r="J77" i="11"/>
  <c r="I77" i="11"/>
  <c r="H77" i="11"/>
  <c r="G77" i="11"/>
  <c r="F77" i="11"/>
  <c r="E77" i="11"/>
  <c r="O76" i="11"/>
  <c r="N76" i="11"/>
  <c r="M76" i="11"/>
  <c r="L76" i="11"/>
  <c r="K76" i="11"/>
  <c r="J76" i="11"/>
  <c r="I76" i="11"/>
  <c r="H76" i="11"/>
  <c r="G76" i="11"/>
  <c r="F76" i="11"/>
  <c r="E76" i="11"/>
  <c r="O75" i="11"/>
  <c r="N75" i="11"/>
  <c r="M75" i="11"/>
  <c r="L75" i="11"/>
  <c r="K75" i="11"/>
  <c r="J75" i="11"/>
  <c r="I75" i="11"/>
  <c r="H75" i="11"/>
  <c r="G75" i="11"/>
  <c r="F75" i="11"/>
  <c r="E75" i="11"/>
  <c r="O74" i="11"/>
  <c r="N74" i="11"/>
  <c r="M74" i="11"/>
  <c r="L74" i="11"/>
  <c r="K74" i="11"/>
  <c r="J74" i="11"/>
  <c r="I74" i="11"/>
  <c r="H74" i="11"/>
  <c r="G74" i="11"/>
  <c r="F74" i="11"/>
  <c r="E74" i="11"/>
  <c r="O73" i="11"/>
  <c r="N73" i="11"/>
  <c r="M73" i="11"/>
  <c r="L73" i="11"/>
  <c r="K73" i="11"/>
  <c r="J73" i="11"/>
  <c r="I73" i="11"/>
  <c r="H73" i="11"/>
  <c r="G73" i="11"/>
  <c r="F73" i="11"/>
  <c r="E73" i="11"/>
  <c r="O72" i="11"/>
  <c r="N72" i="11"/>
  <c r="M72" i="11"/>
  <c r="L72" i="11"/>
  <c r="K72" i="11"/>
  <c r="J72" i="11"/>
  <c r="I72" i="11"/>
  <c r="H72" i="11"/>
  <c r="G72" i="11"/>
  <c r="F72" i="11"/>
  <c r="E72" i="11"/>
  <c r="O68" i="11"/>
  <c r="N68" i="11"/>
  <c r="M68" i="11"/>
  <c r="L68" i="11"/>
  <c r="K68" i="11"/>
  <c r="J68" i="11"/>
  <c r="I68" i="11"/>
  <c r="H68" i="11"/>
  <c r="G68" i="11"/>
  <c r="F68" i="11"/>
  <c r="E68" i="11"/>
  <c r="O67" i="11"/>
  <c r="N67" i="11"/>
  <c r="M67" i="11"/>
  <c r="L67" i="11"/>
  <c r="K67" i="11"/>
  <c r="J67" i="11"/>
  <c r="I67" i="11"/>
  <c r="H67" i="11"/>
  <c r="G67" i="11"/>
  <c r="F67" i="11"/>
  <c r="E67" i="11"/>
  <c r="O66" i="11"/>
  <c r="N66" i="11"/>
  <c r="M66" i="11"/>
  <c r="L66" i="11"/>
  <c r="K66" i="11"/>
  <c r="J66" i="11"/>
  <c r="I66" i="11"/>
  <c r="H66" i="11"/>
  <c r="G66" i="11"/>
  <c r="F66" i="11"/>
  <c r="E66" i="11"/>
  <c r="O65" i="11"/>
  <c r="N65" i="11"/>
  <c r="M65" i="11"/>
  <c r="L65" i="11"/>
  <c r="K65" i="11"/>
  <c r="J65" i="11"/>
  <c r="I65" i="11"/>
  <c r="H65" i="11"/>
  <c r="G65" i="11"/>
  <c r="F65" i="11"/>
  <c r="E65" i="11"/>
  <c r="O64" i="11"/>
  <c r="N64" i="11"/>
  <c r="M64" i="11"/>
  <c r="L64" i="11"/>
  <c r="K64" i="11"/>
  <c r="J64" i="11"/>
  <c r="I64" i="11"/>
  <c r="H64" i="11"/>
  <c r="G64" i="11"/>
  <c r="F64" i="11"/>
  <c r="E64" i="11"/>
  <c r="O63" i="11"/>
  <c r="N63" i="11"/>
  <c r="M63" i="11"/>
  <c r="L63" i="11"/>
  <c r="K63" i="11"/>
  <c r="J63" i="11"/>
  <c r="I63" i="11"/>
  <c r="H63" i="11"/>
  <c r="G63" i="11"/>
  <c r="F63" i="11"/>
  <c r="E63" i="11"/>
  <c r="O62" i="11"/>
  <c r="N62" i="11"/>
  <c r="M62" i="11"/>
  <c r="L62" i="11"/>
  <c r="K62" i="11"/>
  <c r="J62" i="11"/>
  <c r="I62" i="11"/>
  <c r="H62" i="11"/>
  <c r="G62" i="11"/>
  <c r="F62" i="11"/>
  <c r="E62" i="11"/>
  <c r="O61" i="11"/>
  <c r="N61" i="11"/>
  <c r="M61" i="11"/>
  <c r="L61" i="11"/>
  <c r="K61" i="11"/>
  <c r="J61" i="11"/>
  <c r="I61" i="11"/>
  <c r="H61" i="11"/>
  <c r="G61" i="11"/>
  <c r="F61" i="11"/>
  <c r="E61" i="11"/>
  <c r="O60" i="11"/>
  <c r="N60" i="11"/>
  <c r="M60" i="11"/>
  <c r="L60" i="11"/>
  <c r="K60" i="11"/>
  <c r="J60" i="11"/>
  <c r="I60" i="11"/>
  <c r="H60" i="11"/>
  <c r="G60" i="11"/>
  <c r="F60" i="11"/>
  <c r="E60" i="11"/>
  <c r="O59" i="11"/>
  <c r="N59" i="11"/>
  <c r="M59" i="11"/>
  <c r="L59" i="11"/>
  <c r="K59" i="11"/>
  <c r="J59" i="11"/>
  <c r="I59" i="11"/>
  <c r="H59" i="11"/>
  <c r="G59" i="11"/>
  <c r="F59" i="11"/>
  <c r="E59" i="11"/>
  <c r="O58" i="11"/>
  <c r="N58" i="11"/>
  <c r="M58" i="11"/>
  <c r="L58" i="11"/>
  <c r="K58" i="11"/>
  <c r="J58" i="11"/>
  <c r="I58" i="11"/>
  <c r="H58" i="11"/>
  <c r="G58" i="11"/>
  <c r="F58" i="11"/>
  <c r="E58" i="11"/>
  <c r="O57" i="11"/>
  <c r="N57" i="11"/>
  <c r="M57" i="11"/>
  <c r="L57" i="11"/>
  <c r="K57" i="11"/>
  <c r="J57" i="11"/>
  <c r="I57" i="11"/>
  <c r="H57" i="11"/>
  <c r="G57" i="11"/>
  <c r="F57" i="11"/>
  <c r="E57" i="11"/>
  <c r="O56" i="11"/>
  <c r="N56" i="11"/>
  <c r="M56" i="11"/>
  <c r="L56" i="11"/>
  <c r="K56" i="11"/>
  <c r="J56" i="11"/>
  <c r="I56" i="11"/>
  <c r="H56" i="11"/>
  <c r="G56" i="11"/>
  <c r="F56" i="11"/>
  <c r="E56" i="11"/>
  <c r="O55" i="11"/>
  <c r="N55" i="11"/>
  <c r="M55" i="11"/>
  <c r="L55" i="11"/>
  <c r="K55" i="11"/>
  <c r="J55" i="11"/>
  <c r="I55" i="11"/>
  <c r="H55" i="11"/>
  <c r="G55" i="11"/>
  <c r="F55" i="11"/>
  <c r="E55" i="11"/>
  <c r="O54" i="11"/>
  <c r="N54" i="11"/>
  <c r="M54" i="11"/>
  <c r="L54" i="11"/>
  <c r="K54" i="11"/>
  <c r="J54" i="11"/>
  <c r="I54" i="11"/>
  <c r="H54" i="11"/>
  <c r="G54" i="11"/>
  <c r="F54" i="11"/>
  <c r="E54" i="11"/>
  <c r="O53" i="11"/>
  <c r="N53" i="11"/>
  <c r="M53" i="11"/>
  <c r="L53" i="11"/>
  <c r="K53" i="11"/>
  <c r="J53" i="11"/>
  <c r="I53" i="11"/>
  <c r="H53" i="11"/>
  <c r="G53" i="11"/>
  <c r="F53" i="11"/>
  <c r="E53" i="11"/>
  <c r="O52" i="11"/>
  <c r="N52" i="11"/>
  <c r="M52" i="11"/>
  <c r="L52" i="11"/>
  <c r="K52" i="11"/>
  <c r="J52" i="11"/>
  <c r="I52" i="11"/>
  <c r="H52" i="11"/>
  <c r="G52" i="11"/>
  <c r="F52" i="11"/>
  <c r="E52" i="11"/>
  <c r="O51" i="11"/>
  <c r="N51" i="11"/>
  <c r="M51" i="11"/>
  <c r="L51" i="11"/>
  <c r="K51" i="11"/>
  <c r="J51" i="11"/>
  <c r="I51" i="11"/>
  <c r="H51" i="11"/>
  <c r="G51" i="11"/>
  <c r="F51" i="11"/>
  <c r="E51" i="11"/>
  <c r="O50" i="11"/>
  <c r="N50" i="11"/>
  <c r="M50" i="11"/>
  <c r="L50" i="11"/>
  <c r="K50" i="11"/>
  <c r="J50" i="11"/>
  <c r="I50" i="11"/>
  <c r="H50" i="11"/>
  <c r="G50" i="11"/>
  <c r="F50" i="11"/>
  <c r="E50" i="11"/>
  <c r="O49" i="11"/>
  <c r="N49" i="11"/>
  <c r="M49" i="11"/>
  <c r="L49" i="11"/>
  <c r="K49" i="11"/>
  <c r="J49" i="11"/>
  <c r="I49" i="11"/>
  <c r="H49" i="11"/>
  <c r="G49" i="11"/>
  <c r="F49" i="11"/>
  <c r="E49" i="11"/>
  <c r="O48" i="11"/>
  <c r="N48" i="11"/>
  <c r="M48" i="11"/>
  <c r="L48" i="11"/>
  <c r="K48" i="11"/>
  <c r="J48" i="11"/>
  <c r="I48" i="11"/>
  <c r="H48" i="11"/>
  <c r="G48" i="11"/>
  <c r="F48" i="11"/>
  <c r="E48" i="11"/>
  <c r="O46" i="11"/>
  <c r="N46" i="11"/>
  <c r="M46" i="11"/>
  <c r="L46" i="11"/>
  <c r="K46" i="11"/>
  <c r="J46" i="11"/>
  <c r="I46" i="11"/>
  <c r="H46" i="11"/>
  <c r="G46" i="11"/>
  <c r="F46" i="11"/>
  <c r="E46" i="11"/>
  <c r="O45" i="11"/>
  <c r="N45" i="11"/>
  <c r="M45" i="11"/>
  <c r="L45" i="11"/>
  <c r="K45" i="11"/>
  <c r="J45" i="11"/>
  <c r="I45" i="11"/>
  <c r="H45" i="11"/>
  <c r="G45" i="11"/>
  <c r="F45" i="11"/>
  <c r="E45" i="11"/>
  <c r="O44" i="11"/>
  <c r="N44" i="11"/>
  <c r="M44" i="11"/>
  <c r="L44" i="11"/>
  <c r="K44" i="11"/>
  <c r="J44" i="11"/>
  <c r="I44" i="11"/>
  <c r="H44" i="11"/>
  <c r="G44" i="11"/>
  <c r="F44" i="11"/>
  <c r="E44" i="11"/>
  <c r="O43" i="11"/>
  <c r="N43" i="11"/>
  <c r="M43" i="11"/>
  <c r="L43" i="11"/>
  <c r="K43" i="11"/>
  <c r="J43" i="11"/>
  <c r="I43" i="11"/>
  <c r="H43" i="11"/>
  <c r="G43" i="11"/>
  <c r="F43" i="11"/>
  <c r="E43" i="11"/>
  <c r="O42" i="11"/>
  <c r="N42" i="11"/>
  <c r="M42" i="11"/>
  <c r="L42" i="11"/>
  <c r="K42" i="11"/>
  <c r="J42" i="11"/>
  <c r="I42" i="11"/>
  <c r="H42" i="11"/>
  <c r="G42" i="11"/>
  <c r="F42" i="11"/>
  <c r="E42" i="11"/>
  <c r="O41" i="11"/>
  <c r="N41" i="11"/>
  <c r="M41" i="11"/>
  <c r="L41" i="11"/>
  <c r="K41" i="11"/>
  <c r="J41" i="11"/>
  <c r="I41" i="11"/>
  <c r="H41" i="11"/>
  <c r="G41" i="11"/>
  <c r="F41" i="11"/>
  <c r="E41" i="11"/>
  <c r="O40" i="11"/>
  <c r="N40" i="11"/>
  <c r="M40" i="11"/>
  <c r="L40" i="11"/>
  <c r="K40" i="11"/>
  <c r="J40" i="11"/>
  <c r="I40" i="11"/>
  <c r="H40" i="11"/>
  <c r="G40" i="11"/>
  <c r="F40" i="11"/>
  <c r="E40" i="11"/>
  <c r="O39" i="11"/>
  <c r="N39" i="11"/>
  <c r="M39" i="11"/>
  <c r="L39" i="11"/>
  <c r="K39" i="11"/>
  <c r="J39" i="11"/>
  <c r="I39" i="11"/>
  <c r="H39" i="11"/>
  <c r="G39" i="11"/>
  <c r="F39" i="11"/>
  <c r="E39" i="11"/>
  <c r="O38" i="11"/>
  <c r="N38" i="11"/>
  <c r="M38" i="11"/>
  <c r="L38" i="11"/>
  <c r="K38" i="11"/>
  <c r="J38" i="11"/>
  <c r="I38" i="11"/>
  <c r="H38" i="11"/>
  <c r="G38" i="11"/>
  <c r="F38" i="11"/>
  <c r="E38" i="11"/>
  <c r="O37" i="11"/>
  <c r="N37" i="11"/>
  <c r="M37" i="11"/>
  <c r="L37" i="11"/>
  <c r="K37" i="11"/>
  <c r="J37" i="11"/>
  <c r="I37" i="11"/>
  <c r="H37" i="11"/>
  <c r="G37" i="11"/>
  <c r="F37" i="11"/>
  <c r="E37" i="11"/>
  <c r="O36" i="11"/>
  <c r="N36" i="11"/>
  <c r="M36" i="11"/>
  <c r="L36" i="11"/>
  <c r="K36" i="11"/>
  <c r="J36" i="11"/>
  <c r="I36" i="11"/>
  <c r="H36" i="11"/>
  <c r="G36" i="11"/>
  <c r="F36" i="11"/>
  <c r="E36" i="11"/>
  <c r="O35" i="11"/>
  <c r="N35" i="11"/>
  <c r="M35" i="11"/>
  <c r="L35" i="11"/>
  <c r="K35" i="11"/>
  <c r="J35" i="11"/>
  <c r="I35" i="11"/>
  <c r="H35" i="11"/>
  <c r="G35" i="11"/>
  <c r="F35" i="11"/>
  <c r="E35" i="11"/>
  <c r="O34" i="11"/>
  <c r="N34" i="11"/>
  <c r="M34" i="11"/>
  <c r="L34" i="11"/>
  <c r="K34" i="11"/>
  <c r="J34" i="11"/>
  <c r="I34" i="11"/>
  <c r="H34" i="11"/>
  <c r="G34" i="11"/>
  <c r="F34" i="11"/>
  <c r="E34" i="11"/>
  <c r="O32" i="11"/>
  <c r="N32" i="11"/>
  <c r="M32" i="11"/>
  <c r="L32" i="11"/>
  <c r="K32" i="11"/>
  <c r="J32" i="11"/>
  <c r="I32" i="11"/>
  <c r="H32" i="11"/>
  <c r="G32" i="11"/>
  <c r="F32" i="11"/>
  <c r="E32" i="11"/>
  <c r="O31" i="11"/>
  <c r="N31" i="11"/>
  <c r="M31" i="11"/>
  <c r="L31" i="11"/>
  <c r="K31" i="11"/>
  <c r="J31" i="11"/>
  <c r="I31" i="11"/>
  <c r="H31" i="11"/>
  <c r="G31" i="11"/>
  <c r="F31" i="11"/>
  <c r="E31" i="11"/>
  <c r="O30" i="11"/>
  <c r="N30" i="11"/>
  <c r="M30" i="11"/>
  <c r="L30" i="11"/>
  <c r="K30" i="11"/>
  <c r="J30" i="11"/>
  <c r="I30" i="11"/>
  <c r="H30" i="11"/>
  <c r="G30" i="11"/>
  <c r="F30" i="11"/>
  <c r="E30" i="11"/>
  <c r="O29" i="11"/>
  <c r="N29" i="11"/>
  <c r="M29" i="11"/>
  <c r="L29" i="11"/>
  <c r="K29" i="11"/>
  <c r="J29" i="11"/>
  <c r="I29" i="11"/>
  <c r="H29" i="11"/>
  <c r="G29" i="11"/>
  <c r="F29" i="11"/>
  <c r="E29" i="11"/>
  <c r="O28" i="11"/>
  <c r="N28" i="11"/>
  <c r="M28" i="11"/>
  <c r="L28" i="11"/>
  <c r="K28" i="11"/>
  <c r="J28" i="11"/>
  <c r="I28" i="11"/>
  <c r="H28" i="11"/>
  <c r="G28" i="11"/>
  <c r="F28" i="11"/>
  <c r="E28" i="11"/>
  <c r="O27" i="11"/>
  <c r="N27" i="11"/>
  <c r="M27" i="11"/>
  <c r="L27" i="11"/>
  <c r="K27" i="11"/>
  <c r="J27" i="11"/>
  <c r="I27" i="11"/>
  <c r="H27" i="11"/>
  <c r="G27" i="11"/>
  <c r="F27" i="11"/>
  <c r="E27" i="11"/>
  <c r="O26" i="11"/>
  <c r="N26" i="11"/>
  <c r="M26" i="11"/>
  <c r="L26" i="11"/>
  <c r="K26" i="11"/>
  <c r="J26" i="11"/>
  <c r="I26" i="11"/>
  <c r="H26" i="11"/>
  <c r="G26" i="11"/>
  <c r="F26" i="11"/>
  <c r="E26" i="11"/>
  <c r="O25" i="11"/>
  <c r="N25" i="11"/>
  <c r="M25" i="11"/>
  <c r="L25" i="11"/>
  <c r="K25" i="11"/>
  <c r="J25" i="11"/>
  <c r="I25" i="11"/>
  <c r="H25" i="11"/>
  <c r="G25" i="11"/>
  <c r="F25" i="11"/>
  <c r="E25" i="11"/>
  <c r="O24" i="11"/>
  <c r="N24" i="11"/>
  <c r="M24" i="11"/>
  <c r="L24" i="11"/>
  <c r="K24" i="11"/>
  <c r="J24" i="11"/>
  <c r="I24" i="11"/>
  <c r="H24" i="11"/>
  <c r="G24" i="11"/>
  <c r="F24" i="11"/>
  <c r="E24" i="11"/>
  <c r="O23" i="11"/>
  <c r="N23" i="11"/>
  <c r="M23" i="11"/>
  <c r="L23" i="11"/>
  <c r="K23" i="11"/>
  <c r="J23" i="11"/>
  <c r="I23" i="11"/>
  <c r="H23" i="11"/>
  <c r="G23" i="11"/>
  <c r="F23" i="11"/>
  <c r="E23" i="11"/>
  <c r="O22" i="11"/>
  <c r="N22" i="11"/>
  <c r="M22" i="11"/>
  <c r="L22" i="11"/>
  <c r="K22" i="11"/>
  <c r="J22" i="11"/>
  <c r="I22" i="11"/>
  <c r="H22" i="11"/>
  <c r="G22" i="11"/>
  <c r="F22" i="11"/>
  <c r="E22" i="11"/>
  <c r="O21" i="11"/>
  <c r="N21" i="11"/>
  <c r="M21" i="11"/>
  <c r="L21" i="11"/>
  <c r="K21" i="11"/>
  <c r="J21" i="11"/>
  <c r="I21" i="11"/>
  <c r="H21" i="11"/>
  <c r="G21" i="11"/>
  <c r="F21" i="11"/>
  <c r="E21" i="11"/>
  <c r="O20" i="11"/>
  <c r="N20" i="11"/>
  <c r="M20" i="11"/>
  <c r="L20" i="11"/>
  <c r="K20" i="11"/>
  <c r="J20" i="11"/>
  <c r="I20" i="11"/>
  <c r="H20" i="11"/>
  <c r="G20" i="11"/>
  <c r="F20" i="11"/>
  <c r="E20" i="11"/>
  <c r="O19" i="11"/>
  <c r="N19" i="11"/>
  <c r="M19" i="11"/>
  <c r="L19" i="11"/>
  <c r="K19" i="11"/>
  <c r="J19" i="11"/>
  <c r="I19" i="11"/>
  <c r="H19" i="11"/>
  <c r="G19" i="11"/>
  <c r="F19" i="11"/>
  <c r="E19" i="11"/>
  <c r="O18" i="11"/>
  <c r="N18" i="11"/>
  <c r="M18" i="11"/>
  <c r="L18" i="11"/>
  <c r="K18" i="11"/>
  <c r="J18" i="11"/>
  <c r="I18" i="11"/>
  <c r="H18" i="11"/>
  <c r="G18" i="11"/>
  <c r="F18" i="11"/>
  <c r="E18" i="11"/>
  <c r="O17" i="11"/>
  <c r="N17" i="11"/>
  <c r="M17" i="11"/>
  <c r="L17" i="11"/>
  <c r="K17" i="11"/>
  <c r="J17" i="11"/>
  <c r="I17" i="11"/>
  <c r="H17" i="11"/>
  <c r="G17" i="11"/>
  <c r="F17" i="11"/>
  <c r="E17" i="11"/>
  <c r="O16" i="11"/>
  <c r="N16" i="11"/>
  <c r="M16" i="11"/>
  <c r="L16" i="11"/>
  <c r="K16" i="11"/>
  <c r="J16" i="11"/>
  <c r="I16" i="11"/>
  <c r="H16" i="11"/>
  <c r="G16" i="11"/>
  <c r="F16" i="11"/>
  <c r="E16" i="11"/>
  <c r="O15" i="11"/>
  <c r="N15" i="11"/>
  <c r="M15" i="11"/>
  <c r="L15" i="11"/>
  <c r="K15" i="11"/>
  <c r="J15" i="11"/>
  <c r="I15" i="11"/>
  <c r="H15" i="11"/>
  <c r="G15" i="11"/>
  <c r="F15" i="11"/>
  <c r="E15" i="11"/>
  <c r="O13" i="11"/>
  <c r="N13" i="11"/>
  <c r="M13" i="11"/>
  <c r="L13" i="11"/>
  <c r="K13" i="11"/>
  <c r="J13" i="11"/>
  <c r="I13" i="11"/>
  <c r="H13" i="11"/>
  <c r="G13" i="11"/>
  <c r="F13" i="11"/>
  <c r="E13" i="11"/>
  <c r="O12" i="11"/>
  <c r="N12" i="11"/>
  <c r="M12" i="11"/>
  <c r="L12" i="11"/>
  <c r="K12" i="11"/>
  <c r="J12" i="11"/>
  <c r="I12" i="11"/>
  <c r="H12" i="11"/>
  <c r="G12" i="11"/>
  <c r="F12" i="11"/>
  <c r="E12" i="11"/>
  <c r="O11" i="11"/>
  <c r="N11" i="11"/>
  <c r="M11" i="11"/>
  <c r="L11" i="11"/>
  <c r="K11" i="11"/>
  <c r="J11" i="11"/>
  <c r="I11" i="11"/>
  <c r="H11" i="11"/>
  <c r="G11" i="11"/>
  <c r="F11" i="11"/>
  <c r="E11" i="11"/>
  <c r="O6" i="11"/>
  <c r="S41" i="1" s="1"/>
  <c r="N6" i="11"/>
  <c r="R41" i="1" s="1"/>
  <c r="M6" i="11"/>
  <c r="Q41" i="1" s="1"/>
  <c r="L6" i="11"/>
  <c r="K6" i="11"/>
  <c r="J6" i="11"/>
  <c r="I6" i="11"/>
  <c r="H6" i="11"/>
  <c r="G6" i="11"/>
  <c r="F6" i="11"/>
  <c r="E6" i="11"/>
  <c r="F10" i="11"/>
  <c r="G10" i="11"/>
  <c r="H10" i="11"/>
  <c r="I10" i="11"/>
  <c r="J10" i="11"/>
  <c r="K10" i="11"/>
  <c r="L10" i="11"/>
  <c r="M10" i="11"/>
  <c r="N10" i="11"/>
  <c r="O10" i="11"/>
  <c r="E10" i="11"/>
  <c r="O468" i="10"/>
  <c r="N468" i="10"/>
  <c r="M468" i="10"/>
  <c r="L468" i="10"/>
  <c r="K468" i="10"/>
  <c r="J468" i="10"/>
  <c r="I468" i="10"/>
  <c r="H468" i="10"/>
  <c r="G468" i="10"/>
  <c r="F468" i="10"/>
  <c r="E468" i="10"/>
  <c r="O467" i="10"/>
  <c r="N467" i="10"/>
  <c r="M467" i="10"/>
  <c r="L467" i="10"/>
  <c r="K467" i="10"/>
  <c r="J467" i="10"/>
  <c r="I467" i="10"/>
  <c r="H467" i="10"/>
  <c r="G467" i="10"/>
  <c r="F467" i="10"/>
  <c r="E467" i="10"/>
  <c r="O466" i="10"/>
  <c r="N466" i="10"/>
  <c r="M466" i="10"/>
  <c r="L466" i="10"/>
  <c r="K466" i="10"/>
  <c r="J466" i="10"/>
  <c r="I466" i="10"/>
  <c r="H466" i="10"/>
  <c r="G466" i="10"/>
  <c r="F466" i="10"/>
  <c r="E466" i="10"/>
  <c r="O465" i="10"/>
  <c r="N465" i="10"/>
  <c r="M465" i="10"/>
  <c r="L465" i="10"/>
  <c r="K465" i="10"/>
  <c r="J465" i="10"/>
  <c r="I465" i="10"/>
  <c r="H465" i="10"/>
  <c r="G465" i="10"/>
  <c r="F465" i="10"/>
  <c r="E465" i="10"/>
  <c r="O464" i="10"/>
  <c r="N464" i="10"/>
  <c r="M464" i="10"/>
  <c r="L464" i="10"/>
  <c r="K464" i="10"/>
  <c r="J464" i="10"/>
  <c r="I464" i="10"/>
  <c r="H464" i="10"/>
  <c r="G464" i="10"/>
  <c r="F464" i="10"/>
  <c r="E464" i="10"/>
  <c r="O463" i="10"/>
  <c r="N463" i="10"/>
  <c r="M463" i="10"/>
  <c r="L463" i="10"/>
  <c r="K463" i="10"/>
  <c r="J463" i="10"/>
  <c r="I463" i="10"/>
  <c r="H463" i="10"/>
  <c r="G463" i="10"/>
  <c r="F463" i="10"/>
  <c r="E463" i="10"/>
  <c r="O462" i="10"/>
  <c r="N462" i="10"/>
  <c r="M462" i="10"/>
  <c r="L462" i="10"/>
  <c r="K462" i="10"/>
  <c r="J462" i="10"/>
  <c r="I462" i="10"/>
  <c r="H462" i="10"/>
  <c r="G462" i="10"/>
  <c r="F462" i="10"/>
  <c r="E462" i="10"/>
  <c r="O454" i="10"/>
  <c r="N454" i="10"/>
  <c r="M454" i="10"/>
  <c r="L454" i="10"/>
  <c r="K454" i="10"/>
  <c r="J454" i="10"/>
  <c r="I454" i="10"/>
  <c r="H454" i="10"/>
  <c r="G454" i="10"/>
  <c r="F454" i="10"/>
  <c r="E454" i="10"/>
  <c r="O453" i="10"/>
  <c r="N453" i="10"/>
  <c r="M453" i="10"/>
  <c r="L453" i="10"/>
  <c r="K453" i="10"/>
  <c r="J453" i="10"/>
  <c r="I453" i="10"/>
  <c r="H453" i="10"/>
  <c r="G453" i="10"/>
  <c r="F453" i="10"/>
  <c r="E453" i="10"/>
  <c r="O452" i="10"/>
  <c r="N452" i="10"/>
  <c r="M452" i="10"/>
  <c r="L452" i="10"/>
  <c r="K452" i="10"/>
  <c r="J452" i="10"/>
  <c r="I452" i="10"/>
  <c r="H452" i="10"/>
  <c r="G452" i="10"/>
  <c r="F452" i="10"/>
  <c r="E452" i="10"/>
  <c r="O451" i="10"/>
  <c r="N451" i="10"/>
  <c r="M451" i="10"/>
  <c r="L451" i="10"/>
  <c r="K451" i="10"/>
  <c r="J451" i="10"/>
  <c r="I451" i="10"/>
  <c r="H451" i="10"/>
  <c r="G451" i="10"/>
  <c r="F451" i="10"/>
  <c r="E451" i="10"/>
  <c r="O450" i="10"/>
  <c r="N450" i="10"/>
  <c r="M450" i="10"/>
  <c r="L450" i="10"/>
  <c r="K450" i="10"/>
  <c r="J450" i="10"/>
  <c r="I450" i="10"/>
  <c r="H450" i="10"/>
  <c r="G450" i="10"/>
  <c r="F450" i="10"/>
  <c r="E450" i="10"/>
  <c r="O449" i="10"/>
  <c r="N449" i="10"/>
  <c r="M449" i="10"/>
  <c r="L449" i="10"/>
  <c r="K449" i="10"/>
  <c r="J449" i="10"/>
  <c r="I449" i="10"/>
  <c r="H449" i="10"/>
  <c r="G449" i="10"/>
  <c r="F449" i="10"/>
  <c r="E449" i="10"/>
  <c r="O448" i="10"/>
  <c r="N448" i="10"/>
  <c r="M448" i="10"/>
  <c r="L448" i="10"/>
  <c r="K448" i="10"/>
  <c r="J448" i="10"/>
  <c r="I448" i="10"/>
  <c r="H448" i="10"/>
  <c r="G448" i="10"/>
  <c r="F448" i="10"/>
  <c r="E448" i="10"/>
  <c r="O447" i="10"/>
  <c r="N447" i="10"/>
  <c r="M447" i="10"/>
  <c r="L447" i="10"/>
  <c r="K447" i="10"/>
  <c r="J447" i="10"/>
  <c r="I447" i="10"/>
  <c r="H447" i="10"/>
  <c r="G447" i="10"/>
  <c r="F447" i="10"/>
  <c r="E447" i="10"/>
  <c r="O445" i="10"/>
  <c r="N445" i="10"/>
  <c r="M445" i="10"/>
  <c r="L445" i="10"/>
  <c r="K445" i="10"/>
  <c r="J445" i="10"/>
  <c r="I445" i="10"/>
  <c r="H445" i="10"/>
  <c r="G445" i="10"/>
  <c r="F445" i="10"/>
  <c r="E445" i="10"/>
  <c r="O444" i="10"/>
  <c r="N444" i="10"/>
  <c r="M444" i="10"/>
  <c r="L444" i="10"/>
  <c r="K444" i="10"/>
  <c r="J444" i="10"/>
  <c r="I444" i="10"/>
  <c r="H444" i="10"/>
  <c r="G444" i="10"/>
  <c r="F444" i="10"/>
  <c r="E444" i="10"/>
  <c r="O443" i="10"/>
  <c r="N443" i="10"/>
  <c r="M443" i="10"/>
  <c r="L443" i="10"/>
  <c r="K443" i="10"/>
  <c r="J443" i="10"/>
  <c r="I443" i="10"/>
  <c r="H443" i="10"/>
  <c r="G443" i="10"/>
  <c r="F443" i="10"/>
  <c r="E443" i="10"/>
  <c r="O442" i="10"/>
  <c r="N442" i="10"/>
  <c r="M442" i="10"/>
  <c r="L442" i="10"/>
  <c r="K442" i="10"/>
  <c r="J442" i="10"/>
  <c r="I442" i="10"/>
  <c r="H442" i="10"/>
  <c r="G442" i="10"/>
  <c r="F442" i="10"/>
  <c r="E442" i="10"/>
  <c r="O441" i="10"/>
  <c r="N441" i="10"/>
  <c r="M441" i="10"/>
  <c r="L441" i="10"/>
  <c r="K441" i="10"/>
  <c r="J441" i="10"/>
  <c r="I441" i="10"/>
  <c r="H441" i="10"/>
  <c r="G441" i="10"/>
  <c r="F441" i="10"/>
  <c r="E441" i="10"/>
  <c r="O440" i="10"/>
  <c r="N440" i="10"/>
  <c r="M440" i="10"/>
  <c r="L440" i="10"/>
  <c r="K440" i="10"/>
  <c r="J440" i="10"/>
  <c r="I440" i="10"/>
  <c r="H440" i="10"/>
  <c r="G440" i="10"/>
  <c r="F440" i="10"/>
  <c r="E440" i="10"/>
  <c r="O438" i="10"/>
  <c r="N438" i="10"/>
  <c r="M438" i="10"/>
  <c r="L438" i="10"/>
  <c r="K438" i="10"/>
  <c r="J438" i="10"/>
  <c r="I438" i="10"/>
  <c r="H438" i="10"/>
  <c r="G438" i="10"/>
  <c r="F438" i="10"/>
  <c r="E438" i="10"/>
  <c r="O437" i="10"/>
  <c r="N437" i="10"/>
  <c r="M437" i="10"/>
  <c r="L437" i="10"/>
  <c r="K437" i="10"/>
  <c r="J437" i="10"/>
  <c r="I437" i="10"/>
  <c r="H437" i="10"/>
  <c r="G437" i="10"/>
  <c r="F437" i="10"/>
  <c r="E437" i="10"/>
  <c r="O436" i="10"/>
  <c r="N436" i="10"/>
  <c r="M436" i="10"/>
  <c r="L436" i="10"/>
  <c r="K436" i="10"/>
  <c r="J436" i="10"/>
  <c r="I436" i="10"/>
  <c r="H436" i="10"/>
  <c r="G436" i="10"/>
  <c r="F436" i="10"/>
  <c r="E436" i="10"/>
  <c r="O435" i="10"/>
  <c r="N435" i="10"/>
  <c r="M435" i="10"/>
  <c r="L435" i="10"/>
  <c r="K435" i="10"/>
  <c r="J435" i="10"/>
  <c r="I435" i="10"/>
  <c r="H435" i="10"/>
  <c r="G435" i="10"/>
  <c r="F435" i="10"/>
  <c r="E435" i="10"/>
  <c r="O434" i="10"/>
  <c r="N434" i="10"/>
  <c r="M434" i="10"/>
  <c r="L434" i="10"/>
  <c r="K434" i="10"/>
  <c r="J434" i="10"/>
  <c r="I434" i="10"/>
  <c r="H434" i="10"/>
  <c r="G434" i="10"/>
  <c r="F434" i="10"/>
  <c r="E434" i="10"/>
  <c r="O433" i="10"/>
  <c r="N433" i="10"/>
  <c r="M433" i="10"/>
  <c r="L433" i="10"/>
  <c r="K433" i="10"/>
  <c r="J433" i="10"/>
  <c r="I433" i="10"/>
  <c r="H433" i="10"/>
  <c r="G433" i="10"/>
  <c r="F433" i="10"/>
  <c r="E433" i="10"/>
  <c r="O432" i="10"/>
  <c r="N432" i="10"/>
  <c r="M432" i="10"/>
  <c r="L432" i="10"/>
  <c r="K432" i="10"/>
  <c r="J432" i="10"/>
  <c r="I432" i="10"/>
  <c r="H432" i="10"/>
  <c r="G432" i="10"/>
  <c r="F432" i="10"/>
  <c r="E432" i="10"/>
  <c r="O431" i="10"/>
  <c r="N431" i="10"/>
  <c r="M431" i="10"/>
  <c r="L431" i="10"/>
  <c r="K431" i="10"/>
  <c r="J431" i="10"/>
  <c r="I431" i="10"/>
  <c r="H431" i="10"/>
  <c r="G431" i="10"/>
  <c r="F431" i="10"/>
  <c r="E431" i="10"/>
  <c r="O430" i="10"/>
  <c r="N430" i="10"/>
  <c r="M430" i="10"/>
  <c r="L430" i="10"/>
  <c r="K430" i="10"/>
  <c r="J430" i="10"/>
  <c r="I430" i="10"/>
  <c r="H430" i="10"/>
  <c r="G430" i="10"/>
  <c r="F430" i="10"/>
  <c r="E430" i="10"/>
  <c r="O429" i="10"/>
  <c r="N429" i="10"/>
  <c r="M429" i="10"/>
  <c r="L429" i="10"/>
  <c r="K429" i="10"/>
  <c r="J429" i="10"/>
  <c r="I429" i="10"/>
  <c r="H429" i="10"/>
  <c r="G429" i="10"/>
  <c r="F429" i="10"/>
  <c r="E429" i="10"/>
  <c r="O428" i="10"/>
  <c r="N428" i="10"/>
  <c r="M428" i="10"/>
  <c r="L428" i="10"/>
  <c r="K428" i="10"/>
  <c r="J428" i="10"/>
  <c r="I428" i="10"/>
  <c r="H428" i="10"/>
  <c r="G428" i="10"/>
  <c r="F428" i="10"/>
  <c r="E428" i="10"/>
  <c r="O427" i="10"/>
  <c r="N427" i="10"/>
  <c r="M427" i="10"/>
  <c r="L427" i="10"/>
  <c r="K427" i="10"/>
  <c r="J427" i="10"/>
  <c r="I427" i="10"/>
  <c r="H427" i="10"/>
  <c r="G427" i="10"/>
  <c r="F427" i="10"/>
  <c r="E427" i="10"/>
  <c r="O425" i="10"/>
  <c r="N425" i="10"/>
  <c r="M425" i="10"/>
  <c r="L425" i="10"/>
  <c r="K425" i="10"/>
  <c r="J425" i="10"/>
  <c r="I425" i="10"/>
  <c r="H425" i="10"/>
  <c r="G425" i="10"/>
  <c r="F425" i="10"/>
  <c r="E425" i="10"/>
  <c r="O424" i="10"/>
  <c r="N424" i="10"/>
  <c r="M424" i="10"/>
  <c r="L424" i="10"/>
  <c r="K424" i="10"/>
  <c r="J424" i="10"/>
  <c r="I424" i="10"/>
  <c r="H424" i="10"/>
  <c r="G424" i="10"/>
  <c r="F424" i="10"/>
  <c r="E424" i="10"/>
  <c r="O420" i="10"/>
  <c r="N420" i="10"/>
  <c r="M420" i="10"/>
  <c r="L420" i="10"/>
  <c r="K420" i="10"/>
  <c r="J420" i="10"/>
  <c r="I420" i="10"/>
  <c r="H420" i="10"/>
  <c r="G420" i="10"/>
  <c r="F420" i="10"/>
  <c r="E420" i="10"/>
  <c r="O419" i="10"/>
  <c r="N419" i="10"/>
  <c r="M419" i="10"/>
  <c r="L419" i="10"/>
  <c r="K419" i="10"/>
  <c r="J419" i="10"/>
  <c r="I419" i="10"/>
  <c r="H419" i="10"/>
  <c r="G419" i="10"/>
  <c r="F419" i="10"/>
  <c r="E419" i="10"/>
  <c r="O417" i="10"/>
  <c r="N417" i="10"/>
  <c r="M417" i="10"/>
  <c r="L417" i="10"/>
  <c r="K417" i="10"/>
  <c r="J417" i="10"/>
  <c r="I417" i="10"/>
  <c r="H417" i="10"/>
  <c r="G417" i="10"/>
  <c r="F417" i="10"/>
  <c r="E417" i="10"/>
  <c r="O416" i="10"/>
  <c r="N416" i="10"/>
  <c r="M416" i="10"/>
  <c r="L416" i="10"/>
  <c r="K416" i="10"/>
  <c r="J416" i="10"/>
  <c r="I416" i="10"/>
  <c r="H416" i="10"/>
  <c r="G416" i="10"/>
  <c r="F416" i="10"/>
  <c r="E416" i="10"/>
  <c r="O414" i="10"/>
  <c r="N414" i="10"/>
  <c r="M414" i="10"/>
  <c r="L414" i="10"/>
  <c r="K414" i="10"/>
  <c r="J414" i="10"/>
  <c r="I414" i="10"/>
  <c r="H414" i="10"/>
  <c r="G414" i="10"/>
  <c r="F414" i="10"/>
  <c r="E414" i="10"/>
  <c r="O413" i="10"/>
  <c r="N413" i="10"/>
  <c r="M413" i="10"/>
  <c r="L413" i="10"/>
  <c r="K413" i="10"/>
  <c r="J413" i="10"/>
  <c r="I413" i="10"/>
  <c r="H413" i="10"/>
  <c r="G413" i="10"/>
  <c r="F413" i="10"/>
  <c r="E413" i="10"/>
  <c r="O412" i="10"/>
  <c r="N412" i="10"/>
  <c r="M412" i="10"/>
  <c r="L412" i="10"/>
  <c r="K412" i="10"/>
  <c r="J412" i="10"/>
  <c r="I412" i="10"/>
  <c r="H412" i="10"/>
  <c r="G412" i="10"/>
  <c r="F412" i="10"/>
  <c r="E412" i="10"/>
  <c r="O411" i="10"/>
  <c r="N411" i="10"/>
  <c r="M411" i="10"/>
  <c r="L411" i="10"/>
  <c r="K411" i="10"/>
  <c r="J411" i="10"/>
  <c r="I411" i="10"/>
  <c r="H411" i="10"/>
  <c r="G411" i="10"/>
  <c r="F411" i="10"/>
  <c r="E411" i="10"/>
  <c r="O410" i="10"/>
  <c r="N410" i="10"/>
  <c r="M410" i="10"/>
  <c r="L410" i="10"/>
  <c r="K410" i="10"/>
  <c r="J410" i="10"/>
  <c r="I410" i="10"/>
  <c r="H410" i="10"/>
  <c r="G410" i="10"/>
  <c r="F410" i="10"/>
  <c r="E410" i="10"/>
  <c r="O409" i="10"/>
  <c r="N409" i="10"/>
  <c r="M409" i="10"/>
  <c r="L409" i="10"/>
  <c r="K409" i="10"/>
  <c r="J409" i="10"/>
  <c r="I409" i="10"/>
  <c r="H409" i="10"/>
  <c r="G409" i="10"/>
  <c r="F409" i="10"/>
  <c r="E409" i="10"/>
  <c r="O408" i="10"/>
  <c r="N408" i="10"/>
  <c r="M408" i="10"/>
  <c r="L408" i="10"/>
  <c r="K408" i="10"/>
  <c r="J408" i="10"/>
  <c r="I408" i="10"/>
  <c r="H408" i="10"/>
  <c r="G408" i="10"/>
  <c r="F408" i="10"/>
  <c r="E408" i="10"/>
  <c r="O407" i="10"/>
  <c r="N407" i="10"/>
  <c r="M407" i="10"/>
  <c r="L407" i="10"/>
  <c r="K407" i="10"/>
  <c r="J407" i="10"/>
  <c r="I407" i="10"/>
  <c r="H407" i="10"/>
  <c r="G407" i="10"/>
  <c r="F407" i="10"/>
  <c r="E407" i="10"/>
  <c r="O406" i="10"/>
  <c r="N406" i="10"/>
  <c r="M406" i="10"/>
  <c r="L406" i="10"/>
  <c r="K406" i="10"/>
  <c r="J406" i="10"/>
  <c r="I406" i="10"/>
  <c r="H406" i="10"/>
  <c r="G406" i="10"/>
  <c r="F406" i="10"/>
  <c r="E406" i="10"/>
  <c r="O404" i="10"/>
  <c r="N404" i="10"/>
  <c r="M404" i="10"/>
  <c r="L404" i="10"/>
  <c r="K404" i="10"/>
  <c r="J404" i="10"/>
  <c r="I404" i="10"/>
  <c r="H404" i="10"/>
  <c r="G404" i="10"/>
  <c r="F404" i="10"/>
  <c r="E404" i="10"/>
  <c r="O401" i="10"/>
  <c r="N401" i="10"/>
  <c r="M401" i="10"/>
  <c r="L401" i="10"/>
  <c r="K401" i="10"/>
  <c r="J401" i="10"/>
  <c r="I401" i="10"/>
  <c r="H401" i="10"/>
  <c r="G401" i="10"/>
  <c r="F401" i="10"/>
  <c r="E401" i="10"/>
  <c r="O400" i="10"/>
  <c r="N400" i="10"/>
  <c r="M400" i="10"/>
  <c r="L400" i="10"/>
  <c r="K400" i="10"/>
  <c r="J400" i="10"/>
  <c r="I400" i="10"/>
  <c r="H400" i="10"/>
  <c r="G400" i="10"/>
  <c r="F400" i="10"/>
  <c r="E400" i="10"/>
  <c r="O399" i="10"/>
  <c r="N399" i="10"/>
  <c r="M399" i="10"/>
  <c r="L399" i="10"/>
  <c r="K399" i="10"/>
  <c r="J399" i="10"/>
  <c r="I399" i="10"/>
  <c r="H399" i="10"/>
  <c r="G399" i="10"/>
  <c r="F399" i="10"/>
  <c r="E399" i="10"/>
  <c r="O398" i="10"/>
  <c r="N398" i="10"/>
  <c r="M398" i="10"/>
  <c r="L398" i="10"/>
  <c r="K398" i="10"/>
  <c r="J398" i="10"/>
  <c r="I398" i="10"/>
  <c r="H398" i="10"/>
  <c r="G398" i="10"/>
  <c r="F398" i="10"/>
  <c r="E398" i="10"/>
  <c r="O389" i="10"/>
  <c r="N389" i="10"/>
  <c r="M389" i="10"/>
  <c r="L389" i="10"/>
  <c r="K389" i="10"/>
  <c r="J389" i="10"/>
  <c r="I389" i="10"/>
  <c r="H389" i="10"/>
  <c r="G389" i="10"/>
  <c r="F389" i="10"/>
  <c r="E389" i="10"/>
  <c r="O388" i="10"/>
  <c r="N388" i="10"/>
  <c r="M388" i="10"/>
  <c r="L388" i="10"/>
  <c r="K388" i="10"/>
  <c r="J388" i="10"/>
  <c r="I388" i="10"/>
  <c r="H388" i="10"/>
  <c r="G388" i="10"/>
  <c r="F388" i="10"/>
  <c r="E388" i="10"/>
  <c r="O387" i="10"/>
  <c r="N387" i="10"/>
  <c r="M387" i="10"/>
  <c r="L387" i="10"/>
  <c r="K387" i="10"/>
  <c r="J387" i="10"/>
  <c r="I387" i="10"/>
  <c r="H387" i="10"/>
  <c r="G387" i="10"/>
  <c r="F387" i="10"/>
  <c r="E387" i="10"/>
  <c r="O386" i="10"/>
  <c r="N386" i="10"/>
  <c r="M386" i="10"/>
  <c r="L386" i="10"/>
  <c r="K386" i="10"/>
  <c r="J386" i="10"/>
  <c r="I386" i="10"/>
  <c r="H386" i="10"/>
  <c r="G386" i="10"/>
  <c r="F386" i="10"/>
  <c r="E386" i="10"/>
  <c r="O385" i="10"/>
  <c r="N385" i="10"/>
  <c r="M385" i="10"/>
  <c r="L385" i="10"/>
  <c r="K385" i="10"/>
  <c r="J385" i="10"/>
  <c r="I385" i="10"/>
  <c r="H385" i="10"/>
  <c r="G385" i="10"/>
  <c r="F385" i="10"/>
  <c r="E385" i="10"/>
  <c r="O384" i="10"/>
  <c r="N384" i="10"/>
  <c r="M384" i="10"/>
  <c r="L384" i="10"/>
  <c r="K384" i="10"/>
  <c r="J384" i="10"/>
  <c r="I384" i="10"/>
  <c r="H384" i="10"/>
  <c r="G384" i="10"/>
  <c r="F384" i="10"/>
  <c r="E384" i="10"/>
  <c r="O382" i="10"/>
  <c r="N382" i="10"/>
  <c r="M382" i="10"/>
  <c r="L382" i="10"/>
  <c r="K382" i="10"/>
  <c r="J382" i="10"/>
  <c r="I382" i="10"/>
  <c r="H382" i="10"/>
  <c r="G382" i="10"/>
  <c r="F382" i="10"/>
  <c r="E382" i="10"/>
  <c r="O381" i="10"/>
  <c r="N381" i="10"/>
  <c r="M381" i="10"/>
  <c r="L381" i="10"/>
  <c r="K381" i="10"/>
  <c r="J381" i="10"/>
  <c r="I381" i="10"/>
  <c r="H381" i="10"/>
  <c r="G381" i="10"/>
  <c r="F381" i="10"/>
  <c r="E381" i="10"/>
  <c r="O380" i="10"/>
  <c r="N380" i="10"/>
  <c r="M380" i="10"/>
  <c r="L380" i="10"/>
  <c r="K380" i="10"/>
  <c r="J380" i="10"/>
  <c r="I380" i="10"/>
  <c r="H380" i="10"/>
  <c r="G380" i="10"/>
  <c r="F380" i="10"/>
  <c r="E380" i="10"/>
  <c r="O379" i="10"/>
  <c r="N379" i="10"/>
  <c r="M379" i="10"/>
  <c r="L379" i="10"/>
  <c r="K379" i="10"/>
  <c r="J379" i="10"/>
  <c r="I379" i="10"/>
  <c r="H379" i="10"/>
  <c r="G379" i="10"/>
  <c r="F379" i="10"/>
  <c r="E379" i="10"/>
  <c r="O378" i="10"/>
  <c r="N378" i="10"/>
  <c r="M378" i="10"/>
  <c r="L378" i="10"/>
  <c r="K378" i="10"/>
  <c r="J378" i="10"/>
  <c r="I378" i="10"/>
  <c r="H378" i="10"/>
  <c r="G378" i="10"/>
  <c r="F378" i="10"/>
  <c r="E378" i="10"/>
  <c r="O377" i="10"/>
  <c r="N377" i="10"/>
  <c r="M377" i="10"/>
  <c r="L377" i="10"/>
  <c r="K377" i="10"/>
  <c r="J377" i="10"/>
  <c r="I377" i="10"/>
  <c r="H377" i="10"/>
  <c r="G377" i="10"/>
  <c r="F377" i="10"/>
  <c r="E377" i="10"/>
  <c r="O376" i="10"/>
  <c r="N376" i="10"/>
  <c r="M376" i="10"/>
  <c r="L376" i="10"/>
  <c r="K376" i="10"/>
  <c r="J376" i="10"/>
  <c r="I376" i="10"/>
  <c r="H376" i="10"/>
  <c r="G376" i="10"/>
  <c r="F376" i="10"/>
  <c r="E376" i="10"/>
  <c r="O375" i="10"/>
  <c r="N375" i="10"/>
  <c r="M375" i="10"/>
  <c r="L375" i="10"/>
  <c r="K375" i="10"/>
  <c r="J375" i="10"/>
  <c r="I375" i="10"/>
  <c r="H375" i="10"/>
  <c r="G375" i="10"/>
  <c r="F375" i="10"/>
  <c r="E375" i="10"/>
  <c r="O373" i="10"/>
  <c r="N373" i="10"/>
  <c r="M373" i="10"/>
  <c r="L373" i="10"/>
  <c r="K373" i="10"/>
  <c r="J373" i="10"/>
  <c r="I373" i="10"/>
  <c r="H373" i="10"/>
  <c r="G373" i="10"/>
  <c r="F373" i="10"/>
  <c r="E373" i="10"/>
  <c r="O372" i="10"/>
  <c r="N372" i="10"/>
  <c r="M372" i="10"/>
  <c r="L372" i="10"/>
  <c r="K372" i="10"/>
  <c r="J372" i="10"/>
  <c r="I372" i="10"/>
  <c r="H372" i="10"/>
  <c r="G372" i="10"/>
  <c r="F372" i="10"/>
  <c r="E372" i="10"/>
  <c r="O371" i="10"/>
  <c r="N371" i="10"/>
  <c r="M371" i="10"/>
  <c r="L371" i="10"/>
  <c r="K371" i="10"/>
  <c r="J371" i="10"/>
  <c r="I371" i="10"/>
  <c r="H371" i="10"/>
  <c r="G371" i="10"/>
  <c r="F371" i="10"/>
  <c r="E371" i="10"/>
  <c r="O370" i="10"/>
  <c r="N370" i="10"/>
  <c r="M370" i="10"/>
  <c r="L370" i="10"/>
  <c r="K370" i="10"/>
  <c r="J370" i="10"/>
  <c r="I370" i="10"/>
  <c r="H370" i="10"/>
  <c r="G370" i="10"/>
  <c r="F370" i="10"/>
  <c r="E370" i="10"/>
  <c r="O369" i="10"/>
  <c r="N369" i="10"/>
  <c r="M369" i="10"/>
  <c r="L369" i="10"/>
  <c r="K369" i="10"/>
  <c r="J369" i="10"/>
  <c r="I369" i="10"/>
  <c r="H369" i="10"/>
  <c r="G369" i="10"/>
  <c r="F369" i="10"/>
  <c r="E369" i="10"/>
  <c r="O368" i="10"/>
  <c r="N368" i="10"/>
  <c r="M368" i="10"/>
  <c r="L368" i="10"/>
  <c r="K368" i="10"/>
  <c r="J368" i="10"/>
  <c r="I368" i="10"/>
  <c r="H368" i="10"/>
  <c r="G368" i="10"/>
  <c r="F368" i="10"/>
  <c r="E368" i="10"/>
  <c r="O367" i="10"/>
  <c r="N367" i="10"/>
  <c r="M367" i="10"/>
  <c r="L367" i="10"/>
  <c r="K367" i="10"/>
  <c r="J367" i="10"/>
  <c r="I367" i="10"/>
  <c r="H367" i="10"/>
  <c r="G367" i="10"/>
  <c r="F367" i="10"/>
  <c r="E367" i="10"/>
  <c r="O366" i="10"/>
  <c r="N366" i="10"/>
  <c r="M366" i="10"/>
  <c r="L366" i="10"/>
  <c r="K366" i="10"/>
  <c r="J366" i="10"/>
  <c r="I366" i="10"/>
  <c r="H366" i="10"/>
  <c r="G366" i="10"/>
  <c r="F366" i="10"/>
  <c r="E366" i="10"/>
  <c r="O356" i="10"/>
  <c r="N356" i="10"/>
  <c r="M356" i="10"/>
  <c r="O355" i="10"/>
  <c r="N355" i="10"/>
  <c r="M355" i="10"/>
  <c r="O345" i="10"/>
  <c r="N345" i="10"/>
  <c r="M345" i="10"/>
  <c r="L345" i="10"/>
  <c r="K345" i="10"/>
  <c r="J345" i="10"/>
  <c r="I345" i="10"/>
  <c r="H345" i="10"/>
  <c r="G345" i="10"/>
  <c r="F345" i="10"/>
  <c r="E345" i="10"/>
  <c r="O344" i="10"/>
  <c r="N344" i="10"/>
  <c r="M344" i="10"/>
  <c r="L344" i="10"/>
  <c r="K344" i="10"/>
  <c r="J344" i="10"/>
  <c r="I344" i="10"/>
  <c r="H344" i="10"/>
  <c r="G344" i="10"/>
  <c r="F344" i="10"/>
  <c r="E344" i="10"/>
  <c r="O343" i="10"/>
  <c r="N343" i="10"/>
  <c r="M343" i="10"/>
  <c r="L343" i="10"/>
  <c r="K343" i="10"/>
  <c r="J343" i="10"/>
  <c r="I343" i="10"/>
  <c r="H343" i="10"/>
  <c r="G343" i="10"/>
  <c r="F343" i="10"/>
  <c r="E343" i="10"/>
  <c r="O342" i="10"/>
  <c r="N342" i="10"/>
  <c r="M342" i="10"/>
  <c r="L342" i="10"/>
  <c r="K342" i="10"/>
  <c r="J342" i="10"/>
  <c r="I342" i="10"/>
  <c r="H342" i="10"/>
  <c r="G342" i="10"/>
  <c r="F342" i="10"/>
  <c r="E342" i="10"/>
  <c r="O341" i="10"/>
  <c r="N341" i="10"/>
  <c r="M341" i="10"/>
  <c r="L341" i="10"/>
  <c r="K341" i="10"/>
  <c r="J341" i="10"/>
  <c r="I341" i="10"/>
  <c r="H341" i="10"/>
  <c r="G341" i="10"/>
  <c r="F341" i="10"/>
  <c r="E341" i="10"/>
  <c r="O340" i="10"/>
  <c r="N340" i="10"/>
  <c r="M340" i="10"/>
  <c r="L340" i="10"/>
  <c r="K340" i="10"/>
  <c r="J340" i="10"/>
  <c r="I340" i="10"/>
  <c r="H340" i="10"/>
  <c r="G340" i="10"/>
  <c r="F340" i="10"/>
  <c r="E340" i="10"/>
  <c r="O339" i="10"/>
  <c r="N339" i="10"/>
  <c r="M339" i="10"/>
  <c r="L339" i="10"/>
  <c r="K339" i="10"/>
  <c r="J339" i="10"/>
  <c r="I339" i="10"/>
  <c r="H339" i="10"/>
  <c r="G339" i="10"/>
  <c r="F339" i="10"/>
  <c r="E339" i="10"/>
  <c r="O338" i="10"/>
  <c r="N338" i="10"/>
  <c r="M338" i="10"/>
  <c r="L338" i="10"/>
  <c r="K338" i="10"/>
  <c r="J338" i="10"/>
  <c r="I338" i="10"/>
  <c r="H338" i="10"/>
  <c r="G338" i="10"/>
  <c r="F338" i="10"/>
  <c r="E338" i="10"/>
  <c r="O336" i="10"/>
  <c r="N336" i="10"/>
  <c r="M336" i="10"/>
  <c r="L336" i="10"/>
  <c r="K336" i="10"/>
  <c r="J336" i="10"/>
  <c r="I336" i="10"/>
  <c r="H336" i="10"/>
  <c r="G336" i="10"/>
  <c r="F336" i="10"/>
  <c r="E336" i="10"/>
  <c r="O335" i="10"/>
  <c r="N335" i="10"/>
  <c r="M335" i="10"/>
  <c r="L335" i="10"/>
  <c r="K335" i="10"/>
  <c r="J335" i="10"/>
  <c r="I335" i="10"/>
  <c r="H335" i="10"/>
  <c r="G335" i="10"/>
  <c r="F335" i="10"/>
  <c r="E335" i="10"/>
  <c r="O334" i="10"/>
  <c r="N334" i="10"/>
  <c r="M334" i="10"/>
  <c r="L334" i="10"/>
  <c r="K334" i="10"/>
  <c r="J334" i="10"/>
  <c r="I334" i="10"/>
  <c r="H334" i="10"/>
  <c r="G334" i="10"/>
  <c r="F334" i="10"/>
  <c r="E334" i="10"/>
  <c r="O333" i="10"/>
  <c r="N333" i="10"/>
  <c r="M333" i="10"/>
  <c r="L333" i="10"/>
  <c r="K333" i="10"/>
  <c r="J333" i="10"/>
  <c r="I333" i="10"/>
  <c r="H333" i="10"/>
  <c r="G333" i="10"/>
  <c r="F333" i="10"/>
  <c r="E333" i="10"/>
  <c r="O332" i="10"/>
  <c r="N332" i="10"/>
  <c r="M332" i="10"/>
  <c r="L332" i="10"/>
  <c r="K332" i="10"/>
  <c r="J332" i="10"/>
  <c r="I332" i="10"/>
  <c r="H332" i="10"/>
  <c r="G332" i="10"/>
  <c r="F332" i="10"/>
  <c r="E332" i="10"/>
  <c r="O331" i="10"/>
  <c r="N331" i="10"/>
  <c r="M331" i="10"/>
  <c r="L331" i="10"/>
  <c r="K331" i="10"/>
  <c r="J331" i="10"/>
  <c r="I331" i="10"/>
  <c r="H331" i="10"/>
  <c r="G331" i="10"/>
  <c r="F331" i="10"/>
  <c r="E331" i="10"/>
  <c r="O330" i="10"/>
  <c r="N330" i="10"/>
  <c r="M330" i="10"/>
  <c r="L330" i="10"/>
  <c r="K330" i="10"/>
  <c r="J330" i="10"/>
  <c r="I330" i="10"/>
  <c r="H330" i="10"/>
  <c r="G330" i="10"/>
  <c r="F330" i="10"/>
  <c r="E330" i="10"/>
  <c r="O329" i="10"/>
  <c r="N329" i="10"/>
  <c r="M329" i="10"/>
  <c r="L329" i="10"/>
  <c r="K329" i="10"/>
  <c r="J329" i="10"/>
  <c r="I329" i="10"/>
  <c r="H329" i="10"/>
  <c r="G329" i="10"/>
  <c r="F329" i="10"/>
  <c r="E329" i="10"/>
  <c r="O327" i="10"/>
  <c r="N327" i="10"/>
  <c r="M327" i="10"/>
  <c r="L327" i="10"/>
  <c r="K327" i="10"/>
  <c r="J327" i="10"/>
  <c r="I327" i="10"/>
  <c r="H327" i="10"/>
  <c r="G327" i="10"/>
  <c r="F327" i="10"/>
  <c r="E327" i="10"/>
  <c r="O326" i="10"/>
  <c r="N326" i="10"/>
  <c r="M326" i="10"/>
  <c r="L326" i="10"/>
  <c r="K326" i="10"/>
  <c r="J326" i="10"/>
  <c r="I326" i="10"/>
  <c r="H326" i="10"/>
  <c r="G326" i="10"/>
  <c r="F326" i="10"/>
  <c r="E326" i="10"/>
  <c r="O325" i="10"/>
  <c r="N325" i="10"/>
  <c r="M325" i="10"/>
  <c r="L325" i="10"/>
  <c r="K325" i="10"/>
  <c r="J325" i="10"/>
  <c r="I325" i="10"/>
  <c r="H325" i="10"/>
  <c r="G325" i="10"/>
  <c r="F325" i="10"/>
  <c r="E325" i="10"/>
  <c r="O324" i="10"/>
  <c r="N324" i="10"/>
  <c r="M324" i="10"/>
  <c r="L324" i="10"/>
  <c r="K324" i="10"/>
  <c r="J324" i="10"/>
  <c r="I324" i="10"/>
  <c r="H324" i="10"/>
  <c r="G324" i="10"/>
  <c r="F324" i="10"/>
  <c r="E324" i="10"/>
  <c r="O323" i="10"/>
  <c r="N323" i="10"/>
  <c r="M323" i="10"/>
  <c r="L323" i="10"/>
  <c r="K323" i="10"/>
  <c r="J323" i="10"/>
  <c r="I323" i="10"/>
  <c r="H323" i="10"/>
  <c r="G323" i="10"/>
  <c r="F323" i="10"/>
  <c r="E323" i="10"/>
  <c r="O322" i="10"/>
  <c r="N322" i="10"/>
  <c r="M322" i="10"/>
  <c r="L322" i="10"/>
  <c r="K322" i="10"/>
  <c r="J322" i="10"/>
  <c r="I322" i="10"/>
  <c r="H322" i="10"/>
  <c r="G322" i="10"/>
  <c r="F322" i="10"/>
  <c r="E322" i="10"/>
  <c r="O321" i="10"/>
  <c r="N321" i="10"/>
  <c r="M321" i="10"/>
  <c r="L321" i="10"/>
  <c r="K321" i="10"/>
  <c r="J321" i="10"/>
  <c r="I321" i="10"/>
  <c r="H321" i="10"/>
  <c r="G321" i="10"/>
  <c r="F321" i="10"/>
  <c r="E321" i="10"/>
  <c r="O320" i="10"/>
  <c r="N320" i="10"/>
  <c r="M320" i="10"/>
  <c r="L320" i="10"/>
  <c r="K320" i="10"/>
  <c r="J320" i="10"/>
  <c r="I320" i="10"/>
  <c r="H320" i="10"/>
  <c r="G320" i="10"/>
  <c r="F320" i="10"/>
  <c r="E320" i="10"/>
  <c r="O318" i="10"/>
  <c r="N318" i="10"/>
  <c r="M318" i="10"/>
  <c r="L318" i="10"/>
  <c r="K318" i="10"/>
  <c r="J318" i="10"/>
  <c r="I318" i="10"/>
  <c r="H318" i="10"/>
  <c r="G318" i="10"/>
  <c r="F318" i="10"/>
  <c r="E318" i="10"/>
  <c r="O317" i="10"/>
  <c r="N317" i="10"/>
  <c r="M317" i="10"/>
  <c r="L317" i="10"/>
  <c r="K317" i="10"/>
  <c r="J317" i="10"/>
  <c r="I317" i="10"/>
  <c r="H317" i="10"/>
  <c r="G317" i="10"/>
  <c r="F317" i="10"/>
  <c r="E317" i="10"/>
  <c r="O316" i="10"/>
  <c r="N316" i="10"/>
  <c r="M316" i="10"/>
  <c r="L316" i="10"/>
  <c r="K316" i="10"/>
  <c r="J316" i="10"/>
  <c r="I316" i="10"/>
  <c r="H316" i="10"/>
  <c r="G316" i="10"/>
  <c r="F316" i="10"/>
  <c r="E316" i="10"/>
  <c r="O315" i="10"/>
  <c r="N315" i="10"/>
  <c r="M315" i="10"/>
  <c r="L315" i="10"/>
  <c r="K315" i="10"/>
  <c r="J315" i="10"/>
  <c r="I315" i="10"/>
  <c r="H315" i="10"/>
  <c r="G315" i="10"/>
  <c r="F315" i="10"/>
  <c r="E315" i="10"/>
  <c r="O314" i="10"/>
  <c r="N314" i="10"/>
  <c r="M314" i="10"/>
  <c r="L314" i="10"/>
  <c r="K314" i="10"/>
  <c r="J314" i="10"/>
  <c r="I314" i="10"/>
  <c r="H314" i="10"/>
  <c r="G314" i="10"/>
  <c r="F314" i="10"/>
  <c r="E314" i="10"/>
  <c r="O313" i="10"/>
  <c r="N313" i="10"/>
  <c r="M313" i="10"/>
  <c r="L313" i="10"/>
  <c r="K313" i="10"/>
  <c r="J313" i="10"/>
  <c r="I313" i="10"/>
  <c r="H313" i="10"/>
  <c r="G313" i="10"/>
  <c r="F313" i="10"/>
  <c r="E313" i="10"/>
  <c r="O312" i="10"/>
  <c r="N312" i="10"/>
  <c r="M312" i="10"/>
  <c r="L312" i="10"/>
  <c r="K312" i="10"/>
  <c r="J312" i="10"/>
  <c r="I312" i="10"/>
  <c r="H312" i="10"/>
  <c r="G312" i="10"/>
  <c r="F312" i="10"/>
  <c r="E312" i="10"/>
  <c r="O311" i="10"/>
  <c r="N311" i="10"/>
  <c r="M311" i="10"/>
  <c r="L311" i="10"/>
  <c r="K311" i="10"/>
  <c r="J311" i="10"/>
  <c r="I311" i="10"/>
  <c r="H311" i="10"/>
  <c r="G311" i="10"/>
  <c r="F311" i="10"/>
  <c r="E311" i="10"/>
  <c r="O310" i="10"/>
  <c r="N310" i="10"/>
  <c r="M310" i="10"/>
  <c r="L310" i="10"/>
  <c r="K310" i="10"/>
  <c r="J310" i="10"/>
  <c r="I310" i="10"/>
  <c r="H310" i="10"/>
  <c r="G310" i="10"/>
  <c r="F310" i="10"/>
  <c r="E310" i="10"/>
  <c r="O309" i="10"/>
  <c r="N309" i="10"/>
  <c r="M309" i="10"/>
  <c r="L309" i="10"/>
  <c r="K309" i="10"/>
  <c r="J309" i="10"/>
  <c r="I309" i="10"/>
  <c r="H309" i="10"/>
  <c r="G309" i="10"/>
  <c r="F309" i="10"/>
  <c r="E309" i="10"/>
  <c r="O308" i="10"/>
  <c r="N308" i="10"/>
  <c r="M308" i="10"/>
  <c r="L308" i="10"/>
  <c r="K308" i="10"/>
  <c r="J308" i="10"/>
  <c r="I308" i="10"/>
  <c r="H308" i="10"/>
  <c r="G308" i="10"/>
  <c r="F308" i="10"/>
  <c r="E308" i="10"/>
  <c r="O307" i="10"/>
  <c r="N307" i="10"/>
  <c r="M307" i="10"/>
  <c r="L307" i="10"/>
  <c r="K307" i="10"/>
  <c r="J307" i="10"/>
  <c r="I307" i="10"/>
  <c r="H307" i="10"/>
  <c r="G307" i="10"/>
  <c r="F307" i="10"/>
  <c r="E307" i="10"/>
  <c r="O306" i="10"/>
  <c r="N306" i="10"/>
  <c r="M306" i="10"/>
  <c r="L306" i="10"/>
  <c r="K306" i="10"/>
  <c r="J306" i="10"/>
  <c r="I306" i="10"/>
  <c r="H306" i="10"/>
  <c r="G306" i="10"/>
  <c r="F306" i="10"/>
  <c r="E306" i="10"/>
  <c r="O304" i="10"/>
  <c r="N304" i="10"/>
  <c r="M304" i="10"/>
  <c r="L304" i="10"/>
  <c r="K304" i="10"/>
  <c r="J304" i="10"/>
  <c r="I304" i="10"/>
  <c r="H304" i="10"/>
  <c r="G304" i="10"/>
  <c r="F304" i="10"/>
  <c r="E304" i="10"/>
  <c r="O303" i="10"/>
  <c r="N303" i="10"/>
  <c r="M303" i="10"/>
  <c r="L303" i="10"/>
  <c r="K303" i="10"/>
  <c r="J303" i="10"/>
  <c r="I303" i="10"/>
  <c r="H303" i="10"/>
  <c r="G303" i="10"/>
  <c r="F303" i="10"/>
  <c r="E303" i="10"/>
  <c r="O302" i="10"/>
  <c r="N302" i="10"/>
  <c r="M302" i="10"/>
  <c r="L302" i="10"/>
  <c r="K302" i="10"/>
  <c r="J302" i="10"/>
  <c r="I302" i="10"/>
  <c r="H302" i="10"/>
  <c r="G302" i="10"/>
  <c r="F302" i="10"/>
  <c r="E302" i="10"/>
  <c r="O301" i="10"/>
  <c r="N301" i="10"/>
  <c r="M301" i="10"/>
  <c r="L301" i="10"/>
  <c r="K301" i="10"/>
  <c r="J301" i="10"/>
  <c r="I301" i="10"/>
  <c r="H301" i="10"/>
  <c r="G301" i="10"/>
  <c r="F301" i="10"/>
  <c r="E301" i="10"/>
  <c r="O300" i="10"/>
  <c r="N300" i="10"/>
  <c r="M300" i="10"/>
  <c r="L300" i="10"/>
  <c r="K300" i="10"/>
  <c r="J300" i="10"/>
  <c r="I300" i="10"/>
  <c r="H300" i="10"/>
  <c r="G300" i="10"/>
  <c r="F300" i="10"/>
  <c r="E300" i="10"/>
  <c r="O299" i="10"/>
  <c r="N299" i="10"/>
  <c r="M299" i="10"/>
  <c r="L299" i="10"/>
  <c r="K299" i="10"/>
  <c r="J299" i="10"/>
  <c r="I299" i="10"/>
  <c r="H299" i="10"/>
  <c r="G299" i="10"/>
  <c r="F299" i="10"/>
  <c r="E299" i="10"/>
  <c r="O298" i="10"/>
  <c r="N298" i="10"/>
  <c r="M298" i="10"/>
  <c r="L298" i="10"/>
  <c r="K298" i="10"/>
  <c r="J298" i="10"/>
  <c r="I298" i="10"/>
  <c r="H298" i="10"/>
  <c r="G298" i="10"/>
  <c r="F298" i="10"/>
  <c r="E298" i="10"/>
  <c r="O297" i="10"/>
  <c r="N297" i="10"/>
  <c r="M297" i="10"/>
  <c r="L297" i="10"/>
  <c r="K297" i="10"/>
  <c r="J297" i="10"/>
  <c r="I297" i="10"/>
  <c r="H297" i="10"/>
  <c r="G297" i="10"/>
  <c r="F297" i="10"/>
  <c r="E297" i="10"/>
  <c r="O296" i="10"/>
  <c r="N296" i="10"/>
  <c r="M296" i="10"/>
  <c r="L296" i="10"/>
  <c r="K296" i="10"/>
  <c r="J296" i="10"/>
  <c r="I296" i="10"/>
  <c r="H296" i="10"/>
  <c r="G296" i="10"/>
  <c r="F296" i="10"/>
  <c r="E296" i="10"/>
  <c r="O295" i="10"/>
  <c r="N295" i="10"/>
  <c r="M295" i="10"/>
  <c r="L295" i="10"/>
  <c r="K295" i="10"/>
  <c r="J295" i="10"/>
  <c r="I295" i="10"/>
  <c r="H295" i="10"/>
  <c r="G295" i="10"/>
  <c r="F295" i="10"/>
  <c r="E295" i="10"/>
  <c r="O294" i="10"/>
  <c r="N294" i="10"/>
  <c r="M294" i="10"/>
  <c r="L294" i="10"/>
  <c r="K294" i="10"/>
  <c r="J294" i="10"/>
  <c r="I294" i="10"/>
  <c r="H294" i="10"/>
  <c r="G294" i="10"/>
  <c r="F294" i="10"/>
  <c r="E294" i="10"/>
  <c r="O293" i="10"/>
  <c r="N293" i="10"/>
  <c r="M293" i="10"/>
  <c r="L293" i="10"/>
  <c r="K293" i="10"/>
  <c r="J293" i="10"/>
  <c r="I293" i="10"/>
  <c r="H293" i="10"/>
  <c r="G293" i="10"/>
  <c r="F293" i="10"/>
  <c r="E293" i="10"/>
  <c r="O292" i="10"/>
  <c r="N292" i="10"/>
  <c r="M292" i="10"/>
  <c r="L292" i="10"/>
  <c r="K292" i="10"/>
  <c r="J292" i="10"/>
  <c r="I292" i="10"/>
  <c r="H292" i="10"/>
  <c r="G292" i="10"/>
  <c r="F292" i="10"/>
  <c r="E292" i="10"/>
  <c r="O290" i="10"/>
  <c r="N290" i="10"/>
  <c r="M290" i="10"/>
  <c r="L290" i="10"/>
  <c r="K290" i="10"/>
  <c r="J290" i="10"/>
  <c r="I290" i="10"/>
  <c r="H290" i="10"/>
  <c r="G290" i="10"/>
  <c r="F290" i="10"/>
  <c r="E290" i="10"/>
  <c r="O289" i="10"/>
  <c r="N289" i="10"/>
  <c r="M289" i="10"/>
  <c r="L289" i="10"/>
  <c r="K289" i="10"/>
  <c r="J289" i="10"/>
  <c r="I289" i="10"/>
  <c r="H289" i="10"/>
  <c r="G289" i="10"/>
  <c r="F289" i="10"/>
  <c r="E289" i="10"/>
  <c r="O288" i="10"/>
  <c r="N288" i="10"/>
  <c r="M288" i="10"/>
  <c r="L288" i="10"/>
  <c r="K288" i="10"/>
  <c r="J288" i="10"/>
  <c r="I288" i="10"/>
  <c r="H288" i="10"/>
  <c r="G288" i="10"/>
  <c r="F288" i="10"/>
  <c r="E288" i="10"/>
  <c r="O287" i="10"/>
  <c r="N287" i="10"/>
  <c r="M287" i="10"/>
  <c r="L287" i="10"/>
  <c r="K287" i="10"/>
  <c r="J287" i="10"/>
  <c r="I287" i="10"/>
  <c r="H287" i="10"/>
  <c r="G287" i="10"/>
  <c r="F287" i="10"/>
  <c r="E287" i="10"/>
  <c r="O286" i="10"/>
  <c r="N286" i="10"/>
  <c r="M286" i="10"/>
  <c r="L286" i="10"/>
  <c r="K286" i="10"/>
  <c r="J286" i="10"/>
  <c r="I286" i="10"/>
  <c r="H286" i="10"/>
  <c r="G286" i="10"/>
  <c r="F286" i="10"/>
  <c r="E286" i="10"/>
  <c r="O285" i="10"/>
  <c r="N285" i="10"/>
  <c r="M285" i="10"/>
  <c r="L285" i="10"/>
  <c r="K285" i="10"/>
  <c r="J285" i="10"/>
  <c r="I285" i="10"/>
  <c r="H285" i="10"/>
  <c r="G285" i="10"/>
  <c r="F285" i="10"/>
  <c r="E285" i="10"/>
  <c r="O284" i="10"/>
  <c r="N284" i="10"/>
  <c r="M284" i="10"/>
  <c r="L284" i="10"/>
  <c r="K284" i="10"/>
  <c r="J284" i="10"/>
  <c r="I284" i="10"/>
  <c r="H284" i="10"/>
  <c r="G284" i="10"/>
  <c r="F284" i="10"/>
  <c r="E284" i="10"/>
  <c r="O283" i="10"/>
  <c r="N283" i="10"/>
  <c r="M283" i="10"/>
  <c r="L283" i="10"/>
  <c r="K283" i="10"/>
  <c r="J283" i="10"/>
  <c r="I283" i="10"/>
  <c r="H283" i="10"/>
  <c r="G283" i="10"/>
  <c r="F283" i="10"/>
  <c r="E283" i="10"/>
  <c r="O282" i="10"/>
  <c r="N282" i="10"/>
  <c r="M282" i="10"/>
  <c r="L282" i="10"/>
  <c r="K282" i="10"/>
  <c r="J282" i="10"/>
  <c r="I282" i="10"/>
  <c r="H282" i="10"/>
  <c r="G282" i="10"/>
  <c r="F282" i="10"/>
  <c r="E282" i="10"/>
  <c r="O281" i="10"/>
  <c r="N281" i="10"/>
  <c r="M281" i="10"/>
  <c r="L281" i="10"/>
  <c r="K281" i="10"/>
  <c r="J281" i="10"/>
  <c r="I281" i="10"/>
  <c r="H281" i="10"/>
  <c r="G281" i="10"/>
  <c r="F281" i="10"/>
  <c r="E281" i="10"/>
  <c r="O280" i="10"/>
  <c r="N280" i="10"/>
  <c r="M280" i="10"/>
  <c r="L280" i="10"/>
  <c r="K280" i="10"/>
  <c r="J280" i="10"/>
  <c r="I280" i="10"/>
  <c r="H280" i="10"/>
  <c r="G280" i="10"/>
  <c r="F280" i="10"/>
  <c r="E280" i="10"/>
  <c r="O278" i="10"/>
  <c r="N278" i="10"/>
  <c r="M278" i="10"/>
  <c r="L278" i="10"/>
  <c r="K278" i="10"/>
  <c r="J278" i="10"/>
  <c r="I278" i="10"/>
  <c r="H278" i="10"/>
  <c r="G278" i="10"/>
  <c r="F278" i="10"/>
  <c r="E278" i="10"/>
  <c r="O277" i="10"/>
  <c r="N277" i="10"/>
  <c r="M277" i="10"/>
  <c r="L277" i="10"/>
  <c r="K277" i="10"/>
  <c r="J277" i="10"/>
  <c r="I277" i="10"/>
  <c r="H277" i="10"/>
  <c r="G277" i="10"/>
  <c r="F277" i="10"/>
  <c r="E277" i="10"/>
  <c r="O276" i="10"/>
  <c r="N276" i="10"/>
  <c r="M276" i="10"/>
  <c r="L276" i="10"/>
  <c r="K276" i="10"/>
  <c r="J276" i="10"/>
  <c r="I276" i="10"/>
  <c r="H276" i="10"/>
  <c r="G276" i="10"/>
  <c r="F276" i="10"/>
  <c r="E276" i="10"/>
  <c r="O275" i="10"/>
  <c r="N275" i="10"/>
  <c r="M275" i="10"/>
  <c r="L275" i="10"/>
  <c r="K275" i="10"/>
  <c r="J275" i="10"/>
  <c r="I275" i="10"/>
  <c r="H275" i="10"/>
  <c r="G275" i="10"/>
  <c r="F275" i="10"/>
  <c r="E275" i="10"/>
  <c r="O274" i="10"/>
  <c r="N274" i="10"/>
  <c r="M274" i="10"/>
  <c r="L274" i="10"/>
  <c r="K274" i="10"/>
  <c r="J274" i="10"/>
  <c r="I274" i="10"/>
  <c r="H274" i="10"/>
  <c r="G274" i="10"/>
  <c r="F274" i="10"/>
  <c r="E274" i="10"/>
  <c r="O273" i="10"/>
  <c r="N273" i="10"/>
  <c r="M273" i="10"/>
  <c r="L273" i="10"/>
  <c r="K273" i="10"/>
  <c r="J273" i="10"/>
  <c r="I273" i="10"/>
  <c r="H273" i="10"/>
  <c r="G273" i="10"/>
  <c r="F273" i="10"/>
  <c r="E273" i="10"/>
  <c r="O272" i="10"/>
  <c r="N272" i="10"/>
  <c r="M272" i="10"/>
  <c r="L272" i="10"/>
  <c r="K272" i="10"/>
  <c r="J272" i="10"/>
  <c r="I272" i="10"/>
  <c r="H272" i="10"/>
  <c r="G272" i="10"/>
  <c r="F272" i="10"/>
  <c r="E272" i="10"/>
  <c r="O271" i="10"/>
  <c r="N271" i="10"/>
  <c r="M271" i="10"/>
  <c r="L271" i="10"/>
  <c r="K271" i="10"/>
  <c r="J271" i="10"/>
  <c r="I271" i="10"/>
  <c r="H271" i="10"/>
  <c r="G271" i="10"/>
  <c r="F271" i="10"/>
  <c r="E271" i="10"/>
  <c r="O270" i="10"/>
  <c r="N270" i="10"/>
  <c r="M270" i="10"/>
  <c r="L270" i="10"/>
  <c r="K270" i="10"/>
  <c r="J270" i="10"/>
  <c r="I270" i="10"/>
  <c r="H270" i="10"/>
  <c r="G270" i="10"/>
  <c r="F270" i="10"/>
  <c r="E270" i="10"/>
  <c r="O269" i="10"/>
  <c r="N269" i="10"/>
  <c r="M269" i="10"/>
  <c r="L269" i="10"/>
  <c r="K269" i="10"/>
  <c r="J269" i="10"/>
  <c r="I269" i="10"/>
  <c r="H269" i="10"/>
  <c r="G269" i="10"/>
  <c r="F269" i="10"/>
  <c r="E269" i="10"/>
  <c r="O268" i="10"/>
  <c r="N268" i="10"/>
  <c r="M268" i="10"/>
  <c r="L268" i="10"/>
  <c r="K268" i="10"/>
  <c r="J268" i="10"/>
  <c r="I268" i="10"/>
  <c r="H268" i="10"/>
  <c r="G268" i="10"/>
  <c r="F268" i="10"/>
  <c r="E268" i="10"/>
  <c r="O267" i="10"/>
  <c r="N267" i="10"/>
  <c r="M267" i="10"/>
  <c r="L267" i="10"/>
  <c r="K267" i="10"/>
  <c r="J267" i="10"/>
  <c r="I267" i="10"/>
  <c r="H267" i="10"/>
  <c r="G267" i="10"/>
  <c r="F267" i="10"/>
  <c r="E267" i="10"/>
  <c r="O265" i="10"/>
  <c r="N265" i="10"/>
  <c r="M265" i="10"/>
  <c r="L265" i="10"/>
  <c r="K265" i="10"/>
  <c r="J265" i="10"/>
  <c r="I265" i="10"/>
  <c r="H265" i="10"/>
  <c r="G265" i="10"/>
  <c r="F265" i="10"/>
  <c r="E265" i="10"/>
  <c r="O264" i="10"/>
  <c r="N264" i="10"/>
  <c r="M264" i="10"/>
  <c r="L264" i="10"/>
  <c r="K264" i="10"/>
  <c r="J264" i="10"/>
  <c r="I264" i="10"/>
  <c r="H264" i="10"/>
  <c r="G264" i="10"/>
  <c r="F264" i="10"/>
  <c r="E264" i="10"/>
  <c r="O263" i="10"/>
  <c r="N263" i="10"/>
  <c r="M263" i="10"/>
  <c r="L263" i="10"/>
  <c r="K263" i="10"/>
  <c r="J263" i="10"/>
  <c r="I263" i="10"/>
  <c r="H263" i="10"/>
  <c r="G263" i="10"/>
  <c r="F263" i="10"/>
  <c r="E263" i="10"/>
  <c r="O262" i="10"/>
  <c r="N262" i="10"/>
  <c r="M262" i="10"/>
  <c r="L262" i="10"/>
  <c r="K262" i="10"/>
  <c r="J262" i="10"/>
  <c r="I262" i="10"/>
  <c r="H262" i="10"/>
  <c r="G262" i="10"/>
  <c r="F262" i="10"/>
  <c r="E262" i="10"/>
  <c r="O261" i="10"/>
  <c r="N261" i="10"/>
  <c r="M261" i="10"/>
  <c r="L261" i="10"/>
  <c r="K261" i="10"/>
  <c r="J261" i="10"/>
  <c r="I261" i="10"/>
  <c r="H261" i="10"/>
  <c r="G261" i="10"/>
  <c r="F261" i="10"/>
  <c r="E261" i="10"/>
  <c r="O260" i="10"/>
  <c r="N260" i="10"/>
  <c r="M260" i="10"/>
  <c r="L260" i="10"/>
  <c r="K260" i="10"/>
  <c r="J260" i="10"/>
  <c r="I260" i="10"/>
  <c r="H260" i="10"/>
  <c r="G260" i="10"/>
  <c r="F260" i="10"/>
  <c r="E260" i="10"/>
  <c r="O259" i="10"/>
  <c r="N259" i="10"/>
  <c r="M259" i="10"/>
  <c r="L259" i="10"/>
  <c r="K259" i="10"/>
  <c r="J259" i="10"/>
  <c r="I259" i="10"/>
  <c r="H259" i="10"/>
  <c r="G259" i="10"/>
  <c r="F259" i="10"/>
  <c r="E259" i="10"/>
  <c r="O257" i="10"/>
  <c r="N257" i="10"/>
  <c r="M257" i="10"/>
  <c r="L257" i="10"/>
  <c r="K257" i="10"/>
  <c r="J257" i="10"/>
  <c r="I257" i="10"/>
  <c r="H257" i="10"/>
  <c r="G257" i="10"/>
  <c r="F257" i="10"/>
  <c r="E257" i="10"/>
  <c r="O256" i="10"/>
  <c r="N256" i="10"/>
  <c r="M256" i="10"/>
  <c r="L256" i="10"/>
  <c r="K256" i="10"/>
  <c r="J256" i="10"/>
  <c r="I256" i="10"/>
  <c r="H256" i="10"/>
  <c r="G256" i="10"/>
  <c r="F256" i="10"/>
  <c r="E256" i="10"/>
  <c r="O255" i="10"/>
  <c r="N255" i="10"/>
  <c r="M255" i="10"/>
  <c r="L255" i="10"/>
  <c r="K255" i="10"/>
  <c r="J255" i="10"/>
  <c r="I255" i="10"/>
  <c r="H255" i="10"/>
  <c r="G255" i="10"/>
  <c r="F255" i="10"/>
  <c r="E255" i="10"/>
  <c r="O254" i="10"/>
  <c r="N254" i="10"/>
  <c r="M254" i="10"/>
  <c r="L254" i="10"/>
  <c r="K254" i="10"/>
  <c r="J254" i="10"/>
  <c r="I254" i="10"/>
  <c r="H254" i="10"/>
  <c r="G254" i="10"/>
  <c r="F254" i="10"/>
  <c r="E254" i="10"/>
  <c r="O253" i="10"/>
  <c r="N253" i="10"/>
  <c r="M253" i="10"/>
  <c r="L253" i="10"/>
  <c r="K253" i="10"/>
  <c r="J253" i="10"/>
  <c r="I253" i="10"/>
  <c r="H253" i="10"/>
  <c r="G253" i="10"/>
  <c r="F253" i="10"/>
  <c r="E253" i="10"/>
  <c r="O252" i="10"/>
  <c r="N252" i="10"/>
  <c r="M252" i="10"/>
  <c r="L252" i="10"/>
  <c r="K252" i="10"/>
  <c r="J252" i="10"/>
  <c r="I252" i="10"/>
  <c r="H252" i="10"/>
  <c r="G252" i="10"/>
  <c r="F252" i="10"/>
  <c r="E252" i="10"/>
  <c r="O251" i="10"/>
  <c r="N251" i="10"/>
  <c r="M251" i="10"/>
  <c r="L251" i="10"/>
  <c r="K251" i="10"/>
  <c r="J251" i="10"/>
  <c r="I251" i="10"/>
  <c r="H251" i="10"/>
  <c r="G251" i="10"/>
  <c r="F251" i="10"/>
  <c r="E251" i="10"/>
  <c r="O250" i="10"/>
  <c r="N250" i="10"/>
  <c r="M250" i="10"/>
  <c r="L250" i="10"/>
  <c r="K250" i="10"/>
  <c r="J250" i="10"/>
  <c r="I250" i="10"/>
  <c r="H250" i="10"/>
  <c r="G250" i="10"/>
  <c r="F250" i="10"/>
  <c r="E250" i="10"/>
  <c r="O249" i="10"/>
  <c r="N249" i="10"/>
  <c r="M249" i="10"/>
  <c r="L249" i="10"/>
  <c r="K249" i="10"/>
  <c r="J249" i="10"/>
  <c r="I249" i="10"/>
  <c r="H249" i="10"/>
  <c r="G249" i="10"/>
  <c r="F249" i="10"/>
  <c r="E249" i="10"/>
  <c r="O248" i="10"/>
  <c r="N248" i="10"/>
  <c r="M248" i="10"/>
  <c r="L248" i="10"/>
  <c r="K248" i="10"/>
  <c r="J248" i="10"/>
  <c r="I248" i="10"/>
  <c r="H248" i="10"/>
  <c r="G248" i="10"/>
  <c r="F248" i="10"/>
  <c r="E248" i="10"/>
  <c r="O247" i="10"/>
  <c r="N247" i="10"/>
  <c r="M247" i="10"/>
  <c r="L247" i="10"/>
  <c r="K247" i="10"/>
  <c r="J247" i="10"/>
  <c r="I247" i="10"/>
  <c r="H247" i="10"/>
  <c r="G247" i="10"/>
  <c r="F247" i="10"/>
  <c r="E247" i="10"/>
  <c r="O246" i="10"/>
  <c r="N246" i="10"/>
  <c r="M246" i="10"/>
  <c r="L246" i="10"/>
  <c r="K246" i="10"/>
  <c r="J246" i="10"/>
  <c r="I246" i="10"/>
  <c r="H246" i="10"/>
  <c r="G246" i="10"/>
  <c r="F246" i="10"/>
  <c r="E246" i="10"/>
  <c r="O245" i="10"/>
  <c r="N245" i="10"/>
  <c r="M245" i="10"/>
  <c r="L245" i="10"/>
  <c r="K245" i="10"/>
  <c r="J245" i="10"/>
  <c r="I245" i="10"/>
  <c r="H245" i="10"/>
  <c r="G245" i="10"/>
  <c r="F245" i="10"/>
  <c r="E245" i="10"/>
  <c r="O243" i="10"/>
  <c r="N243" i="10"/>
  <c r="M243" i="10"/>
  <c r="L243" i="10"/>
  <c r="K243" i="10"/>
  <c r="J243" i="10"/>
  <c r="I243" i="10"/>
  <c r="H243" i="10"/>
  <c r="G243" i="10"/>
  <c r="F243" i="10"/>
  <c r="E243" i="10"/>
  <c r="O242" i="10"/>
  <c r="N242" i="10"/>
  <c r="M242" i="10"/>
  <c r="L242" i="10"/>
  <c r="K242" i="10"/>
  <c r="J242" i="10"/>
  <c r="I242" i="10"/>
  <c r="H242" i="10"/>
  <c r="G242" i="10"/>
  <c r="F242" i="10"/>
  <c r="E242" i="10"/>
  <c r="O241" i="10"/>
  <c r="N241" i="10"/>
  <c r="M241" i="10"/>
  <c r="L241" i="10"/>
  <c r="K241" i="10"/>
  <c r="J241" i="10"/>
  <c r="I241" i="10"/>
  <c r="H241" i="10"/>
  <c r="G241" i="10"/>
  <c r="F241" i="10"/>
  <c r="E241" i="10"/>
  <c r="O240" i="10"/>
  <c r="N240" i="10"/>
  <c r="M240" i="10"/>
  <c r="L240" i="10"/>
  <c r="K240" i="10"/>
  <c r="J240" i="10"/>
  <c r="I240" i="10"/>
  <c r="H240" i="10"/>
  <c r="G240" i="10"/>
  <c r="F240" i="10"/>
  <c r="E240" i="10"/>
  <c r="O239" i="10"/>
  <c r="N239" i="10"/>
  <c r="M239" i="10"/>
  <c r="L239" i="10"/>
  <c r="K239" i="10"/>
  <c r="J239" i="10"/>
  <c r="I239" i="10"/>
  <c r="H239" i="10"/>
  <c r="G239" i="10"/>
  <c r="F239" i="10"/>
  <c r="E239" i="10"/>
  <c r="O238" i="10"/>
  <c r="N238" i="10"/>
  <c r="M238" i="10"/>
  <c r="L238" i="10"/>
  <c r="K238" i="10"/>
  <c r="J238" i="10"/>
  <c r="I238" i="10"/>
  <c r="H238" i="10"/>
  <c r="G238" i="10"/>
  <c r="F238" i="10"/>
  <c r="E238" i="10"/>
  <c r="O219" i="10"/>
  <c r="N219" i="10"/>
  <c r="M219" i="10"/>
  <c r="L219" i="10"/>
  <c r="K219" i="10"/>
  <c r="J219" i="10"/>
  <c r="I219" i="10"/>
  <c r="H219" i="10"/>
  <c r="G219" i="10"/>
  <c r="F219" i="10"/>
  <c r="E219" i="10"/>
  <c r="O218" i="10"/>
  <c r="N218" i="10"/>
  <c r="M218" i="10"/>
  <c r="L218" i="10"/>
  <c r="K218" i="10"/>
  <c r="J218" i="10"/>
  <c r="I218" i="10"/>
  <c r="H218" i="10"/>
  <c r="G218" i="10"/>
  <c r="F218" i="10"/>
  <c r="E218" i="10"/>
  <c r="O217" i="10"/>
  <c r="N217" i="10"/>
  <c r="M217" i="10"/>
  <c r="L217" i="10"/>
  <c r="K217" i="10"/>
  <c r="J217" i="10"/>
  <c r="I217" i="10"/>
  <c r="H217" i="10"/>
  <c r="G217" i="10"/>
  <c r="F217" i="10"/>
  <c r="E217" i="10"/>
  <c r="O216" i="10"/>
  <c r="N216" i="10"/>
  <c r="M216" i="10"/>
  <c r="L216" i="10"/>
  <c r="K216" i="10"/>
  <c r="J216" i="10"/>
  <c r="I216" i="10"/>
  <c r="H216" i="10"/>
  <c r="G216" i="10"/>
  <c r="F216" i="10"/>
  <c r="E216" i="10"/>
  <c r="O215" i="10"/>
  <c r="N215" i="10"/>
  <c r="M215" i="10"/>
  <c r="L215" i="10"/>
  <c r="K215" i="10"/>
  <c r="J215" i="10"/>
  <c r="I215" i="10"/>
  <c r="H215" i="10"/>
  <c r="G215" i="10"/>
  <c r="F215" i="10"/>
  <c r="E215" i="10"/>
  <c r="O214" i="10"/>
  <c r="N214" i="10"/>
  <c r="M214" i="10"/>
  <c r="L214" i="10"/>
  <c r="K214" i="10"/>
  <c r="J214" i="10"/>
  <c r="I214" i="10"/>
  <c r="H214" i="10"/>
  <c r="G214" i="10"/>
  <c r="F214" i="10"/>
  <c r="E214" i="10"/>
  <c r="O213" i="10"/>
  <c r="N213" i="10"/>
  <c r="M213" i="10"/>
  <c r="L213" i="10"/>
  <c r="K213" i="10"/>
  <c r="J213" i="10"/>
  <c r="I213" i="10"/>
  <c r="H213" i="10"/>
  <c r="G213" i="10"/>
  <c r="F213" i="10"/>
  <c r="E213" i="10"/>
  <c r="O212" i="10"/>
  <c r="N212" i="10"/>
  <c r="M212" i="10"/>
  <c r="L212" i="10"/>
  <c r="K212" i="10"/>
  <c r="J212" i="10"/>
  <c r="I212" i="10"/>
  <c r="H212" i="10"/>
  <c r="G212" i="10"/>
  <c r="F212" i="10"/>
  <c r="E212" i="10"/>
  <c r="O211" i="10"/>
  <c r="N211" i="10"/>
  <c r="M211" i="10"/>
  <c r="L211" i="10"/>
  <c r="K211" i="10"/>
  <c r="J211" i="10"/>
  <c r="I211" i="10"/>
  <c r="H211" i="10"/>
  <c r="G211" i="10"/>
  <c r="F211" i="10"/>
  <c r="E211" i="10"/>
  <c r="O209" i="10"/>
  <c r="N209" i="10"/>
  <c r="M209" i="10"/>
  <c r="L209" i="10"/>
  <c r="K209" i="10"/>
  <c r="J209" i="10"/>
  <c r="I209" i="10"/>
  <c r="H209" i="10"/>
  <c r="G209" i="10"/>
  <c r="F209" i="10"/>
  <c r="E209" i="10"/>
  <c r="O208" i="10"/>
  <c r="N208" i="10"/>
  <c r="M208" i="10"/>
  <c r="L208" i="10"/>
  <c r="K208" i="10"/>
  <c r="J208" i="10"/>
  <c r="I208" i="10"/>
  <c r="H208" i="10"/>
  <c r="G208" i="10"/>
  <c r="F208" i="10"/>
  <c r="E208" i="10"/>
  <c r="O207" i="10"/>
  <c r="N207" i="10"/>
  <c r="M207" i="10"/>
  <c r="L207" i="10"/>
  <c r="K207" i="10"/>
  <c r="J207" i="10"/>
  <c r="I207" i="10"/>
  <c r="H207" i="10"/>
  <c r="G207" i="10"/>
  <c r="F207" i="10"/>
  <c r="E207" i="10"/>
  <c r="O206" i="10"/>
  <c r="N206" i="10"/>
  <c r="M206" i="10"/>
  <c r="L206" i="10"/>
  <c r="K206" i="10"/>
  <c r="J206" i="10"/>
  <c r="I206" i="10"/>
  <c r="H206" i="10"/>
  <c r="G206" i="10"/>
  <c r="F206" i="10"/>
  <c r="E206" i="10"/>
  <c r="O205" i="10"/>
  <c r="N205" i="10"/>
  <c r="M205" i="10"/>
  <c r="L205" i="10"/>
  <c r="K205" i="10"/>
  <c r="J205" i="10"/>
  <c r="I205" i="10"/>
  <c r="H205" i="10"/>
  <c r="G205" i="10"/>
  <c r="F205" i="10"/>
  <c r="E205" i="10"/>
  <c r="O204" i="10"/>
  <c r="N204" i="10"/>
  <c r="M204" i="10"/>
  <c r="L204" i="10"/>
  <c r="K204" i="10"/>
  <c r="J204" i="10"/>
  <c r="I204" i="10"/>
  <c r="H204" i="10"/>
  <c r="G204" i="10"/>
  <c r="F204" i="10"/>
  <c r="E204" i="10"/>
  <c r="O203" i="10"/>
  <c r="N203" i="10"/>
  <c r="M203" i="10"/>
  <c r="L203" i="10"/>
  <c r="K203" i="10"/>
  <c r="J203" i="10"/>
  <c r="I203" i="10"/>
  <c r="H203" i="10"/>
  <c r="G203" i="10"/>
  <c r="F203" i="10"/>
  <c r="E203" i="10"/>
  <c r="O202" i="10"/>
  <c r="N202" i="10"/>
  <c r="M202" i="10"/>
  <c r="L202" i="10"/>
  <c r="K202" i="10"/>
  <c r="J202" i="10"/>
  <c r="I202" i="10"/>
  <c r="H202" i="10"/>
  <c r="G202" i="10"/>
  <c r="F202" i="10"/>
  <c r="E202" i="10"/>
  <c r="O201" i="10"/>
  <c r="N201" i="10"/>
  <c r="M201" i="10"/>
  <c r="L201" i="10"/>
  <c r="K201" i="10"/>
  <c r="J201" i="10"/>
  <c r="I201" i="10"/>
  <c r="H201" i="10"/>
  <c r="G201" i="10"/>
  <c r="F201" i="10"/>
  <c r="E201" i="10"/>
  <c r="O199" i="10"/>
  <c r="N199" i="10"/>
  <c r="M199" i="10"/>
  <c r="L199" i="10"/>
  <c r="K199" i="10"/>
  <c r="J199" i="10"/>
  <c r="I199" i="10"/>
  <c r="H199" i="10"/>
  <c r="G199" i="10"/>
  <c r="F199" i="10"/>
  <c r="E199" i="10"/>
  <c r="O198" i="10"/>
  <c r="N198" i="10"/>
  <c r="M198" i="10"/>
  <c r="L198" i="10"/>
  <c r="K198" i="10"/>
  <c r="J198" i="10"/>
  <c r="I198" i="10"/>
  <c r="H198" i="10"/>
  <c r="G198" i="10"/>
  <c r="F198" i="10"/>
  <c r="E198" i="10"/>
  <c r="O197" i="10"/>
  <c r="N197" i="10"/>
  <c r="M197" i="10"/>
  <c r="L197" i="10"/>
  <c r="K197" i="10"/>
  <c r="J197" i="10"/>
  <c r="I197" i="10"/>
  <c r="H197" i="10"/>
  <c r="G197" i="10"/>
  <c r="F197" i="10"/>
  <c r="E197" i="10"/>
  <c r="O196" i="10"/>
  <c r="N196" i="10"/>
  <c r="M196" i="10"/>
  <c r="L196" i="10"/>
  <c r="K196" i="10"/>
  <c r="J196" i="10"/>
  <c r="I196" i="10"/>
  <c r="H196" i="10"/>
  <c r="G196" i="10"/>
  <c r="F196" i="10"/>
  <c r="E196" i="10"/>
  <c r="O195" i="10"/>
  <c r="N195" i="10"/>
  <c r="M195" i="10"/>
  <c r="L195" i="10"/>
  <c r="K195" i="10"/>
  <c r="J195" i="10"/>
  <c r="I195" i="10"/>
  <c r="H195" i="10"/>
  <c r="G195" i="10"/>
  <c r="F195" i="10"/>
  <c r="E195" i="10"/>
  <c r="O194" i="10"/>
  <c r="N194" i="10"/>
  <c r="M194" i="10"/>
  <c r="L194" i="10"/>
  <c r="K194" i="10"/>
  <c r="J194" i="10"/>
  <c r="I194" i="10"/>
  <c r="H194" i="10"/>
  <c r="G194" i="10"/>
  <c r="F194" i="10"/>
  <c r="E194" i="10"/>
  <c r="O193" i="10"/>
  <c r="N193" i="10"/>
  <c r="M193" i="10"/>
  <c r="L193" i="10"/>
  <c r="K193" i="10"/>
  <c r="J193" i="10"/>
  <c r="I193" i="10"/>
  <c r="H193" i="10"/>
  <c r="G193" i="10"/>
  <c r="F193" i="10"/>
  <c r="E193" i="10"/>
  <c r="O174" i="10"/>
  <c r="N174" i="10"/>
  <c r="M174" i="10"/>
  <c r="L174" i="10"/>
  <c r="K174" i="10"/>
  <c r="J174" i="10"/>
  <c r="I174" i="10"/>
  <c r="H174" i="10"/>
  <c r="G174" i="10"/>
  <c r="F174" i="10"/>
  <c r="E174" i="10"/>
  <c r="O173" i="10"/>
  <c r="N173" i="10"/>
  <c r="M173" i="10"/>
  <c r="L173" i="10"/>
  <c r="K173" i="10"/>
  <c r="J173" i="10"/>
  <c r="I173" i="10"/>
  <c r="H173" i="10"/>
  <c r="G173" i="10"/>
  <c r="F173" i="10"/>
  <c r="E173" i="10"/>
  <c r="O172" i="10"/>
  <c r="N172" i="10"/>
  <c r="M172" i="10"/>
  <c r="L172" i="10"/>
  <c r="K172" i="10"/>
  <c r="J172" i="10"/>
  <c r="I172" i="10"/>
  <c r="H172" i="10"/>
  <c r="G172" i="10"/>
  <c r="F172" i="10"/>
  <c r="E172" i="10"/>
  <c r="O171" i="10"/>
  <c r="N171" i="10"/>
  <c r="M171" i="10"/>
  <c r="L171" i="10"/>
  <c r="K171" i="10"/>
  <c r="J171" i="10"/>
  <c r="I171" i="10"/>
  <c r="H171" i="10"/>
  <c r="G171" i="10"/>
  <c r="F171" i="10"/>
  <c r="E171" i="10"/>
  <c r="O170" i="10"/>
  <c r="N170" i="10"/>
  <c r="M170" i="10"/>
  <c r="L170" i="10"/>
  <c r="K170" i="10"/>
  <c r="J170" i="10"/>
  <c r="I170" i="10"/>
  <c r="H170" i="10"/>
  <c r="G170" i="10"/>
  <c r="F170" i="10"/>
  <c r="E170" i="10"/>
  <c r="O169" i="10"/>
  <c r="N169" i="10"/>
  <c r="M169" i="10"/>
  <c r="L169" i="10"/>
  <c r="K169" i="10"/>
  <c r="J169" i="10"/>
  <c r="I169" i="10"/>
  <c r="H169" i="10"/>
  <c r="G169" i="10"/>
  <c r="F169" i="10"/>
  <c r="E169" i="10"/>
  <c r="O154" i="10"/>
  <c r="N154" i="10"/>
  <c r="M154" i="10"/>
  <c r="L154" i="10"/>
  <c r="K154" i="10"/>
  <c r="J154" i="10"/>
  <c r="I154" i="10"/>
  <c r="H154" i="10"/>
  <c r="G154" i="10"/>
  <c r="F154" i="10"/>
  <c r="E154" i="10"/>
  <c r="O153" i="10"/>
  <c r="N153" i="10"/>
  <c r="M153" i="10"/>
  <c r="L153" i="10"/>
  <c r="K153" i="10"/>
  <c r="J153" i="10"/>
  <c r="I153" i="10"/>
  <c r="H153" i="10"/>
  <c r="G153" i="10"/>
  <c r="F153" i="10"/>
  <c r="E153" i="10"/>
  <c r="O152" i="10"/>
  <c r="N152" i="10"/>
  <c r="M152" i="10"/>
  <c r="L152" i="10"/>
  <c r="K152" i="10"/>
  <c r="J152" i="10"/>
  <c r="I152" i="10"/>
  <c r="H152" i="10"/>
  <c r="G152" i="10"/>
  <c r="F152" i="10"/>
  <c r="E152" i="10"/>
  <c r="O151" i="10"/>
  <c r="N151" i="10"/>
  <c r="M151" i="10"/>
  <c r="L151" i="10"/>
  <c r="K151" i="10"/>
  <c r="J151" i="10"/>
  <c r="I151" i="10"/>
  <c r="H151" i="10"/>
  <c r="G151" i="10"/>
  <c r="F151" i="10"/>
  <c r="E151" i="10"/>
  <c r="O150" i="10"/>
  <c r="N150" i="10"/>
  <c r="M150" i="10"/>
  <c r="L150" i="10"/>
  <c r="K150" i="10"/>
  <c r="J150" i="10"/>
  <c r="I150" i="10"/>
  <c r="H150" i="10"/>
  <c r="G150" i="10"/>
  <c r="F150" i="10"/>
  <c r="E150" i="10"/>
  <c r="O147" i="10"/>
  <c r="N147" i="10"/>
  <c r="M147" i="10"/>
  <c r="L147" i="10"/>
  <c r="K147" i="10"/>
  <c r="J147" i="10"/>
  <c r="I147" i="10"/>
  <c r="H147" i="10"/>
  <c r="G147" i="10"/>
  <c r="F147" i="10"/>
  <c r="E147" i="10"/>
  <c r="O146" i="10"/>
  <c r="N146" i="10"/>
  <c r="M146" i="10"/>
  <c r="L146" i="10"/>
  <c r="K146" i="10"/>
  <c r="J146" i="10"/>
  <c r="I146" i="10"/>
  <c r="H146" i="10"/>
  <c r="G146" i="10"/>
  <c r="F146" i="10"/>
  <c r="E146" i="10"/>
  <c r="O145" i="10"/>
  <c r="N145" i="10"/>
  <c r="M145" i="10"/>
  <c r="L145" i="10"/>
  <c r="K145" i="10"/>
  <c r="J145" i="10"/>
  <c r="I145" i="10"/>
  <c r="H145" i="10"/>
  <c r="G145" i="10"/>
  <c r="F145" i="10"/>
  <c r="E145" i="10"/>
  <c r="O144" i="10"/>
  <c r="N144" i="10"/>
  <c r="M144" i="10"/>
  <c r="L144" i="10"/>
  <c r="K144" i="10"/>
  <c r="J144" i="10"/>
  <c r="I144" i="10"/>
  <c r="H144" i="10"/>
  <c r="G144" i="10"/>
  <c r="F144" i="10"/>
  <c r="E144" i="10"/>
  <c r="O143" i="10"/>
  <c r="N143" i="10"/>
  <c r="M143" i="10"/>
  <c r="L143" i="10"/>
  <c r="K143" i="10"/>
  <c r="J143" i="10"/>
  <c r="I143" i="10"/>
  <c r="H143" i="10"/>
  <c r="G143" i="10"/>
  <c r="F143" i="10"/>
  <c r="E143" i="10"/>
  <c r="O142" i="10"/>
  <c r="N142" i="10"/>
  <c r="M142" i="10"/>
  <c r="L142" i="10"/>
  <c r="K142" i="10"/>
  <c r="J142" i="10"/>
  <c r="I142" i="10"/>
  <c r="H142" i="10"/>
  <c r="G142" i="10"/>
  <c r="F142" i="10"/>
  <c r="E142" i="10"/>
  <c r="O141" i="10"/>
  <c r="N141" i="10"/>
  <c r="M141" i="10"/>
  <c r="L141" i="10"/>
  <c r="K141" i="10"/>
  <c r="J141" i="10"/>
  <c r="I141" i="10"/>
  <c r="H141" i="10"/>
  <c r="G141" i="10"/>
  <c r="F141" i="10"/>
  <c r="E141" i="10"/>
  <c r="O138" i="10"/>
  <c r="N138" i="10"/>
  <c r="M138" i="10"/>
  <c r="L138" i="10"/>
  <c r="K138" i="10"/>
  <c r="J138" i="10"/>
  <c r="I138" i="10"/>
  <c r="H138" i="10"/>
  <c r="G138" i="10"/>
  <c r="F138" i="10"/>
  <c r="E138" i="10"/>
  <c r="O137" i="10"/>
  <c r="N137" i="10"/>
  <c r="M137" i="10"/>
  <c r="L137" i="10"/>
  <c r="K137" i="10"/>
  <c r="J137" i="10"/>
  <c r="I137" i="10"/>
  <c r="H137" i="10"/>
  <c r="G137" i="10"/>
  <c r="F137" i="10"/>
  <c r="E137" i="10"/>
  <c r="O136" i="10"/>
  <c r="N136" i="10"/>
  <c r="M136" i="10"/>
  <c r="L136" i="10"/>
  <c r="K136" i="10"/>
  <c r="J136" i="10"/>
  <c r="I136" i="10"/>
  <c r="H136" i="10"/>
  <c r="G136" i="10"/>
  <c r="F136" i="10"/>
  <c r="E136" i="10"/>
  <c r="O135" i="10"/>
  <c r="N135" i="10"/>
  <c r="M135" i="10"/>
  <c r="L135" i="10"/>
  <c r="K135" i="10"/>
  <c r="J135" i="10"/>
  <c r="I135" i="10"/>
  <c r="H135" i="10"/>
  <c r="G135" i="10"/>
  <c r="F135" i="10"/>
  <c r="E135" i="10"/>
  <c r="O134" i="10"/>
  <c r="N134" i="10"/>
  <c r="M134" i="10"/>
  <c r="L134" i="10"/>
  <c r="K134" i="10"/>
  <c r="J134" i="10"/>
  <c r="I134" i="10"/>
  <c r="H134" i="10"/>
  <c r="G134" i="10"/>
  <c r="F134" i="10"/>
  <c r="E134" i="10"/>
  <c r="O131" i="10"/>
  <c r="N131" i="10"/>
  <c r="M131" i="10"/>
  <c r="L131" i="10"/>
  <c r="K131" i="10"/>
  <c r="J131" i="10"/>
  <c r="I131" i="10"/>
  <c r="H131" i="10"/>
  <c r="G131" i="10"/>
  <c r="F131" i="10"/>
  <c r="E131" i="10"/>
  <c r="O130" i="10"/>
  <c r="N130" i="10"/>
  <c r="M130" i="10"/>
  <c r="L130" i="10"/>
  <c r="K130" i="10"/>
  <c r="J130" i="10"/>
  <c r="I130" i="10"/>
  <c r="H130" i="10"/>
  <c r="G130" i="10"/>
  <c r="F130" i="10"/>
  <c r="E130" i="10"/>
  <c r="O129" i="10"/>
  <c r="N129" i="10"/>
  <c r="M129" i="10"/>
  <c r="L129" i="10"/>
  <c r="K129" i="10"/>
  <c r="J129" i="10"/>
  <c r="I129" i="10"/>
  <c r="H129" i="10"/>
  <c r="G129" i="10"/>
  <c r="F129" i="10"/>
  <c r="E129" i="10"/>
  <c r="O128" i="10"/>
  <c r="N128" i="10"/>
  <c r="M128" i="10"/>
  <c r="L128" i="10"/>
  <c r="K128" i="10"/>
  <c r="J128" i="10"/>
  <c r="I128" i="10"/>
  <c r="H128" i="10"/>
  <c r="G128" i="10"/>
  <c r="F128" i="10"/>
  <c r="E128" i="10"/>
  <c r="O125" i="10"/>
  <c r="N125" i="10"/>
  <c r="M125" i="10"/>
  <c r="L125" i="10"/>
  <c r="K125" i="10"/>
  <c r="J125" i="10"/>
  <c r="I125" i="10"/>
  <c r="H125" i="10"/>
  <c r="G125" i="10"/>
  <c r="F125" i="10"/>
  <c r="E125" i="10"/>
  <c r="O124" i="10"/>
  <c r="N124" i="10"/>
  <c r="M124" i="10"/>
  <c r="L124" i="10"/>
  <c r="K124" i="10"/>
  <c r="J124" i="10"/>
  <c r="I124" i="10"/>
  <c r="H124" i="10"/>
  <c r="G124" i="10"/>
  <c r="F124" i="10"/>
  <c r="E124" i="10"/>
  <c r="O123" i="10"/>
  <c r="N123" i="10"/>
  <c r="M123" i="10"/>
  <c r="L123" i="10"/>
  <c r="K123" i="10"/>
  <c r="J123" i="10"/>
  <c r="I123" i="10"/>
  <c r="H123" i="10"/>
  <c r="G123" i="10"/>
  <c r="F123" i="10"/>
  <c r="E123" i="10"/>
  <c r="O122" i="10"/>
  <c r="N122" i="10"/>
  <c r="M122" i="10"/>
  <c r="L122" i="10"/>
  <c r="K122" i="10"/>
  <c r="J122" i="10"/>
  <c r="I122" i="10"/>
  <c r="H122" i="10"/>
  <c r="G122" i="10"/>
  <c r="F122" i="10"/>
  <c r="E122" i="10"/>
  <c r="O121" i="10"/>
  <c r="N121" i="10"/>
  <c r="M121" i="10"/>
  <c r="L121" i="10"/>
  <c r="K121" i="10"/>
  <c r="J121" i="10"/>
  <c r="I121" i="10"/>
  <c r="H121" i="10"/>
  <c r="G121" i="10"/>
  <c r="F121" i="10"/>
  <c r="E121" i="10"/>
  <c r="O118" i="10"/>
  <c r="N118" i="10"/>
  <c r="M118" i="10"/>
  <c r="L118" i="10"/>
  <c r="K118" i="10"/>
  <c r="J118" i="10"/>
  <c r="I118" i="10"/>
  <c r="H118" i="10"/>
  <c r="G118" i="10"/>
  <c r="F118" i="10"/>
  <c r="E118" i="10"/>
  <c r="O117" i="10"/>
  <c r="N117" i="10"/>
  <c r="M117" i="10"/>
  <c r="L117" i="10"/>
  <c r="K117" i="10"/>
  <c r="J117" i="10"/>
  <c r="I117" i="10"/>
  <c r="H117" i="10"/>
  <c r="G117" i="10"/>
  <c r="F117" i="10"/>
  <c r="E117" i="10"/>
  <c r="O116" i="10"/>
  <c r="N116" i="10"/>
  <c r="M116" i="10"/>
  <c r="L116" i="10"/>
  <c r="K116" i="10"/>
  <c r="J116" i="10"/>
  <c r="I116" i="10"/>
  <c r="H116" i="10"/>
  <c r="G116" i="10"/>
  <c r="F116" i="10"/>
  <c r="E116" i="10"/>
  <c r="O115" i="10"/>
  <c r="N115" i="10"/>
  <c r="M115" i="10"/>
  <c r="L115" i="10"/>
  <c r="K115" i="10"/>
  <c r="J115" i="10"/>
  <c r="I115" i="10"/>
  <c r="H115" i="10"/>
  <c r="G115" i="10"/>
  <c r="F115" i="10"/>
  <c r="E115" i="10"/>
  <c r="O114" i="10"/>
  <c r="N114" i="10"/>
  <c r="M114" i="10"/>
  <c r="L114" i="10"/>
  <c r="K114" i="10"/>
  <c r="J114" i="10"/>
  <c r="I114" i="10"/>
  <c r="H114" i="10"/>
  <c r="G114" i="10"/>
  <c r="F114" i="10"/>
  <c r="E114" i="10"/>
  <c r="O113" i="10"/>
  <c r="N113" i="10"/>
  <c r="M113" i="10"/>
  <c r="L113" i="10"/>
  <c r="K113" i="10"/>
  <c r="J113" i="10"/>
  <c r="I113" i="10"/>
  <c r="H113" i="10"/>
  <c r="G113" i="10"/>
  <c r="F113" i="10"/>
  <c r="E113" i="10"/>
  <c r="O112" i="10"/>
  <c r="N112" i="10"/>
  <c r="M112" i="10"/>
  <c r="L112" i="10"/>
  <c r="K112" i="10"/>
  <c r="J112" i="10"/>
  <c r="I112" i="10"/>
  <c r="H112" i="10"/>
  <c r="G112" i="10"/>
  <c r="F112" i="10"/>
  <c r="E112" i="10"/>
  <c r="O111" i="10"/>
  <c r="N111" i="10"/>
  <c r="M111" i="10"/>
  <c r="L111" i="10"/>
  <c r="K111" i="10"/>
  <c r="J111" i="10"/>
  <c r="I111" i="10"/>
  <c r="H111" i="10"/>
  <c r="G111" i="10"/>
  <c r="F111" i="10"/>
  <c r="E111" i="10"/>
  <c r="O110" i="10"/>
  <c r="N110" i="10"/>
  <c r="M110" i="10"/>
  <c r="L110" i="10"/>
  <c r="K110" i="10"/>
  <c r="J110" i="10"/>
  <c r="I110" i="10"/>
  <c r="H110" i="10"/>
  <c r="G110" i="10"/>
  <c r="F110" i="10"/>
  <c r="E110" i="10"/>
  <c r="O109" i="10"/>
  <c r="N109" i="10"/>
  <c r="M109" i="10"/>
  <c r="L109" i="10"/>
  <c r="K109" i="10"/>
  <c r="J109" i="10"/>
  <c r="I109" i="10"/>
  <c r="H109" i="10"/>
  <c r="G109" i="10"/>
  <c r="F109" i="10"/>
  <c r="E109" i="10"/>
  <c r="O104" i="10"/>
  <c r="N104" i="10"/>
  <c r="M104" i="10"/>
  <c r="L104" i="10"/>
  <c r="K104" i="10"/>
  <c r="J104" i="10"/>
  <c r="I104" i="10"/>
  <c r="H104" i="10"/>
  <c r="G104" i="10"/>
  <c r="F104" i="10"/>
  <c r="E104" i="10"/>
  <c r="O103" i="10"/>
  <c r="N103" i="10"/>
  <c r="M103" i="10"/>
  <c r="L103" i="10"/>
  <c r="K103" i="10"/>
  <c r="J103" i="10"/>
  <c r="I103" i="10"/>
  <c r="H103" i="10"/>
  <c r="G103" i="10"/>
  <c r="F103" i="10"/>
  <c r="E103" i="10"/>
  <c r="O102" i="10"/>
  <c r="N102" i="10"/>
  <c r="M102" i="10"/>
  <c r="L102" i="10"/>
  <c r="K102" i="10"/>
  <c r="J102" i="10"/>
  <c r="I102" i="10"/>
  <c r="H102" i="10"/>
  <c r="G102" i="10"/>
  <c r="F102" i="10"/>
  <c r="E102" i="10"/>
  <c r="O101" i="10"/>
  <c r="N101" i="10"/>
  <c r="M101" i="10"/>
  <c r="L101" i="10"/>
  <c r="K101" i="10"/>
  <c r="J101" i="10"/>
  <c r="I101" i="10"/>
  <c r="H101" i="10"/>
  <c r="G101" i="10"/>
  <c r="F101" i="10"/>
  <c r="E101" i="10"/>
  <c r="O100" i="10"/>
  <c r="N100" i="10"/>
  <c r="M100" i="10"/>
  <c r="L100" i="10"/>
  <c r="K100" i="10"/>
  <c r="J100" i="10"/>
  <c r="I100" i="10"/>
  <c r="H100" i="10"/>
  <c r="G100" i="10"/>
  <c r="F100" i="10"/>
  <c r="E100" i="10"/>
  <c r="O99" i="10"/>
  <c r="N99" i="10"/>
  <c r="M99" i="10"/>
  <c r="L99" i="10"/>
  <c r="K99" i="10"/>
  <c r="J99" i="10"/>
  <c r="I99" i="10"/>
  <c r="H99" i="10"/>
  <c r="G99" i="10"/>
  <c r="F99" i="10"/>
  <c r="E99" i="10"/>
  <c r="O98" i="10"/>
  <c r="N98" i="10"/>
  <c r="M98" i="10"/>
  <c r="L98" i="10"/>
  <c r="K98" i="10"/>
  <c r="J98" i="10"/>
  <c r="I98" i="10"/>
  <c r="H98" i="10"/>
  <c r="G98" i="10"/>
  <c r="F98" i="10"/>
  <c r="E98" i="10"/>
  <c r="O97" i="10"/>
  <c r="N97" i="10"/>
  <c r="M97" i="10"/>
  <c r="L97" i="10"/>
  <c r="K97" i="10"/>
  <c r="J97" i="10"/>
  <c r="I97" i="10"/>
  <c r="H97" i="10"/>
  <c r="G97" i="10"/>
  <c r="F97" i="10"/>
  <c r="E97" i="10"/>
  <c r="O96" i="10"/>
  <c r="N96" i="10"/>
  <c r="M96" i="10"/>
  <c r="L96" i="10"/>
  <c r="K96" i="10"/>
  <c r="J96" i="10"/>
  <c r="I96" i="10"/>
  <c r="H96" i="10"/>
  <c r="G96" i="10"/>
  <c r="F96" i="10"/>
  <c r="E96" i="10"/>
  <c r="O95" i="10"/>
  <c r="N95" i="10"/>
  <c r="M95" i="10"/>
  <c r="L95" i="10"/>
  <c r="K95" i="10"/>
  <c r="J95" i="10"/>
  <c r="I95" i="10"/>
  <c r="H95" i="10"/>
  <c r="G95" i="10"/>
  <c r="F95" i="10"/>
  <c r="E95" i="10"/>
  <c r="O94" i="10"/>
  <c r="N94" i="10"/>
  <c r="M94" i="10"/>
  <c r="L94" i="10"/>
  <c r="K94" i="10"/>
  <c r="J94" i="10"/>
  <c r="I94" i="10"/>
  <c r="H94" i="10"/>
  <c r="G94" i="10"/>
  <c r="F94" i="10"/>
  <c r="E94" i="10"/>
  <c r="O93" i="10"/>
  <c r="N93" i="10"/>
  <c r="M93" i="10"/>
  <c r="L93" i="10"/>
  <c r="K93" i="10"/>
  <c r="J93" i="10"/>
  <c r="I93" i="10"/>
  <c r="H93" i="10"/>
  <c r="G93" i="10"/>
  <c r="F93" i="10"/>
  <c r="E93" i="10"/>
  <c r="O92" i="10"/>
  <c r="N92" i="10"/>
  <c r="M92" i="10"/>
  <c r="L92" i="10"/>
  <c r="K92" i="10"/>
  <c r="J92" i="10"/>
  <c r="I92" i="10"/>
  <c r="H92" i="10"/>
  <c r="G92" i="10"/>
  <c r="F92" i="10"/>
  <c r="E92" i="10"/>
  <c r="O91" i="10"/>
  <c r="N91" i="10"/>
  <c r="M91" i="10"/>
  <c r="L91" i="10"/>
  <c r="K91" i="10"/>
  <c r="J91" i="10"/>
  <c r="I91" i="10"/>
  <c r="H91" i="10"/>
  <c r="G91" i="10"/>
  <c r="F91" i="10"/>
  <c r="E91" i="10"/>
  <c r="O90" i="10"/>
  <c r="N90" i="10"/>
  <c r="M90" i="10"/>
  <c r="L90" i="10"/>
  <c r="K90" i="10"/>
  <c r="J90" i="10"/>
  <c r="I90" i="10"/>
  <c r="H90" i="10"/>
  <c r="G90" i="10"/>
  <c r="F90" i="10"/>
  <c r="E90" i="10"/>
  <c r="O89" i="10"/>
  <c r="N89" i="10"/>
  <c r="M89" i="10"/>
  <c r="L89" i="10"/>
  <c r="K89" i="10"/>
  <c r="J89" i="10"/>
  <c r="I89" i="10"/>
  <c r="H89" i="10"/>
  <c r="G89" i="10"/>
  <c r="F89" i="10"/>
  <c r="E89" i="10"/>
  <c r="O88" i="10"/>
  <c r="N88" i="10"/>
  <c r="M88" i="10"/>
  <c r="L88" i="10"/>
  <c r="K88" i="10"/>
  <c r="J88" i="10"/>
  <c r="I88" i="10"/>
  <c r="H88" i="10"/>
  <c r="G88" i="10"/>
  <c r="F88" i="10"/>
  <c r="E88" i="10"/>
  <c r="O87" i="10"/>
  <c r="N87" i="10"/>
  <c r="M87" i="10"/>
  <c r="L87" i="10"/>
  <c r="K87" i="10"/>
  <c r="J87" i="10"/>
  <c r="I87" i="10"/>
  <c r="H87" i="10"/>
  <c r="G87" i="10"/>
  <c r="F87" i="10"/>
  <c r="E87" i="10"/>
  <c r="O86" i="10"/>
  <c r="N86" i="10"/>
  <c r="M86" i="10"/>
  <c r="L86" i="10"/>
  <c r="K86" i="10"/>
  <c r="J86" i="10"/>
  <c r="I86" i="10"/>
  <c r="H86" i="10"/>
  <c r="G86" i="10"/>
  <c r="F86" i="10"/>
  <c r="E86" i="10"/>
  <c r="O85" i="10"/>
  <c r="N85" i="10"/>
  <c r="M85" i="10"/>
  <c r="L85" i="10"/>
  <c r="K85" i="10"/>
  <c r="J85" i="10"/>
  <c r="I85" i="10"/>
  <c r="H85" i="10"/>
  <c r="G85" i="10"/>
  <c r="F85" i="10"/>
  <c r="E85" i="10"/>
  <c r="O84" i="10"/>
  <c r="N84" i="10"/>
  <c r="M84" i="10"/>
  <c r="L84" i="10"/>
  <c r="K84" i="10"/>
  <c r="J84" i="10"/>
  <c r="I84" i="10"/>
  <c r="H84" i="10"/>
  <c r="G84" i="10"/>
  <c r="F84" i="10"/>
  <c r="E84" i="10"/>
  <c r="O83" i="10"/>
  <c r="N83" i="10"/>
  <c r="M83" i="10"/>
  <c r="L83" i="10"/>
  <c r="K83" i="10"/>
  <c r="J83" i="10"/>
  <c r="I83" i="10"/>
  <c r="H83" i="10"/>
  <c r="G83" i="10"/>
  <c r="F83" i="10"/>
  <c r="E83" i="10"/>
  <c r="O82" i="10"/>
  <c r="N82" i="10"/>
  <c r="M82" i="10"/>
  <c r="L82" i="10"/>
  <c r="K82" i="10"/>
  <c r="J82" i="10"/>
  <c r="I82" i="10"/>
  <c r="H82" i="10"/>
  <c r="G82" i="10"/>
  <c r="F82" i="10"/>
  <c r="E82" i="10"/>
  <c r="O81" i="10"/>
  <c r="N81" i="10"/>
  <c r="M81" i="10"/>
  <c r="L81" i="10"/>
  <c r="K81" i="10"/>
  <c r="J81" i="10"/>
  <c r="I81" i="10"/>
  <c r="H81" i="10"/>
  <c r="G81" i="10"/>
  <c r="F81" i="10"/>
  <c r="E81" i="10"/>
  <c r="O80" i="10"/>
  <c r="N80" i="10"/>
  <c r="M80" i="10"/>
  <c r="L80" i="10"/>
  <c r="K80" i="10"/>
  <c r="J80" i="10"/>
  <c r="I80" i="10"/>
  <c r="H80" i="10"/>
  <c r="G80" i="10"/>
  <c r="F80" i="10"/>
  <c r="E80" i="10"/>
  <c r="O79" i="10"/>
  <c r="N79" i="10"/>
  <c r="M79" i="10"/>
  <c r="L79" i="10"/>
  <c r="K79" i="10"/>
  <c r="J79" i="10"/>
  <c r="I79" i="10"/>
  <c r="H79" i="10"/>
  <c r="G79" i="10"/>
  <c r="F79" i="10"/>
  <c r="E79" i="10"/>
  <c r="O78" i="10"/>
  <c r="N78" i="10"/>
  <c r="M78" i="10"/>
  <c r="L78" i="10"/>
  <c r="K78" i="10"/>
  <c r="J78" i="10"/>
  <c r="I78" i="10"/>
  <c r="H78" i="10"/>
  <c r="G78" i="10"/>
  <c r="F78" i="10"/>
  <c r="E78" i="10"/>
  <c r="O77" i="10"/>
  <c r="N77" i="10"/>
  <c r="M77" i="10"/>
  <c r="L77" i="10"/>
  <c r="K77" i="10"/>
  <c r="J77" i="10"/>
  <c r="I77" i="10"/>
  <c r="H77" i="10"/>
  <c r="G77" i="10"/>
  <c r="F77" i="10"/>
  <c r="E77" i="10"/>
  <c r="O76" i="10"/>
  <c r="N76" i="10"/>
  <c r="M76" i="10"/>
  <c r="L76" i="10"/>
  <c r="K76" i="10"/>
  <c r="J76" i="10"/>
  <c r="I76" i="10"/>
  <c r="H76" i="10"/>
  <c r="G76" i="10"/>
  <c r="F76" i="10"/>
  <c r="E76" i="10"/>
  <c r="O75" i="10"/>
  <c r="N75" i="10"/>
  <c r="M75" i="10"/>
  <c r="L75" i="10"/>
  <c r="K75" i="10"/>
  <c r="J75" i="10"/>
  <c r="I75" i="10"/>
  <c r="H75" i="10"/>
  <c r="G75" i="10"/>
  <c r="F75" i="10"/>
  <c r="E75" i="10"/>
  <c r="O74" i="10"/>
  <c r="N74" i="10"/>
  <c r="M74" i="10"/>
  <c r="L74" i="10"/>
  <c r="K74" i="10"/>
  <c r="J74" i="10"/>
  <c r="I74" i="10"/>
  <c r="H74" i="10"/>
  <c r="G74" i="10"/>
  <c r="F74" i="10"/>
  <c r="E74" i="10"/>
  <c r="O73" i="10"/>
  <c r="N73" i="10"/>
  <c r="M73" i="10"/>
  <c r="L73" i="10"/>
  <c r="K73" i="10"/>
  <c r="J73" i="10"/>
  <c r="I73" i="10"/>
  <c r="H73" i="10"/>
  <c r="G73" i="10"/>
  <c r="F73" i="10"/>
  <c r="E73" i="10"/>
  <c r="O72" i="10"/>
  <c r="N72" i="10"/>
  <c r="M72" i="10"/>
  <c r="L72" i="10"/>
  <c r="K72" i="10"/>
  <c r="J72" i="10"/>
  <c r="I72" i="10"/>
  <c r="H72" i="10"/>
  <c r="G72" i="10"/>
  <c r="F72" i="10"/>
  <c r="E72" i="10"/>
  <c r="O68" i="10"/>
  <c r="N68" i="10"/>
  <c r="M68" i="10"/>
  <c r="L68" i="10"/>
  <c r="K68" i="10"/>
  <c r="J68" i="10"/>
  <c r="I68" i="10"/>
  <c r="H68" i="10"/>
  <c r="G68" i="10"/>
  <c r="F68" i="10"/>
  <c r="E68" i="10"/>
  <c r="O67" i="10"/>
  <c r="N67" i="10"/>
  <c r="M67" i="10"/>
  <c r="L67" i="10"/>
  <c r="K67" i="10"/>
  <c r="J67" i="10"/>
  <c r="I67" i="10"/>
  <c r="H67" i="10"/>
  <c r="G67" i="10"/>
  <c r="F67" i="10"/>
  <c r="E67" i="10"/>
  <c r="O66" i="10"/>
  <c r="N66" i="10"/>
  <c r="M66" i="10"/>
  <c r="L66" i="10"/>
  <c r="K66" i="10"/>
  <c r="J66" i="10"/>
  <c r="I66" i="10"/>
  <c r="H66" i="10"/>
  <c r="G66" i="10"/>
  <c r="F66" i="10"/>
  <c r="E66" i="10"/>
  <c r="O65" i="10"/>
  <c r="N65" i="10"/>
  <c r="M65" i="10"/>
  <c r="L65" i="10"/>
  <c r="K65" i="10"/>
  <c r="J65" i="10"/>
  <c r="I65" i="10"/>
  <c r="H65" i="10"/>
  <c r="G65" i="10"/>
  <c r="F65" i="10"/>
  <c r="E65" i="10"/>
  <c r="O64" i="10"/>
  <c r="N64" i="10"/>
  <c r="M64" i="10"/>
  <c r="L64" i="10"/>
  <c r="K64" i="10"/>
  <c r="J64" i="10"/>
  <c r="I64" i="10"/>
  <c r="H64" i="10"/>
  <c r="G64" i="10"/>
  <c r="F64" i="10"/>
  <c r="E64" i="10"/>
  <c r="O63" i="10"/>
  <c r="N63" i="10"/>
  <c r="M63" i="10"/>
  <c r="L63" i="10"/>
  <c r="K63" i="10"/>
  <c r="J63" i="10"/>
  <c r="I63" i="10"/>
  <c r="H63" i="10"/>
  <c r="G63" i="10"/>
  <c r="F63" i="10"/>
  <c r="E63" i="10"/>
  <c r="O62" i="10"/>
  <c r="N62" i="10"/>
  <c r="M62" i="10"/>
  <c r="L62" i="10"/>
  <c r="K62" i="10"/>
  <c r="J62" i="10"/>
  <c r="I62" i="10"/>
  <c r="H62" i="10"/>
  <c r="G62" i="10"/>
  <c r="F62" i="10"/>
  <c r="E62" i="10"/>
  <c r="O61" i="10"/>
  <c r="N61" i="10"/>
  <c r="M61" i="10"/>
  <c r="L61" i="10"/>
  <c r="K61" i="10"/>
  <c r="J61" i="10"/>
  <c r="I61" i="10"/>
  <c r="H61" i="10"/>
  <c r="G61" i="10"/>
  <c r="F61" i="10"/>
  <c r="E61" i="10"/>
  <c r="O60" i="10"/>
  <c r="N60" i="10"/>
  <c r="M60" i="10"/>
  <c r="L60" i="10"/>
  <c r="K60" i="10"/>
  <c r="J60" i="10"/>
  <c r="I60" i="10"/>
  <c r="H60" i="10"/>
  <c r="G60" i="10"/>
  <c r="F60" i="10"/>
  <c r="E60" i="10"/>
  <c r="O59" i="10"/>
  <c r="N59" i="10"/>
  <c r="M59" i="10"/>
  <c r="L59" i="10"/>
  <c r="K59" i="10"/>
  <c r="J59" i="10"/>
  <c r="I59" i="10"/>
  <c r="H59" i="10"/>
  <c r="G59" i="10"/>
  <c r="F59" i="10"/>
  <c r="E59" i="10"/>
  <c r="O58" i="10"/>
  <c r="N58" i="10"/>
  <c r="M58" i="10"/>
  <c r="L58" i="10"/>
  <c r="K58" i="10"/>
  <c r="J58" i="10"/>
  <c r="I58" i="10"/>
  <c r="H58" i="10"/>
  <c r="G58" i="10"/>
  <c r="F58" i="10"/>
  <c r="E58" i="10"/>
  <c r="O57" i="10"/>
  <c r="N57" i="10"/>
  <c r="M57" i="10"/>
  <c r="L57" i="10"/>
  <c r="K57" i="10"/>
  <c r="J57" i="10"/>
  <c r="I57" i="10"/>
  <c r="H57" i="10"/>
  <c r="G57" i="10"/>
  <c r="F57" i="10"/>
  <c r="E57" i="10"/>
  <c r="O56" i="10"/>
  <c r="N56" i="10"/>
  <c r="M56" i="10"/>
  <c r="L56" i="10"/>
  <c r="K56" i="10"/>
  <c r="J56" i="10"/>
  <c r="I56" i="10"/>
  <c r="H56" i="10"/>
  <c r="G56" i="10"/>
  <c r="F56" i="10"/>
  <c r="E56" i="10"/>
  <c r="O55" i="10"/>
  <c r="N55" i="10"/>
  <c r="M55" i="10"/>
  <c r="L55" i="10"/>
  <c r="K55" i="10"/>
  <c r="J55" i="10"/>
  <c r="I55" i="10"/>
  <c r="H55" i="10"/>
  <c r="G55" i="10"/>
  <c r="F55" i="10"/>
  <c r="E55" i="10"/>
  <c r="O54" i="10"/>
  <c r="N54" i="10"/>
  <c r="M54" i="10"/>
  <c r="L54" i="10"/>
  <c r="K54" i="10"/>
  <c r="J54" i="10"/>
  <c r="I54" i="10"/>
  <c r="H54" i="10"/>
  <c r="G54" i="10"/>
  <c r="F54" i="10"/>
  <c r="E54" i="10"/>
  <c r="O53" i="10"/>
  <c r="N53" i="10"/>
  <c r="M53" i="10"/>
  <c r="L53" i="10"/>
  <c r="K53" i="10"/>
  <c r="J53" i="10"/>
  <c r="I53" i="10"/>
  <c r="H53" i="10"/>
  <c r="G53" i="10"/>
  <c r="F53" i="10"/>
  <c r="E53" i="10"/>
  <c r="O52" i="10"/>
  <c r="N52" i="10"/>
  <c r="M52" i="10"/>
  <c r="L52" i="10"/>
  <c r="K52" i="10"/>
  <c r="J52" i="10"/>
  <c r="I52" i="10"/>
  <c r="H52" i="10"/>
  <c r="G52" i="10"/>
  <c r="F52" i="10"/>
  <c r="E52" i="10"/>
  <c r="O51" i="10"/>
  <c r="N51" i="10"/>
  <c r="M51" i="10"/>
  <c r="L51" i="10"/>
  <c r="K51" i="10"/>
  <c r="J51" i="10"/>
  <c r="I51" i="10"/>
  <c r="H51" i="10"/>
  <c r="G51" i="10"/>
  <c r="F51" i="10"/>
  <c r="E51" i="10"/>
  <c r="O50" i="10"/>
  <c r="N50" i="10"/>
  <c r="M50" i="10"/>
  <c r="L50" i="10"/>
  <c r="K50" i="10"/>
  <c r="J50" i="10"/>
  <c r="I50" i="10"/>
  <c r="H50" i="10"/>
  <c r="G50" i="10"/>
  <c r="F50" i="10"/>
  <c r="E50" i="10"/>
  <c r="O49" i="10"/>
  <c r="N49" i="10"/>
  <c r="M49" i="10"/>
  <c r="L49" i="10"/>
  <c r="K49" i="10"/>
  <c r="J49" i="10"/>
  <c r="I49" i="10"/>
  <c r="H49" i="10"/>
  <c r="G49" i="10"/>
  <c r="F49" i="10"/>
  <c r="E49" i="10"/>
  <c r="O48" i="10"/>
  <c r="N48" i="10"/>
  <c r="M48" i="10"/>
  <c r="L48" i="10"/>
  <c r="K48" i="10"/>
  <c r="J48" i="10"/>
  <c r="I48" i="10"/>
  <c r="H48" i="10"/>
  <c r="G48" i="10"/>
  <c r="F48" i="10"/>
  <c r="E48" i="10"/>
  <c r="O46" i="10"/>
  <c r="N46" i="10"/>
  <c r="M46" i="10"/>
  <c r="L46" i="10"/>
  <c r="K46" i="10"/>
  <c r="J46" i="10"/>
  <c r="I46" i="10"/>
  <c r="H46" i="10"/>
  <c r="G46" i="10"/>
  <c r="F46" i="10"/>
  <c r="E46" i="10"/>
  <c r="O45" i="10"/>
  <c r="N45" i="10"/>
  <c r="M45" i="10"/>
  <c r="L45" i="10"/>
  <c r="K45" i="10"/>
  <c r="J45" i="10"/>
  <c r="I45" i="10"/>
  <c r="H45" i="10"/>
  <c r="G45" i="10"/>
  <c r="F45" i="10"/>
  <c r="E45" i="10"/>
  <c r="O44" i="10"/>
  <c r="N44" i="10"/>
  <c r="M44" i="10"/>
  <c r="L44" i="10"/>
  <c r="K44" i="10"/>
  <c r="J44" i="10"/>
  <c r="I44" i="10"/>
  <c r="H44" i="10"/>
  <c r="G44" i="10"/>
  <c r="F44" i="10"/>
  <c r="E44" i="10"/>
  <c r="O43" i="10"/>
  <c r="N43" i="10"/>
  <c r="M43" i="10"/>
  <c r="L43" i="10"/>
  <c r="K43" i="10"/>
  <c r="J43" i="10"/>
  <c r="I43" i="10"/>
  <c r="H43" i="10"/>
  <c r="G43" i="10"/>
  <c r="F43" i="10"/>
  <c r="E43" i="10"/>
  <c r="O42" i="10"/>
  <c r="N42" i="10"/>
  <c r="M42" i="10"/>
  <c r="L42" i="10"/>
  <c r="K42" i="10"/>
  <c r="J42" i="10"/>
  <c r="I42" i="10"/>
  <c r="H42" i="10"/>
  <c r="G42" i="10"/>
  <c r="F42" i="10"/>
  <c r="E42" i="10"/>
  <c r="O41" i="10"/>
  <c r="N41" i="10"/>
  <c r="M41" i="10"/>
  <c r="L41" i="10"/>
  <c r="K41" i="10"/>
  <c r="J41" i="10"/>
  <c r="I41" i="10"/>
  <c r="H41" i="10"/>
  <c r="G41" i="10"/>
  <c r="F41" i="10"/>
  <c r="E41" i="10"/>
  <c r="O40" i="10"/>
  <c r="N40" i="10"/>
  <c r="M40" i="10"/>
  <c r="L40" i="10"/>
  <c r="K40" i="10"/>
  <c r="J40" i="10"/>
  <c r="I40" i="10"/>
  <c r="H40" i="10"/>
  <c r="G40" i="10"/>
  <c r="F40" i="10"/>
  <c r="E40" i="10"/>
  <c r="O39" i="10"/>
  <c r="N39" i="10"/>
  <c r="M39" i="10"/>
  <c r="L39" i="10"/>
  <c r="K39" i="10"/>
  <c r="J39" i="10"/>
  <c r="I39" i="10"/>
  <c r="H39" i="10"/>
  <c r="G39" i="10"/>
  <c r="F39" i="10"/>
  <c r="E39" i="10"/>
  <c r="O38" i="10"/>
  <c r="N38" i="10"/>
  <c r="M38" i="10"/>
  <c r="L38" i="10"/>
  <c r="K38" i="10"/>
  <c r="J38" i="10"/>
  <c r="I38" i="10"/>
  <c r="H38" i="10"/>
  <c r="G38" i="10"/>
  <c r="F38" i="10"/>
  <c r="E38" i="10"/>
  <c r="O37" i="10"/>
  <c r="N37" i="10"/>
  <c r="M37" i="10"/>
  <c r="L37" i="10"/>
  <c r="K37" i="10"/>
  <c r="J37" i="10"/>
  <c r="I37" i="10"/>
  <c r="H37" i="10"/>
  <c r="G37" i="10"/>
  <c r="F37" i="10"/>
  <c r="E37" i="10"/>
  <c r="O36" i="10"/>
  <c r="N36" i="10"/>
  <c r="M36" i="10"/>
  <c r="L36" i="10"/>
  <c r="K36" i="10"/>
  <c r="J36" i="10"/>
  <c r="I36" i="10"/>
  <c r="H36" i="10"/>
  <c r="G36" i="10"/>
  <c r="F36" i="10"/>
  <c r="E36" i="10"/>
  <c r="O35" i="10"/>
  <c r="N35" i="10"/>
  <c r="M35" i="10"/>
  <c r="L35" i="10"/>
  <c r="K35" i="10"/>
  <c r="J35" i="10"/>
  <c r="I35" i="10"/>
  <c r="H35" i="10"/>
  <c r="G35" i="10"/>
  <c r="F35" i="10"/>
  <c r="E35" i="10"/>
  <c r="O34" i="10"/>
  <c r="N34" i="10"/>
  <c r="M34" i="10"/>
  <c r="L34" i="10"/>
  <c r="K34" i="10"/>
  <c r="J34" i="10"/>
  <c r="I34" i="10"/>
  <c r="H34" i="10"/>
  <c r="G34" i="10"/>
  <c r="F34" i="10"/>
  <c r="E34" i="10"/>
  <c r="O32" i="10"/>
  <c r="N32" i="10"/>
  <c r="M32" i="10"/>
  <c r="L32" i="10"/>
  <c r="K32" i="10"/>
  <c r="J32" i="10"/>
  <c r="I32" i="10"/>
  <c r="H32" i="10"/>
  <c r="G32" i="10"/>
  <c r="F32" i="10"/>
  <c r="E32" i="10"/>
  <c r="O31" i="10"/>
  <c r="N31" i="10"/>
  <c r="M31" i="10"/>
  <c r="L31" i="10"/>
  <c r="K31" i="10"/>
  <c r="J31" i="10"/>
  <c r="I31" i="10"/>
  <c r="H31" i="10"/>
  <c r="G31" i="10"/>
  <c r="F31" i="10"/>
  <c r="E31" i="10"/>
  <c r="O30" i="10"/>
  <c r="N30" i="10"/>
  <c r="M30" i="10"/>
  <c r="L30" i="10"/>
  <c r="K30" i="10"/>
  <c r="J30" i="10"/>
  <c r="I30" i="10"/>
  <c r="H30" i="10"/>
  <c r="G30" i="10"/>
  <c r="F30" i="10"/>
  <c r="E30" i="10"/>
  <c r="O29" i="10"/>
  <c r="N29" i="10"/>
  <c r="M29" i="10"/>
  <c r="L29" i="10"/>
  <c r="K29" i="10"/>
  <c r="J29" i="10"/>
  <c r="I29" i="10"/>
  <c r="H29" i="10"/>
  <c r="G29" i="10"/>
  <c r="F29" i="10"/>
  <c r="E29" i="10"/>
  <c r="O28" i="10"/>
  <c r="N28" i="10"/>
  <c r="M28" i="10"/>
  <c r="L28" i="10"/>
  <c r="K28" i="10"/>
  <c r="J28" i="10"/>
  <c r="I28" i="10"/>
  <c r="H28" i="10"/>
  <c r="G28" i="10"/>
  <c r="F28" i="10"/>
  <c r="E28" i="10"/>
  <c r="O27" i="10"/>
  <c r="N27" i="10"/>
  <c r="M27" i="10"/>
  <c r="L27" i="10"/>
  <c r="K27" i="10"/>
  <c r="J27" i="10"/>
  <c r="I27" i="10"/>
  <c r="H27" i="10"/>
  <c r="G27" i="10"/>
  <c r="F27" i="10"/>
  <c r="E27" i="10"/>
  <c r="O26" i="10"/>
  <c r="N26" i="10"/>
  <c r="M26" i="10"/>
  <c r="L26" i="10"/>
  <c r="K26" i="10"/>
  <c r="J26" i="10"/>
  <c r="I26" i="10"/>
  <c r="H26" i="10"/>
  <c r="G26" i="10"/>
  <c r="F26" i="10"/>
  <c r="E26" i="10"/>
  <c r="O25" i="10"/>
  <c r="N25" i="10"/>
  <c r="M25" i="10"/>
  <c r="L25" i="10"/>
  <c r="K25" i="10"/>
  <c r="J25" i="10"/>
  <c r="I25" i="10"/>
  <c r="H25" i="10"/>
  <c r="G25" i="10"/>
  <c r="F25" i="10"/>
  <c r="E25" i="10"/>
  <c r="O24" i="10"/>
  <c r="N24" i="10"/>
  <c r="M24" i="10"/>
  <c r="L24" i="10"/>
  <c r="K24" i="10"/>
  <c r="J24" i="10"/>
  <c r="I24" i="10"/>
  <c r="H24" i="10"/>
  <c r="G24" i="10"/>
  <c r="F24" i="10"/>
  <c r="E24" i="10"/>
  <c r="O23" i="10"/>
  <c r="N23" i="10"/>
  <c r="M23" i="10"/>
  <c r="L23" i="10"/>
  <c r="K23" i="10"/>
  <c r="J23" i="10"/>
  <c r="I23" i="10"/>
  <c r="H23" i="10"/>
  <c r="G23" i="10"/>
  <c r="F23" i="10"/>
  <c r="E23" i="10"/>
  <c r="O22" i="10"/>
  <c r="N22" i="10"/>
  <c r="M22" i="10"/>
  <c r="L22" i="10"/>
  <c r="K22" i="10"/>
  <c r="J22" i="10"/>
  <c r="I22" i="10"/>
  <c r="H22" i="10"/>
  <c r="G22" i="10"/>
  <c r="F22" i="10"/>
  <c r="E22" i="10"/>
  <c r="O21" i="10"/>
  <c r="N21" i="10"/>
  <c r="M21" i="10"/>
  <c r="L21" i="10"/>
  <c r="K21" i="10"/>
  <c r="J21" i="10"/>
  <c r="I21" i="10"/>
  <c r="H21" i="10"/>
  <c r="G21" i="10"/>
  <c r="F21" i="10"/>
  <c r="E21" i="10"/>
  <c r="O20" i="10"/>
  <c r="N20" i="10"/>
  <c r="M20" i="10"/>
  <c r="L20" i="10"/>
  <c r="K20" i="10"/>
  <c r="J20" i="10"/>
  <c r="I20" i="10"/>
  <c r="H20" i="10"/>
  <c r="G20" i="10"/>
  <c r="F20" i="10"/>
  <c r="E20" i="10"/>
  <c r="O19" i="10"/>
  <c r="N19" i="10"/>
  <c r="M19" i="10"/>
  <c r="L19" i="10"/>
  <c r="K19" i="10"/>
  <c r="J19" i="10"/>
  <c r="I19" i="10"/>
  <c r="H19" i="10"/>
  <c r="G19" i="10"/>
  <c r="F19" i="10"/>
  <c r="E19" i="10"/>
  <c r="O18" i="10"/>
  <c r="N18" i="10"/>
  <c r="M18" i="10"/>
  <c r="L18" i="10"/>
  <c r="K18" i="10"/>
  <c r="J18" i="10"/>
  <c r="I18" i="10"/>
  <c r="H18" i="10"/>
  <c r="G18" i="10"/>
  <c r="F18" i="10"/>
  <c r="E18" i="10"/>
  <c r="O17" i="10"/>
  <c r="N17" i="10"/>
  <c r="M17" i="10"/>
  <c r="L17" i="10"/>
  <c r="K17" i="10"/>
  <c r="J17" i="10"/>
  <c r="I17" i="10"/>
  <c r="H17" i="10"/>
  <c r="G17" i="10"/>
  <c r="F17" i="10"/>
  <c r="E17" i="10"/>
  <c r="O16" i="10"/>
  <c r="N16" i="10"/>
  <c r="M16" i="10"/>
  <c r="L16" i="10"/>
  <c r="K16" i="10"/>
  <c r="J16" i="10"/>
  <c r="I16" i="10"/>
  <c r="H16" i="10"/>
  <c r="G16" i="10"/>
  <c r="F16" i="10"/>
  <c r="E16" i="10"/>
  <c r="O15" i="10"/>
  <c r="N15" i="10"/>
  <c r="M15" i="10"/>
  <c r="L15" i="10"/>
  <c r="K15" i="10"/>
  <c r="J15" i="10"/>
  <c r="I15" i="10"/>
  <c r="H15" i="10"/>
  <c r="G15" i="10"/>
  <c r="F15" i="10"/>
  <c r="E15" i="10"/>
  <c r="O13" i="10"/>
  <c r="N13" i="10"/>
  <c r="M13" i="10"/>
  <c r="L13" i="10"/>
  <c r="K13" i="10"/>
  <c r="J13" i="10"/>
  <c r="I13" i="10"/>
  <c r="H13" i="10"/>
  <c r="G13" i="10"/>
  <c r="F13" i="10"/>
  <c r="E13" i="10"/>
  <c r="O12" i="10"/>
  <c r="N12" i="10"/>
  <c r="M12" i="10"/>
  <c r="L12" i="10"/>
  <c r="K12" i="10"/>
  <c r="J12" i="10"/>
  <c r="I12" i="10"/>
  <c r="H12" i="10"/>
  <c r="G12" i="10"/>
  <c r="F12" i="10"/>
  <c r="E12" i="10"/>
  <c r="O11" i="10"/>
  <c r="N11" i="10"/>
  <c r="M11" i="10"/>
  <c r="L11" i="10"/>
  <c r="K11" i="10"/>
  <c r="J11" i="10"/>
  <c r="I11" i="10"/>
  <c r="H11" i="10"/>
  <c r="G11" i="10"/>
  <c r="F11" i="10"/>
  <c r="E11" i="10"/>
  <c r="O6" i="10"/>
  <c r="N6" i="10"/>
  <c r="M6" i="10"/>
  <c r="L6" i="10"/>
  <c r="K6" i="10"/>
  <c r="J6" i="10"/>
  <c r="I6" i="10"/>
  <c r="H6" i="10"/>
  <c r="G6" i="10"/>
  <c r="F6" i="10"/>
  <c r="E6" i="10"/>
  <c r="J475" i="11" l="1"/>
  <c r="L474" i="11"/>
  <c r="M476" i="11"/>
  <c r="N476" i="11"/>
  <c r="O476" i="11"/>
  <c r="F475" i="11"/>
  <c r="G475" i="11"/>
  <c r="F476" i="11"/>
  <c r="H475" i="11"/>
  <c r="O474" i="11"/>
  <c r="I475" i="11"/>
  <c r="N474" i="11"/>
  <c r="M474" i="11"/>
  <c r="K475" i="11"/>
  <c r="L475" i="11"/>
  <c r="K474" i="11"/>
  <c r="M475" i="11"/>
  <c r="Q40" i="1" s="1"/>
  <c r="Q44" i="1" s="1"/>
  <c r="L476" i="11"/>
  <c r="J474" i="11"/>
  <c r="N475" i="11"/>
  <c r="R40" i="1" s="1"/>
  <c r="R44" i="1" s="1"/>
  <c r="K476" i="11"/>
  <c r="I474" i="11"/>
  <c r="O475" i="11"/>
  <c r="S40" i="1" s="1"/>
  <c r="S44" i="1" s="1"/>
  <c r="J476" i="11"/>
  <c r="H474" i="11"/>
  <c r="I476" i="11"/>
  <c r="G474" i="11"/>
  <c r="E475" i="11"/>
  <c r="H476" i="11"/>
  <c r="F474" i="11"/>
  <c r="G476" i="11"/>
  <c r="M10" i="9"/>
  <c r="N10" i="9"/>
  <c r="O10" i="9"/>
  <c r="M11" i="9"/>
  <c r="N11" i="9"/>
  <c r="O11" i="9"/>
  <c r="M12" i="9"/>
  <c r="N12" i="9"/>
  <c r="O12" i="9"/>
  <c r="M13" i="9"/>
  <c r="N13" i="9"/>
  <c r="O13" i="9"/>
  <c r="M15" i="9"/>
  <c r="N15" i="9"/>
  <c r="O15" i="9"/>
  <c r="M16" i="9"/>
  <c r="N16" i="9"/>
  <c r="O16" i="9"/>
  <c r="M17" i="9"/>
  <c r="N17" i="9"/>
  <c r="O17" i="9"/>
  <c r="M18" i="9"/>
  <c r="N18" i="9"/>
  <c r="O18" i="9"/>
  <c r="M19" i="9"/>
  <c r="N19" i="9"/>
  <c r="O19" i="9"/>
  <c r="M20" i="9"/>
  <c r="N20" i="9"/>
  <c r="O20" i="9"/>
  <c r="M21" i="9"/>
  <c r="N21" i="9"/>
  <c r="O21" i="9"/>
  <c r="M22" i="9"/>
  <c r="N22" i="9"/>
  <c r="O22" i="9"/>
  <c r="M23" i="9"/>
  <c r="N23" i="9"/>
  <c r="O23" i="9"/>
  <c r="M24" i="9"/>
  <c r="N24" i="9"/>
  <c r="O24" i="9"/>
  <c r="M25" i="9"/>
  <c r="N25" i="9"/>
  <c r="O25" i="9"/>
  <c r="M26" i="9"/>
  <c r="N26" i="9"/>
  <c r="O26" i="9"/>
  <c r="M27" i="9"/>
  <c r="N27" i="9"/>
  <c r="O27" i="9"/>
  <c r="M28" i="9"/>
  <c r="N28" i="9"/>
  <c r="O28" i="9"/>
  <c r="M29" i="9"/>
  <c r="N29" i="9"/>
  <c r="O29" i="9"/>
  <c r="M30" i="9"/>
  <c r="N30" i="9"/>
  <c r="O30" i="9"/>
  <c r="M31" i="9"/>
  <c r="N31" i="9"/>
  <c r="O31" i="9"/>
  <c r="M32" i="9"/>
  <c r="N32" i="9"/>
  <c r="O32" i="9"/>
  <c r="M34" i="9"/>
  <c r="N34" i="9"/>
  <c r="O34" i="9"/>
  <c r="M35" i="9"/>
  <c r="N35" i="9"/>
  <c r="O35" i="9"/>
  <c r="M36" i="9"/>
  <c r="N36" i="9"/>
  <c r="O36" i="9"/>
  <c r="M37" i="9"/>
  <c r="N37" i="9"/>
  <c r="O37" i="9"/>
  <c r="M38" i="9"/>
  <c r="N38" i="9"/>
  <c r="O38" i="9"/>
  <c r="M39" i="9"/>
  <c r="N39" i="9"/>
  <c r="O39" i="9"/>
  <c r="M40" i="9"/>
  <c r="N40" i="9"/>
  <c r="O40" i="9"/>
  <c r="M41" i="9"/>
  <c r="N41" i="9"/>
  <c r="O41" i="9"/>
  <c r="M42" i="9"/>
  <c r="N42" i="9"/>
  <c r="O42" i="9"/>
  <c r="M43" i="9"/>
  <c r="N43" i="9"/>
  <c r="O43" i="9"/>
  <c r="M44" i="9"/>
  <c r="N44" i="9"/>
  <c r="O44" i="9"/>
  <c r="M45" i="9"/>
  <c r="N45" i="9"/>
  <c r="O45" i="9"/>
  <c r="M46" i="9"/>
  <c r="N46" i="9"/>
  <c r="O46" i="9"/>
  <c r="M48" i="9"/>
  <c r="N48" i="9"/>
  <c r="O48" i="9"/>
  <c r="M49" i="9"/>
  <c r="N49" i="9"/>
  <c r="O49" i="9"/>
  <c r="M50" i="9"/>
  <c r="N50" i="9"/>
  <c r="O50" i="9"/>
  <c r="M51" i="9"/>
  <c r="N51" i="9"/>
  <c r="O51" i="9"/>
  <c r="M52" i="9"/>
  <c r="N52" i="9"/>
  <c r="O52" i="9"/>
  <c r="M53" i="9"/>
  <c r="N53" i="9"/>
  <c r="O53" i="9"/>
  <c r="M54" i="9"/>
  <c r="N54" i="9"/>
  <c r="O54" i="9"/>
  <c r="M55" i="9"/>
  <c r="N55" i="9"/>
  <c r="O55" i="9"/>
  <c r="M56" i="9"/>
  <c r="N56" i="9"/>
  <c r="O56" i="9"/>
  <c r="M57" i="9"/>
  <c r="N57" i="9"/>
  <c r="O57" i="9"/>
  <c r="M58" i="9"/>
  <c r="N58" i="9"/>
  <c r="O58" i="9"/>
  <c r="M59" i="9"/>
  <c r="N59" i="9"/>
  <c r="O59" i="9"/>
  <c r="M60" i="9"/>
  <c r="N60" i="9"/>
  <c r="O60" i="9"/>
  <c r="M61" i="9"/>
  <c r="N61" i="9"/>
  <c r="O61" i="9"/>
  <c r="M62" i="9"/>
  <c r="N62" i="9"/>
  <c r="O62" i="9"/>
  <c r="M63" i="9"/>
  <c r="N63" i="9"/>
  <c r="O63" i="9"/>
  <c r="M64" i="9"/>
  <c r="N64" i="9"/>
  <c r="O64" i="9"/>
  <c r="M65" i="9"/>
  <c r="N65" i="9"/>
  <c r="O65" i="9"/>
  <c r="M66" i="9"/>
  <c r="N66" i="9"/>
  <c r="O66" i="9"/>
  <c r="M67" i="9"/>
  <c r="N67" i="9"/>
  <c r="O67" i="9"/>
  <c r="M68" i="9"/>
  <c r="N68" i="9"/>
  <c r="O68" i="9"/>
  <c r="M72" i="9"/>
  <c r="N72" i="9"/>
  <c r="O72" i="9"/>
  <c r="M73" i="9"/>
  <c r="N73" i="9"/>
  <c r="O73" i="9"/>
  <c r="M74" i="9"/>
  <c r="N74" i="9"/>
  <c r="O74" i="9"/>
  <c r="M75" i="9"/>
  <c r="N75" i="9"/>
  <c r="O75" i="9"/>
  <c r="M76" i="9"/>
  <c r="N76" i="9"/>
  <c r="O76" i="9"/>
  <c r="M77" i="9"/>
  <c r="N77" i="9"/>
  <c r="O77" i="9"/>
  <c r="M78" i="9"/>
  <c r="N78" i="9"/>
  <c r="O78" i="9"/>
  <c r="M79" i="9"/>
  <c r="N79" i="9"/>
  <c r="O79" i="9"/>
  <c r="M80" i="9"/>
  <c r="N80" i="9"/>
  <c r="O80" i="9"/>
  <c r="M81" i="9"/>
  <c r="N81" i="9"/>
  <c r="O81" i="9"/>
  <c r="M82" i="9"/>
  <c r="N82" i="9"/>
  <c r="O82" i="9"/>
  <c r="M83" i="9"/>
  <c r="N83" i="9"/>
  <c r="O83" i="9"/>
  <c r="M84" i="9"/>
  <c r="N84" i="9"/>
  <c r="O84" i="9"/>
  <c r="M85" i="9"/>
  <c r="N85" i="9"/>
  <c r="O85" i="9"/>
  <c r="M86" i="9"/>
  <c r="N86" i="9"/>
  <c r="O86" i="9"/>
  <c r="M87" i="9"/>
  <c r="N87" i="9"/>
  <c r="O87" i="9"/>
  <c r="M88" i="9"/>
  <c r="N88" i="9"/>
  <c r="O88" i="9"/>
  <c r="M89" i="9"/>
  <c r="N89" i="9"/>
  <c r="O89" i="9"/>
  <c r="M90" i="9"/>
  <c r="N90" i="9"/>
  <c r="O90" i="9"/>
  <c r="M91" i="9"/>
  <c r="N91" i="9"/>
  <c r="O91" i="9"/>
  <c r="M92" i="9"/>
  <c r="N92" i="9"/>
  <c r="O92" i="9"/>
  <c r="M93" i="9"/>
  <c r="N93" i="9"/>
  <c r="O93" i="9"/>
  <c r="M94" i="9"/>
  <c r="N94" i="9"/>
  <c r="O94" i="9"/>
  <c r="M95" i="9"/>
  <c r="N95" i="9"/>
  <c r="O95" i="9"/>
  <c r="M96" i="9"/>
  <c r="N96" i="9"/>
  <c r="O96" i="9"/>
  <c r="M97" i="9"/>
  <c r="N97" i="9"/>
  <c r="O97" i="9"/>
  <c r="M98" i="9"/>
  <c r="N98" i="9"/>
  <c r="O98" i="9"/>
  <c r="M99" i="9"/>
  <c r="N99" i="9"/>
  <c r="O99" i="9"/>
  <c r="M100" i="9"/>
  <c r="N100" i="9"/>
  <c r="O100" i="9"/>
  <c r="M101" i="9"/>
  <c r="N101" i="9"/>
  <c r="O101" i="9"/>
  <c r="M102" i="9"/>
  <c r="N102" i="9"/>
  <c r="O102" i="9"/>
  <c r="M103" i="9"/>
  <c r="N103" i="9"/>
  <c r="O103" i="9"/>
  <c r="M104" i="9"/>
  <c r="N104" i="9"/>
  <c r="O104" i="9"/>
  <c r="M109" i="9"/>
  <c r="N109" i="9"/>
  <c r="O109" i="9"/>
  <c r="M110" i="9"/>
  <c r="N110" i="9"/>
  <c r="O110" i="9"/>
  <c r="M111" i="9"/>
  <c r="N111" i="9"/>
  <c r="O111" i="9"/>
  <c r="M112" i="9"/>
  <c r="N112" i="9"/>
  <c r="O112" i="9"/>
  <c r="M113" i="9"/>
  <c r="N113" i="9"/>
  <c r="O113" i="9"/>
  <c r="M114" i="9"/>
  <c r="N114" i="9"/>
  <c r="O114" i="9"/>
  <c r="M115" i="9"/>
  <c r="N115" i="9"/>
  <c r="O115" i="9"/>
  <c r="M116" i="9"/>
  <c r="N116" i="9"/>
  <c r="O116" i="9"/>
  <c r="M117" i="9"/>
  <c r="N117" i="9"/>
  <c r="O117" i="9"/>
  <c r="M118" i="9"/>
  <c r="N118" i="9"/>
  <c r="O118" i="9"/>
  <c r="M121" i="9"/>
  <c r="N121" i="9"/>
  <c r="O121" i="9"/>
  <c r="M122" i="9"/>
  <c r="N122" i="9"/>
  <c r="O122" i="9"/>
  <c r="M123" i="9"/>
  <c r="N123" i="9"/>
  <c r="O123" i="9"/>
  <c r="M124" i="9"/>
  <c r="N124" i="9"/>
  <c r="O124" i="9"/>
  <c r="M125" i="9"/>
  <c r="N125" i="9"/>
  <c r="O125" i="9"/>
  <c r="M128" i="9"/>
  <c r="N128" i="9"/>
  <c r="O128" i="9"/>
  <c r="M129" i="9"/>
  <c r="N129" i="9"/>
  <c r="O129" i="9"/>
  <c r="M130" i="9"/>
  <c r="N130" i="9"/>
  <c r="O130" i="9"/>
  <c r="M131" i="9"/>
  <c r="N131" i="9"/>
  <c r="O131" i="9"/>
  <c r="M134" i="9"/>
  <c r="N134" i="9"/>
  <c r="O134" i="9"/>
  <c r="M135" i="9"/>
  <c r="N135" i="9"/>
  <c r="O135" i="9"/>
  <c r="M136" i="9"/>
  <c r="N136" i="9"/>
  <c r="O136" i="9"/>
  <c r="M137" i="9"/>
  <c r="N137" i="9"/>
  <c r="O137" i="9"/>
  <c r="M138" i="9"/>
  <c r="N138" i="9"/>
  <c r="O138" i="9"/>
  <c r="M141" i="9"/>
  <c r="N141" i="9"/>
  <c r="O141" i="9"/>
  <c r="M142" i="9"/>
  <c r="N142" i="9"/>
  <c r="O142" i="9"/>
  <c r="M143" i="9"/>
  <c r="N143" i="9"/>
  <c r="O143" i="9"/>
  <c r="M144" i="9"/>
  <c r="N144" i="9"/>
  <c r="O144" i="9"/>
  <c r="M145" i="9"/>
  <c r="N145" i="9"/>
  <c r="O145" i="9"/>
  <c r="M146" i="9"/>
  <c r="N146" i="9"/>
  <c r="O146" i="9"/>
  <c r="M147" i="9"/>
  <c r="N147" i="9"/>
  <c r="O147" i="9"/>
  <c r="M150" i="9"/>
  <c r="N150" i="9"/>
  <c r="O150" i="9"/>
  <c r="M151" i="9"/>
  <c r="N151" i="9"/>
  <c r="O151" i="9"/>
  <c r="M152" i="9"/>
  <c r="N152" i="9"/>
  <c r="O152" i="9"/>
  <c r="M153" i="9"/>
  <c r="N153" i="9"/>
  <c r="O153" i="9"/>
  <c r="M154" i="9"/>
  <c r="N154" i="9"/>
  <c r="O154" i="9"/>
  <c r="M169" i="9"/>
  <c r="N169" i="9"/>
  <c r="O169" i="9"/>
  <c r="M170" i="9"/>
  <c r="N170" i="9"/>
  <c r="O170" i="9"/>
  <c r="M171" i="9"/>
  <c r="N171" i="9"/>
  <c r="O171" i="9"/>
  <c r="M172" i="9"/>
  <c r="N172" i="9"/>
  <c r="O172" i="9"/>
  <c r="M173" i="9"/>
  <c r="N173" i="9"/>
  <c r="O173" i="9"/>
  <c r="M174" i="9"/>
  <c r="N174" i="9"/>
  <c r="O174" i="9"/>
  <c r="M193" i="9"/>
  <c r="N193" i="9"/>
  <c r="O193" i="9"/>
  <c r="M194" i="9"/>
  <c r="N194" i="9"/>
  <c r="O194" i="9"/>
  <c r="M195" i="9"/>
  <c r="N195" i="9"/>
  <c r="O195" i="9"/>
  <c r="M196" i="9"/>
  <c r="N196" i="9"/>
  <c r="O196" i="9"/>
  <c r="M197" i="9"/>
  <c r="N197" i="9"/>
  <c r="O197" i="9"/>
  <c r="M198" i="9"/>
  <c r="N198" i="9"/>
  <c r="O198" i="9"/>
  <c r="M199" i="9"/>
  <c r="N199" i="9"/>
  <c r="O199" i="9"/>
  <c r="M201" i="9"/>
  <c r="N201" i="9"/>
  <c r="O201" i="9"/>
  <c r="M202" i="9"/>
  <c r="N202" i="9"/>
  <c r="O202" i="9"/>
  <c r="M203" i="9"/>
  <c r="N203" i="9"/>
  <c r="O203" i="9"/>
  <c r="M204" i="9"/>
  <c r="N204" i="9"/>
  <c r="O204" i="9"/>
  <c r="M205" i="9"/>
  <c r="N205" i="9"/>
  <c r="O205" i="9"/>
  <c r="M206" i="9"/>
  <c r="N206" i="9"/>
  <c r="O206" i="9"/>
  <c r="M207" i="9"/>
  <c r="N207" i="9"/>
  <c r="O207" i="9"/>
  <c r="M208" i="9"/>
  <c r="N208" i="9"/>
  <c r="O208" i="9"/>
  <c r="M209" i="9"/>
  <c r="N209" i="9"/>
  <c r="O209" i="9"/>
  <c r="M211" i="9"/>
  <c r="N211" i="9"/>
  <c r="O211" i="9"/>
  <c r="M212" i="9"/>
  <c r="N212" i="9"/>
  <c r="O212" i="9"/>
  <c r="M213" i="9"/>
  <c r="N213" i="9"/>
  <c r="O213" i="9"/>
  <c r="M214" i="9"/>
  <c r="N214" i="9"/>
  <c r="O214" i="9"/>
  <c r="M215" i="9"/>
  <c r="N215" i="9"/>
  <c r="O215" i="9"/>
  <c r="M216" i="9"/>
  <c r="N216" i="9"/>
  <c r="O216" i="9"/>
  <c r="M217" i="9"/>
  <c r="N217" i="9"/>
  <c r="O217" i="9"/>
  <c r="M218" i="9"/>
  <c r="N218" i="9"/>
  <c r="O218" i="9"/>
  <c r="M219" i="9"/>
  <c r="N219" i="9"/>
  <c r="O219" i="9"/>
  <c r="M238" i="9"/>
  <c r="N238" i="9"/>
  <c r="O238" i="9"/>
  <c r="M239" i="9"/>
  <c r="N239" i="9"/>
  <c r="O239" i="9"/>
  <c r="M240" i="9"/>
  <c r="N240" i="9"/>
  <c r="O240" i="9"/>
  <c r="M241" i="9"/>
  <c r="N241" i="9"/>
  <c r="O241" i="9"/>
  <c r="M242" i="9"/>
  <c r="N242" i="9"/>
  <c r="O242" i="9"/>
  <c r="M243" i="9"/>
  <c r="N243" i="9"/>
  <c r="O243" i="9"/>
  <c r="M245" i="9"/>
  <c r="N245" i="9"/>
  <c r="O245" i="9"/>
  <c r="M246" i="9"/>
  <c r="N246" i="9"/>
  <c r="O246" i="9"/>
  <c r="M247" i="9"/>
  <c r="N247" i="9"/>
  <c r="O247" i="9"/>
  <c r="M248" i="9"/>
  <c r="N248" i="9"/>
  <c r="O248" i="9"/>
  <c r="M249" i="9"/>
  <c r="N249" i="9"/>
  <c r="O249" i="9"/>
  <c r="M250" i="9"/>
  <c r="N250" i="9"/>
  <c r="O250" i="9"/>
  <c r="M251" i="9"/>
  <c r="N251" i="9"/>
  <c r="O251" i="9"/>
  <c r="M252" i="9"/>
  <c r="N252" i="9"/>
  <c r="O252" i="9"/>
  <c r="M253" i="9"/>
  <c r="N253" i="9"/>
  <c r="O253" i="9"/>
  <c r="M254" i="9"/>
  <c r="N254" i="9"/>
  <c r="O254" i="9"/>
  <c r="M255" i="9"/>
  <c r="N255" i="9"/>
  <c r="O255" i="9"/>
  <c r="M256" i="9"/>
  <c r="N256" i="9"/>
  <c r="O256" i="9"/>
  <c r="M257" i="9"/>
  <c r="N257" i="9"/>
  <c r="O257" i="9"/>
  <c r="M259" i="9"/>
  <c r="N259" i="9"/>
  <c r="O259" i="9"/>
  <c r="M260" i="9"/>
  <c r="N260" i="9"/>
  <c r="O260" i="9"/>
  <c r="M261" i="9"/>
  <c r="N261" i="9"/>
  <c r="O261" i="9"/>
  <c r="M262" i="9"/>
  <c r="N262" i="9"/>
  <c r="O262" i="9"/>
  <c r="M263" i="9"/>
  <c r="N263" i="9"/>
  <c r="O263" i="9"/>
  <c r="M264" i="9"/>
  <c r="N264" i="9"/>
  <c r="O264" i="9"/>
  <c r="M265" i="9"/>
  <c r="N265" i="9"/>
  <c r="O265" i="9"/>
  <c r="M267" i="9"/>
  <c r="N267" i="9"/>
  <c r="O267" i="9"/>
  <c r="M268" i="9"/>
  <c r="N268" i="9"/>
  <c r="O268" i="9"/>
  <c r="M269" i="9"/>
  <c r="N269" i="9"/>
  <c r="O269" i="9"/>
  <c r="M270" i="9"/>
  <c r="N270" i="9"/>
  <c r="O270" i="9"/>
  <c r="M271" i="9"/>
  <c r="N271" i="9"/>
  <c r="O271" i="9"/>
  <c r="M272" i="9"/>
  <c r="N272" i="9"/>
  <c r="O272" i="9"/>
  <c r="M273" i="9"/>
  <c r="N273" i="9"/>
  <c r="O273" i="9"/>
  <c r="M274" i="9"/>
  <c r="N274" i="9"/>
  <c r="O274" i="9"/>
  <c r="M275" i="9"/>
  <c r="N275" i="9"/>
  <c r="O275" i="9"/>
  <c r="M276" i="9"/>
  <c r="N276" i="9"/>
  <c r="O276" i="9"/>
  <c r="M277" i="9"/>
  <c r="N277" i="9"/>
  <c r="O277" i="9"/>
  <c r="M278" i="9"/>
  <c r="N278" i="9"/>
  <c r="O278" i="9"/>
  <c r="M280" i="9"/>
  <c r="N280" i="9"/>
  <c r="O280" i="9"/>
  <c r="M281" i="9"/>
  <c r="N281" i="9"/>
  <c r="O281" i="9"/>
  <c r="M282" i="9"/>
  <c r="N282" i="9"/>
  <c r="O282" i="9"/>
  <c r="M283" i="9"/>
  <c r="N283" i="9"/>
  <c r="O283" i="9"/>
  <c r="M284" i="9"/>
  <c r="N284" i="9"/>
  <c r="O284" i="9"/>
  <c r="M285" i="9"/>
  <c r="N285" i="9"/>
  <c r="O285" i="9"/>
  <c r="M286" i="9"/>
  <c r="N286" i="9"/>
  <c r="O286" i="9"/>
  <c r="M287" i="9"/>
  <c r="N287" i="9"/>
  <c r="O287" i="9"/>
  <c r="M288" i="9"/>
  <c r="N288" i="9"/>
  <c r="O288" i="9"/>
  <c r="M289" i="9"/>
  <c r="N289" i="9"/>
  <c r="O289" i="9"/>
  <c r="M290" i="9"/>
  <c r="N290" i="9"/>
  <c r="O290" i="9"/>
  <c r="M292" i="9"/>
  <c r="N292" i="9"/>
  <c r="O292" i="9"/>
  <c r="M293" i="9"/>
  <c r="N293" i="9"/>
  <c r="O293" i="9"/>
  <c r="M294" i="9"/>
  <c r="N294" i="9"/>
  <c r="O294" i="9"/>
  <c r="M295" i="9"/>
  <c r="N295" i="9"/>
  <c r="O295" i="9"/>
  <c r="M296" i="9"/>
  <c r="N296" i="9"/>
  <c r="O296" i="9"/>
  <c r="M297" i="9"/>
  <c r="N297" i="9"/>
  <c r="O297" i="9"/>
  <c r="M298" i="9"/>
  <c r="N298" i="9"/>
  <c r="O298" i="9"/>
  <c r="M299" i="9"/>
  <c r="N299" i="9"/>
  <c r="O299" i="9"/>
  <c r="M300" i="9"/>
  <c r="N300" i="9"/>
  <c r="O300" i="9"/>
  <c r="M301" i="9"/>
  <c r="N301" i="9"/>
  <c r="O301" i="9"/>
  <c r="M302" i="9"/>
  <c r="N302" i="9"/>
  <c r="O302" i="9"/>
  <c r="M303" i="9"/>
  <c r="N303" i="9"/>
  <c r="O303" i="9"/>
  <c r="M304" i="9"/>
  <c r="N304" i="9"/>
  <c r="O304" i="9"/>
  <c r="M306" i="9"/>
  <c r="N306" i="9"/>
  <c r="O306" i="9"/>
  <c r="M307" i="9"/>
  <c r="N307" i="9"/>
  <c r="O307" i="9"/>
  <c r="M308" i="9"/>
  <c r="N308" i="9"/>
  <c r="O308" i="9"/>
  <c r="M309" i="9"/>
  <c r="N309" i="9"/>
  <c r="O309" i="9"/>
  <c r="M310" i="9"/>
  <c r="N310" i="9"/>
  <c r="O310" i="9"/>
  <c r="M311" i="9"/>
  <c r="N311" i="9"/>
  <c r="O311" i="9"/>
  <c r="M312" i="9"/>
  <c r="N312" i="9"/>
  <c r="O312" i="9"/>
  <c r="M313" i="9"/>
  <c r="N313" i="9"/>
  <c r="O313" i="9"/>
  <c r="M314" i="9"/>
  <c r="N314" i="9"/>
  <c r="O314" i="9"/>
  <c r="M315" i="9"/>
  <c r="N315" i="9"/>
  <c r="O315" i="9"/>
  <c r="M316" i="9"/>
  <c r="N316" i="9"/>
  <c r="O316" i="9"/>
  <c r="M317" i="9"/>
  <c r="N317" i="9"/>
  <c r="O317" i="9"/>
  <c r="M318" i="9"/>
  <c r="N318" i="9"/>
  <c r="O318" i="9"/>
  <c r="M320" i="9"/>
  <c r="N320" i="9"/>
  <c r="O320" i="9"/>
  <c r="M321" i="9"/>
  <c r="N321" i="9"/>
  <c r="O321" i="9"/>
  <c r="M322" i="9"/>
  <c r="N322" i="9"/>
  <c r="O322" i="9"/>
  <c r="M323" i="9"/>
  <c r="N323" i="9"/>
  <c r="O323" i="9"/>
  <c r="M324" i="9"/>
  <c r="N324" i="9"/>
  <c r="O324" i="9"/>
  <c r="M325" i="9"/>
  <c r="N325" i="9"/>
  <c r="O325" i="9"/>
  <c r="M326" i="9"/>
  <c r="N326" i="9"/>
  <c r="O326" i="9"/>
  <c r="M327" i="9"/>
  <c r="N327" i="9"/>
  <c r="O327" i="9"/>
  <c r="M329" i="9"/>
  <c r="N329" i="9"/>
  <c r="O329" i="9"/>
  <c r="M330" i="9"/>
  <c r="N330" i="9"/>
  <c r="O330" i="9"/>
  <c r="M331" i="9"/>
  <c r="N331" i="9"/>
  <c r="O331" i="9"/>
  <c r="M332" i="9"/>
  <c r="N332" i="9"/>
  <c r="O332" i="9"/>
  <c r="M333" i="9"/>
  <c r="N333" i="9"/>
  <c r="O333" i="9"/>
  <c r="M334" i="9"/>
  <c r="N334" i="9"/>
  <c r="O334" i="9"/>
  <c r="M335" i="9"/>
  <c r="N335" i="9"/>
  <c r="O335" i="9"/>
  <c r="M336" i="9"/>
  <c r="N336" i="9"/>
  <c r="O336" i="9"/>
  <c r="M338" i="9"/>
  <c r="N338" i="9"/>
  <c r="O338" i="9"/>
  <c r="M339" i="9"/>
  <c r="N339" i="9"/>
  <c r="O339" i="9"/>
  <c r="M340" i="9"/>
  <c r="N340" i="9"/>
  <c r="O340" i="9"/>
  <c r="M341" i="9"/>
  <c r="N341" i="9"/>
  <c r="O341" i="9"/>
  <c r="M342" i="9"/>
  <c r="N342" i="9"/>
  <c r="O342" i="9"/>
  <c r="M343" i="9"/>
  <c r="N343" i="9"/>
  <c r="O343" i="9"/>
  <c r="M344" i="9"/>
  <c r="N344" i="9"/>
  <c r="O344" i="9"/>
  <c r="M345" i="9"/>
  <c r="N345" i="9"/>
  <c r="O345" i="9"/>
  <c r="M355" i="9"/>
  <c r="N355" i="9"/>
  <c r="O355" i="9"/>
  <c r="M356" i="9"/>
  <c r="N356" i="9"/>
  <c r="O356" i="9"/>
  <c r="M366" i="9"/>
  <c r="N366" i="9"/>
  <c r="O366" i="9"/>
  <c r="M367" i="9"/>
  <c r="N367" i="9"/>
  <c r="O367" i="9"/>
  <c r="M368" i="9"/>
  <c r="N368" i="9"/>
  <c r="O368" i="9"/>
  <c r="M369" i="9"/>
  <c r="N369" i="9"/>
  <c r="O369" i="9"/>
  <c r="M370" i="9"/>
  <c r="N370" i="9"/>
  <c r="O370" i="9"/>
  <c r="M371" i="9"/>
  <c r="N371" i="9"/>
  <c r="O371" i="9"/>
  <c r="M372" i="9"/>
  <c r="N372" i="9"/>
  <c r="O372" i="9"/>
  <c r="M373" i="9"/>
  <c r="N373" i="9"/>
  <c r="O373" i="9"/>
  <c r="M375" i="9"/>
  <c r="N375" i="9"/>
  <c r="O375" i="9"/>
  <c r="M376" i="9"/>
  <c r="N376" i="9"/>
  <c r="O376" i="9"/>
  <c r="M377" i="9"/>
  <c r="N377" i="9"/>
  <c r="O377" i="9"/>
  <c r="M378" i="9"/>
  <c r="N378" i="9"/>
  <c r="O378" i="9"/>
  <c r="M379" i="9"/>
  <c r="N379" i="9"/>
  <c r="O379" i="9"/>
  <c r="M380" i="9"/>
  <c r="N380" i="9"/>
  <c r="O380" i="9"/>
  <c r="M381" i="9"/>
  <c r="N381" i="9"/>
  <c r="O381" i="9"/>
  <c r="M382" i="9"/>
  <c r="N382" i="9"/>
  <c r="O382" i="9"/>
  <c r="M384" i="9"/>
  <c r="N384" i="9"/>
  <c r="O384" i="9"/>
  <c r="M385" i="9"/>
  <c r="N385" i="9"/>
  <c r="O385" i="9"/>
  <c r="M386" i="9"/>
  <c r="N386" i="9"/>
  <c r="O386" i="9"/>
  <c r="M387" i="9"/>
  <c r="N387" i="9"/>
  <c r="O387" i="9"/>
  <c r="M388" i="9"/>
  <c r="N388" i="9"/>
  <c r="O388" i="9"/>
  <c r="M389" i="9"/>
  <c r="N389" i="9"/>
  <c r="O389" i="9"/>
  <c r="M398" i="9"/>
  <c r="N398" i="9"/>
  <c r="O398" i="9"/>
  <c r="M399" i="9"/>
  <c r="N399" i="9"/>
  <c r="O399" i="9"/>
  <c r="M400" i="9"/>
  <c r="N400" i="9"/>
  <c r="O400" i="9"/>
  <c r="M401" i="9"/>
  <c r="N401" i="9"/>
  <c r="O401" i="9"/>
  <c r="M404" i="9"/>
  <c r="N404" i="9"/>
  <c r="O404" i="9"/>
  <c r="M406" i="9"/>
  <c r="N406" i="9"/>
  <c r="O406" i="9"/>
  <c r="M407" i="9"/>
  <c r="N407" i="9"/>
  <c r="O407" i="9"/>
  <c r="M408" i="9"/>
  <c r="N408" i="9"/>
  <c r="O408" i="9"/>
  <c r="M409" i="9"/>
  <c r="N409" i="9"/>
  <c r="O409" i="9"/>
  <c r="M410" i="9"/>
  <c r="N410" i="9"/>
  <c r="O410" i="9"/>
  <c r="M411" i="9"/>
  <c r="N411" i="9"/>
  <c r="O411" i="9"/>
  <c r="M412" i="9"/>
  <c r="N412" i="9"/>
  <c r="O412" i="9"/>
  <c r="M413" i="9"/>
  <c r="N413" i="9"/>
  <c r="O413" i="9"/>
  <c r="M414" i="9"/>
  <c r="N414" i="9"/>
  <c r="O414" i="9"/>
  <c r="M416" i="9"/>
  <c r="N416" i="9"/>
  <c r="O416" i="9"/>
  <c r="M417" i="9"/>
  <c r="N417" i="9"/>
  <c r="O417" i="9"/>
  <c r="M419" i="9"/>
  <c r="N419" i="9"/>
  <c r="O419" i="9"/>
  <c r="M420" i="9"/>
  <c r="N420" i="9"/>
  <c r="O420" i="9"/>
  <c r="M424" i="9"/>
  <c r="N424" i="9"/>
  <c r="O424" i="9"/>
  <c r="M425" i="9"/>
  <c r="N425" i="9"/>
  <c r="O425" i="9"/>
  <c r="M427" i="9"/>
  <c r="N427" i="9"/>
  <c r="O427" i="9"/>
  <c r="M428" i="9"/>
  <c r="N428" i="9"/>
  <c r="O428" i="9"/>
  <c r="M429" i="9"/>
  <c r="N429" i="9"/>
  <c r="O429" i="9"/>
  <c r="M430" i="9"/>
  <c r="N430" i="9"/>
  <c r="O430" i="9"/>
  <c r="M431" i="9"/>
  <c r="N431" i="9"/>
  <c r="O431" i="9"/>
  <c r="M432" i="9"/>
  <c r="N432" i="9"/>
  <c r="O432" i="9"/>
  <c r="M433" i="9"/>
  <c r="N433" i="9"/>
  <c r="O433" i="9"/>
  <c r="M434" i="9"/>
  <c r="N434" i="9"/>
  <c r="O434" i="9"/>
  <c r="M435" i="9"/>
  <c r="N435" i="9"/>
  <c r="O435" i="9"/>
  <c r="M436" i="9"/>
  <c r="N436" i="9"/>
  <c r="O436" i="9"/>
  <c r="M437" i="9"/>
  <c r="N437" i="9"/>
  <c r="O437" i="9"/>
  <c r="M438" i="9"/>
  <c r="N438" i="9"/>
  <c r="O438" i="9"/>
  <c r="M440" i="9"/>
  <c r="N440" i="9"/>
  <c r="O440" i="9"/>
  <c r="M441" i="9"/>
  <c r="N441" i="9"/>
  <c r="O441" i="9"/>
  <c r="M442" i="9"/>
  <c r="N442" i="9"/>
  <c r="O442" i="9"/>
  <c r="M443" i="9"/>
  <c r="N443" i="9"/>
  <c r="O443" i="9"/>
  <c r="M444" i="9"/>
  <c r="N444" i="9"/>
  <c r="O444" i="9"/>
  <c r="M445" i="9"/>
  <c r="N445" i="9"/>
  <c r="O445" i="9"/>
  <c r="M447" i="9"/>
  <c r="N447" i="9"/>
  <c r="O447" i="9"/>
  <c r="M448" i="9"/>
  <c r="N448" i="9"/>
  <c r="O448" i="9"/>
  <c r="M449" i="9"/>
  <c r="N449" i="9"/>
  <c r="O449" i="9"/>
  <c r="M450" i="9"/>
  <c r="N450" i="9"/>
  <c r="O450" i="9"/>
  <c r="M451" i="9"/>
  <c r="N451" i="9"/>
  <c r="O451" i="9"/>
  <c r="M452" i="9"/>
  <c r="N452" i="9"/>
  <c r="O452" i="9"/>
  <c r="M453" i="9"/>
  <c r="N453" i="9"/>
  <c r="O453" i="9"/>
  <c r="M454" i="9"/>
  <c r="N454" i="9"/>
  <c r="O454" i="9"/>
  <c r="M462" i="9"/>
  <c r="N462" i="9"/>
  <c r="O462" i="9"/>
  <c r="M463" i="9"/>
  <c r="N463" i="9"/>
  <c r="O463" i="9"/>
  <c r="M464" i="9"/>
  <c r="N464" i="9"/>
  <c r="O464" i="9"/>
  <c r="M465" i="9"/>
  <c r="N465" i="9"/>
  <c r="O465" i="9"/>
  <c r="M466" i="9"/>
  <c r="N466" i="9"/>
  <c r="O466" i="9"/>
  <c r="M467" i="9"/>
  <c r="N467" i="9"/>
  <c r="O467" i="9"/>
  <c r="M468" i="9"/>
  <c r="N468" i="9"/>
  <c r="O468" i="9"/>
  <c r="M6" i="9"/>
  <c r="N6" i="9"/>
  <c r="O6" i="9"/>
  <c r="F10" i="10"/>
  <c r="G10" i="10"/>
  <c r="H10" i="10"/>
  <c r="I10" i="10"/>
  <c r="J10" i="10"/>
  <c r="K10" i="10"/>
  <c r="L10" i="10"/>
  <c r="M10" i="10"/>
  <c r="N10" i="10"/>
  <c r="O10" i="10"/>
  <c r="E10" i="10"/>
  <c r="E463" i="9"/>
  <c r="F463" i="9"/>
  <c r="G463" i="9"/>
  <c r="H463" i="9"/>
  <c r="I463" i="9"/>
  <c r="J463" i="9"/>
  <c r="K463" i="9"/>
  <c r="L463" i="9"/>
  <c r="E464" i="9"/>
  <c r="F464" i="9"/>
  <c r="G464" i="9"/>
  <c r="H464" i="9"/>
  <c r="I464" i="9"/>
  <c r="J464" i="9"/>
  <c r="K464" i="9"/>
  <c r="L464" i="9"/>
  <c r="E465" i="9"/>
  <c r="F465" i="9"/>
  <c r="G465" i="9"/>
  <c r="H465" i="9"/>
  <c r="I465" i="9"/>
  <c r="J465" i="9"/>
  <c r="K465" i="9"/>
  <c r="L465" i="9"/>
  <c r="E466" i="9"/>
  <c r="F466" i="9"/>
  <c r="G466" i="9"/>
  <c r="H466" i="9"/>
  <c r="I466" i="9"/>
  <c r="J466" i="9"/>
  <c r="K466" i="9"/>
  <c r="L466" i="9"/>
  <c r="E467" i="9"/>
  <c r="F467" i="9"/>
  <c r="G467" i="9"/>
  <c r="H467" i="9"/>
  <c r="I467" i="9"/>
  <c r="J467" i="9"/>
  <c r="K467" i="9"/>
  <c r="L467" i="9"/>
  <c r="E468" i="9"/>
  <c r="F468" i="9"/>
  <c r="G468" i="9"/>
  <c r="H468" i="9"/>
  <c r="I468" i="9"/>
  <c r="J468" i="9"/>
  <c r="K468" i="9"/>
  <c r="L468" i="9"/>
  <c r="L462" i="9"/>
  <c r="K462" i="9"/>
  <c r="J462" i="9"/>
  <c r="I462" i="9"/>
  <c r="H462" i="9"/>
  <c r="G462" i="9"/>
  <c r="F462" i="9"/>
  <c r="E462" i="9"/>
  <c r="E448" i="9"/>
  <c r="F448" i="9"/>
  <c r="G448" i="9"/>
  <c r="H448" i="9"/>
  <c r="I448" i="9"/>
  <c r="J448" i="9"/>
  <c r="K448" i="9"/>
  <c r="L448" i="9"/>
  <c r="E449" i="9"/>
  <c r="F449" i="9"/>
  <c r="G449" i="9"/>
  <c r="H449" i="9"/>
  <c r="I449" i="9"/>
  <c r="J449" i="9"/>
  <c r="K449" i="9"/>
  <c r="L449" i="9"/>
  <c r="E450" i="9"/>
  <c r="F450" i="9"/>
  <c r="G450" i="9"/>
  <c r="H450" i="9"/>
  <c r="I450" i="9"/>
  <c r="J450" i="9"/>
  <c r="K450" i="9"/>
  <c r="L450" i="9"/>
  <c r="E451" i="9"/>
  <c r="F451" i="9"/>
  <c r="G451" i="9"/>
  <c r="H451" i="9"/>
  <c r="I451" i="9"/>
  <c r="J451" i="9"/>
  <c r="K451" i="9"/>
  <c r="L451" i="9"/>
  <c r="E452" i="9"/>
  <c r="F452" i="9"/>
  <c r="G452" i="9"/>
  <c r="H452" i="9"/>
  <c r="I452" i="9"/>
  <c r="J452" i="9"/>
  <c r="K452" i="9"/>
  <c r="L452" i="9"/>
  <c r="E453" i="9"/>
  <c r="F453" i="9"/>
  <c r="G453" i="9"/>
  <c r="H453" i="9"/>
  <c r="I453" i="9"/>
  <c r="J453" i="9"/>
  <c r="K453" i="9"/>
  <c r="L453" i="9"/>
  <c r="E454" i="9"/>
  <c r="F454" i="9"/>
  <c r="G454" i="9"/>
  <c r="H454" i="9"/>
  <c r="I454" i="9"/>
  <c r="J454" i="9"/>
  <c r="K454" i="9"/>
  <c r="L454" i="9"/>
  <c r="L447" i="9"/>
  <c r="K447" i="9"/>
  <c r="J447" i="9"/>
  <c r="I447" i="9"/>
  <c r="H447" i="9"/>
  <c r="G447" i="9"/>
  <c r="F447" i="9"/>
  <c r="E447" i="9"/>
  <c r="E441" i="9"/>
  <c r="F441" i="9"/>
  <c r="G441" i="9"/>
  <c r="H441" i="9"/>
  <c r="I441" i="9"/>
  <c r="J441" i="9"/>
  <c r="K441" i="9"/>
  <c r="L441" i="9"/>
  <c r="E442" i="9"/>
  <c r="F442" i="9"/>
  <c r="G442" i="9"/>
  <c r="H442" i="9"/>
  <c r="I442" i="9"/>
  <c r="J442" i="9"/>
  <c r="K442" i="9"/>
  <c r="L442" i="9"/>
  <c r="E443" i="9"/>
  <c r="F443" i="9"/>
  <c r="G443" i="9"/>
  <c r="H443" i="9"/>
  <c r="I443" i="9"/>
  <c r="J443" i="9"/>
  <c r="K443" i="9"/>
  <c r="L443" i="9"/>
  <c r="E444" i="9"/>
  <c r="F444" i="9"/>
  <c r="G444" i="9"/>
  <c r="H444" i="9"/>
  <c r="I444" i="9"/>
  <c r="J444" i="9"/>
  <c r="K444" i="9"/>
  <c r="L444" i="9"/>
  <c r="E445" i="9"/>
  <c r="F445" i="9"/>
  <c r="G445" i="9"/>
  <c r="H445" i="9"/>
  <c r="I445" i="9"/>
  <c r="J445" i="9"/>
  <c r="K445" i="9"/>
  <c r="L445" i="9"/>
  <c r="L440" i="9"/>
  <c r="K440" i="9"/>
  <c r="J440" i="9"/>
  <c r="I440" i="9"/>
  <c r="H440" i="9"/>
  <c r="G440" i="9"/>
  <c r="F440" i="9"/>
  <c r="E440" i="9"/>
  <c r="E428" i="9"/>
  <c r="F428" i="9"/>
  <c r="G428" i="9"/>
  <c r="H428" i="9"/>
  <c r="I428" i="9"/>
  <c r="J428" i="9"/>
  <c r="K428" i="9"/>
  <c r="L428" i="9"/>
  <c r="E429" i="9"/>
  <c r="F429" i="9"/>
  <c r="G429" i="9"/>
  <c r="H429" i="9"/>
  <c r="I429" i="9"/>
  <c r="J429" i="9"/>
  <c r="K429" i="9"/>
  <c r="L429" i="9"/>
  <c r="E430" i="9"/>
  <c r="F430" i="9"/>
  <c r="G430" i="9"/>
  <c r="H430" i="9"/>
  <c r="I430" i="9"/>
  <c r="J430" i="9"/>
  <c r="K430" i="9"/>
  <c r="L430" i="9"/>
  <c r="E431" i="9"/>
  <c r="F431" i="9"/>
  <c r="G431" i="9"/>
  <c r="H431" i="9"/>
  <c r="I431" i="9"/>
  <c r="J431" i="9"/>
  <c r="K431" i="9"/>
  <c r="L431" i="9"/>
  <c r="E432" i="9"/>
  <c r="F432" i="9"/>
  <c r="G432" i="9"/>
  <c r="H432" i="9"/>
  <c r="I432" i="9"/>
  <c r="J432" i="9"/>
  <c r="K432" i="9"/>
  <c r="L432" i="9"/>
  <c r="E433" i="9"/>
  <c r="F433" i="9"/>
  <c r="G433" i="9"/>
  <c r="H433" i="9"/>
  <c r="I433" i="9"/>
  <c r="J433" i="9"/>
  <c r="K433" i="9"/>
  <c r="L433" i="9"/>
  <c r="E434" i="9"/>
  <c r="F434" i="9"/>
  <c r="G434" i="9"/>
  <c r="H434" i="9"/>
  <c r="I434" i="9"/>
  <c r="J434" i="9"/>
  <c r="K434" i="9"/>
  <c r="L434" i="9"/>
  <c r="E435" i="9"/>
  <c r="F435" i="9"/>
  <c r="G435" i="9"/>
  <c r="H435" i="9"/>
  <c r="I435" i="9"/>
  <c r="J435" i="9"/>
  <c r="K435" i="9"/>
  <c r="L435" i="9"/>
  <c r="E436" i="9"/>
  <c r="F436" i="9"/>
  <c r="G436" i="9"/>
  <c r="H436" i="9"/>
  <c r="I436" i="9"/>
  <c r="J436" i="9"/>
  <c r="K436" i="9"/>
  <c r="L436" i="9"/>
  <c r="E437" i="9"/>
  <c r="F437" i="9"/>
  <c r="G437" i="9"/>
  <c r="H437" i="9"/>
  <c r="I437" i="9"/>
  <c r="J437" i="9"/>
  <c r="K437" i="9"/>
  <c r="L437" i="9"/>
  <c r="E438" i="9"/>
  <c r="F438" i="9"/>
  <c r="G438" i="9"/>
  <c r="H438" i="9"/>
  <c r="I438" i="9"/>
  <c r="J438" i="9"/>
  <c r="K438" i="9"/>
  <c r="L438" i="9"/>
  <c r="L427" i="9"/>
  <c r="K427" i="9"/>
  <c r="J427" i="9"/>
  <c r="I427" i="9"/>
  <c r="H427" i="9"/>
  <c r="G427" i="9"/>
  <c r="F427" i="9"/>
  <c r="E427" i="9"/>
  <c r="E417" i="9"/>
  <c r="F417" i="9"/>
  <c r="G417" i="9"/>
  <c r="H417" i="9"/>
  <c r="I417" i="9"/>
  <c r="J417" i="9"/>
  <c r="K417" i="9"/>
  <c r="L417" i="9"/>
  <c r="E419" i="9"/>
  <c r="F419" i="9"/>
  <c r="G419" i="9"/>
  <c r="H419" i="9"/>
  <c r="I419" i="9"/>
  <c r="J419" i="9"/>
  <c r="K419" i="9"/>
  <c r="L419" i="9"/>
  <c r="E420" i="9"/>
  <c r="F420" i="9"/>
  <c r="G420" i="9"/>
  <c r="H420" i="9"/>
  <c r="I420" i="9"/>
  <c r="J420" i="9"/>
  <c r="K420" i="9"/>
  <c r="L420" i="9"/>
  <c r="E424" i="9"/>
  <c r="F424" i="9"/>
  <c r="G424" i="9"/>
  <c r="H424" i="9"/>
  <c r="I424" i="9"/>
  <c r="J424" i="9"/>
  <c r="K424" i="9"/>
  <c r="L424" i="9"/>
  <c r="E425" i="9"/>
  <c r="F425" i="9"/>
  <c r="G425" i="9"/>
  <c r="H425" i="9"/>
  <c r="I425" i="9"/>
  <c r="J425" i="9"/>
  <c r="K425" i="9"/>
  <c r="L425" i="9"/>
  <c r="L416" i="9"/>
  <c r="K416" i="9"/>
  <c r="J416" i="9"/>
  <c r="I416" i="9"/>
  <c r="H416" i="9"/>
  <c r="G416" i="9"/>
  <c r="F416" i="9"/>
  <c r="E416" i="9"/>
  <c r="E407" i="9"/>
  <c r="F407" i="9"/>
  <c r="G407" i="9"/>
  <c r="H407" i="9"/>
  <c r="I407" i="9"/>
  <c r="J407" i="9"/>
  <c r="K407" i="9"/>
  <c r="L407" i="9"/>
  <c r="E408" i="9"/>
  <c r="F408" i="9"/>
  <c r="G408" i="9"/>
  <c r="H408" i="9"/>
  <c r="I408" i="9"/>
  <c r="J408" i="9"/>
  <c r="K408" i="9"/>
  <c r="L408" i="9"/>
  <c r="E409" i="9"/>
  <c r="F409" i="9"/>
  <c r="G409" i="9"/>
  <c r="H409" i="9"/>
  <c r="I409" i="9"/>
  <c r="J409" i="9"/>
  <c r="K409" i="9"/>
  <c r="L409" i="9"/>
  <c r="E410" i="9"/>
  <c r="F410" i="9"/>
  <c r="G410" i="9"/>
  <c r="H410" i="9"/>
  <c r="I410" i="9"/>
  <c r="J410" i="9"/>
  <c r="K410" i="9"/>
  <c r="L410" i="9"/>
  <c r="E411" i="9"/>
  <c r="F411" i="9"/>
  <c r="G411" i="9"/>
  <c r="H411" i="9"/>
  <c r="I411" i="9"/>
  <c r="J411" i="9"/>
  <c r="K411" i="9"/>
  <c r="L411" i="9"/>
  <c r="E412" i="9"/>
  <c r="F412" i="9"/>
  <c r="G412" i="9"/>
  <c r="H412" i="9"/>
  <c r="I412" i="9"/>
  <c r="J412" i="9"/>
  <c r="K412" i="9"/>
  <c r="L412" i="9"/>
  <c r="E413" i="9"/>
  <c r="F413" i="9"/>
  <c r="G413" i="9"/>
  <c r="H413" i="9"/>
  <c r="I413" i="9"/>
  <c r="J413" i="9"/>
  <c r="K413" i="9"/>
  <c r="L413" i="9"/>
  <c r="E414" i="9"/>
  <c r="F414" i="9"/>
  <c r="G414" i="9"/>
  <c r="H414" i="9"/>
  <c r="I414" i="9"/>
  <c r="J414" i="9"/>
  <c r="K414" i="9"/>
  <c r="L414" i="9"/>
  <c r="L406" i="9"/>
  <c r="K406" i="9"/>
  <c r="J406" i="9"/>
  <c r="I406" i="9"/>
  <c r="H406" i="9"/>
  <c r="G406" i="9"/>
  <c r="F406" i="9"/>
  <c r="E406" i="9"/>
  <c r="E399" i="9"/>
  <c r="F399" i="9"/>
  <c r="G399" i="9"/>
  <c r="H399" i="9"/>
  <c r="I399" i="9"/>
  <c r="J399" i="9"/>
  <c r="K399" i="9"/>
  <c r="L399" i="9"/>
  <c r="E400" i="9"/>
  <c r="F400" i="9"/>
  <c r="G400" i="9"/>
  <c r="H400" i="9"/>
  <c r="I400" i="9"/>
  <c r="J400" i="9"/>
  <c r="K400" i="9"/>
  <c r="L400" i="9"/>
  <c r="E401" i="9"/>
  <c r="F401" i="9"/>
  <c r="G401" i="9"/>
  <c r="H401" i="9"/>
  <c r="I401" i="9"/>
  <c r="J401" i="9"/>
  <c r="K401" i="9"/>
  <c r="L401" i="9"/>
  <c r="E404" i="9"/>
  <c r="F404" i="9"/>
  <c r="G404" i="9"/>
  <c r="H404" i="9"/>
  <c r="I404" i="9"/>
  <c r="J404" i="9"/>
  <c r="K404" i="9"/>
  <c r="L404" i="9"/>
  <c r="L398" i="9"/>
  <c r="K398" i="9"/>
  <c r="J398" i="9"/>
  <c r="I398" i="9"/>
  <c r="H398" i="9"/>
  <c r="G398" i="9"/>
  <c r="F398" i="9"/>
  <c r="E398" i="9"/>
  <c r="E385" i="9"/>
  <c r="F385" i="9"/>
  <c r="G385" i="9"/>
  <c r="H385" i="9"/>
  <c r="I385" i="9"/>
  <c r="J385" i="9"/>
  <c r="K385" i="9"/>
  <c r="L385" i="9"/>
  <c r="E386" i="9"/>
  <c r="F386" i="9"/>
  <c r="G386" i="9"/>
  <c r="H386" i="9"/>
  <c r="I386" i="9"/>
  <c r="J386" i="9"/>
  <c r="K386" i="9"/>
  <c r="L386" i="9"/>
  <c r="E387" i="9"/>
  <c r="F387" i="9"/>
  <c r="G387" i="9"/>
  <c r="H387" i="9"/>
  <c r="I387" i="9"/>
  <c r="J387" i="9"/>
  <c r="K387" i="9"/>
  <c r="L387" i="9"/>
  <c r="E388" i="9"/>
  <c r="F388" i="9"/>
  <c r="G388" i="9"/>
  <c r="H388" i="9"/>
  <c r="I388" i="9"/>
  <c r="J388" i="9"/>
  <c r="K388" i="9"/>
  <c r="L388" i="9"/>
  <c r="E389" i="9"/>
  <c r="F389" i="9"/>
  <c r="G389" i="9"/>
  <c r="H389" i="9"/>
  <c r="I389" i="9"/>
  <c r="J389" i="9"/>
  <c r="K389" i="9"/>
  <c r="L389" i="9"/>
  <c r="L384" i="9"/>
  <c r="K384" i="9"/>
  <c r="J384" i="9"/>
  <c r="I384" i="9"/>
  <c r="H384" i="9"/>
  <c r="G384" i="9"/>
  <c r="F384" i="9"/>
  <c r="E384" i="9"/>
  <c r="E376" i="9"/>
  <c r="F376" i="9"/>
  <c r="G376" i="9"/>
  <c r="H376" i="9"/>
  <c r="I376" i="9"/>
  <c r="J376" i="9"/>
  <c r="K376" i="9"/>
  <c r="L376" i="9"/>
  <c r="E377" i="9"/>
  <c r="F377" i="9"/>
  <c r="G377" i="9"/>
  <c r="H377" i="9"/>
  <c r="I377" i="9"/>
  <c r="J377" i="9"/>
  <c r="K377" i="9"/>
  <c r="L377" i="9"/>
  <c r="E378" i="9"/>
  <c r="F378" i="9"/>
  <c r="G378" i="9"/>
  <c r="H378" i="9"/>
  <c r="I378" i="9"/>
  <c r="J378" i="9"/>
  <c r="K378" i="9"/>
  <c r="L378" i="9"/>
  <c r="E379" i="9"/>
  <c r="F379" i="9"/>
  <c r="G379" i="9"/>
  <c r="H379" i="9"/>
  <c r="I379" i="9"/>
  <c r="J379" i="9"/>
  <c r="K379" i="9"/>
  <c r="L379" i="9"/>
  <c r="E380" i="9"/>
  <c r="F380" i="9"/>
  <c r="G380" i="9"/>
  <c r="H380" i="9"/>
  <c r="I380" i="9"/>
  <c r="J380" i="9"/>
  <c r="K380" i="9"/>
  <c r="L380" i="9"/>
  <c r="E381" i="9"/>
  <c r="F381" i="9"/>
  <c r="G381" i="9"/>
  <c r="H381" i="9"/>
  <c r="I381" i="9"/>
  <c r="J381" i="9"/>
  <c r="K381" i="9"/>
  <c r="L381" i="9"/>
  <c r="E382" i="9"/>
  <c r="F382" i="9"/>
  <c r="G382" i="9"/>
  <c r="H382" i="9"/>
  <c r="I382" i="9"/>
  <c r="J382" i="9"/>
  <c r="K382" i="9"/>
  <c r="L382" i="9"/>
  <c r="L375" i="9"/>
  <c r="K375" i="9"/>
  <c r="J375" i="9"/>
  <c r="I375" i="9"/>
  <c r="H375" i="9"/>
  <c r="G375" i="9"/>
  <c r="F375" i="9"/>
  <c r="E375" i="9"/>
  <c r="E367" i="9"/>
  <c r="F367" i="9"/>
  <c r="G367" i="9"/>
  <c r="H367" i="9"/>
  <c r="I367" i="9"/>
  <c r="J367" i="9"/>
  <c r="K367" i="9"/>
  <c r="L367" i="9"/>
  <c r="E368" i="9"/>
  <c r="F368" i="9"/>
  <c r="G368" i="9"/>
  <c r="H368" i="9"/>
  <c r="I368" i="9"/>
  <c r="J368" i="9"/>
  <c r="K368" i="9"/>
  <c r="L368" i="9"/>
  <c r="E369" i="9"/>
  <c r="F369" i="9"/>
  <c r="G369" i="9"/>
  <c r="H369" i="9"/>
  <c r="I369" i="9"/>
  <c r="J369" i="9"/>
  <c r="K369" i="9"/>
  <c r="L369" i="9"/>
  <c r="E370" i="9"/>
  <c r="F370" i="9"/>
  <c r="G370" i="9"/>
  <c r="H370" i="9"/>
  <c r="I370" i="9"/>
  <c r="J370" i="9"/>
  <c r="K370" i="9"/>
  <c r="L370" i="9"/>
  <c r="E371" i="9"/>
  <c r="F371" i="9"/>
  <c r="G371" i="9"/>
  <c r="H371" i="9"/>
  <c r="I371" i="9"/>
  <c r="J371" i="9"/>
  <c r="K371" i="9"/>
  <c r="L371" i="9"/>
  <c r="E372" i="9"/>
  <c r="F372" i="9"/>
  <c r="G372" i="9"/>
  <c r="H372" i="9"/>
  <c r="I372" i="9"/>
  <c r="J372" i="9"/>
  <c r="K372" i="9"/>
  <c r="L372" i="9"/>
  <c r="E373" i="9"/>
  <c r="F373" i="9"/>
  <c r="G373" i="9"/>
  <c r="H373" i="9"/>
  <c r="I373" i="9"/>
  <c r="J373" i="9"/>
  <c r="K373" i="9"/>
  <c r="L373" i="9"/>
  <c r="L366" i="9"/>
  <c r="K366" i="9"/>
  <c r="J366" i="9"/>
  <c r="I366" i="9"/>
  <c r="H366" i="9"/>
  <c r="G366" i="9"/>
  <c r="F366" i="9"/>
  <c r="E366" i="9"/>
  <c r="E339" i="9"/>
  <c r="F339" i="9"/>
  <c r="G339" i="9"/>
  <c r="H339" i="9"/>
  <c r="I339" i="9"/>
  <c r="J339" i="9"/>
  <c r="K339" i="9"/>
  <c r="L339" i="9"/>
  <c r="E340" i="9"/>
  <c r="F340" i="9"/>
  <c r="G340" i="9"/>
  <c r="H340" i="9"/>
  <c r="I340" i="9"/>
  <c r="J340" i="9"/>
  <c r="K340" i="9"/>
  <c r="L340" i="9"/>
  <c r="E341" i="9"/>
  <c r="F341" i="9"/>
  <c r="G341" i="9"/>
  <c r="H341" i="9"/>
  <c r="I341" i="9"/>
  <c r="J341" i="9"/>
  <c r="K341" i="9"/>
  <c r="L341" i="9"/>
  <c r="E342" i="9"/>
  <c r="F342" i="9"/>
  <c r="G342" i="9"/>
  <c r="H342" i="9"/>
  <c r="I342" i="9"/>
  <c r="J342" i="9"/>
  <c r="K342" i="9"/>
  <c r="L342" i="9"/>
  <c r="E343" i="9"/>
  <c r="F343" i="9"/>
  <c r="G343" i="9"/>
  <c r="H343" i="9"/>
  <c r="I343" i="9"/>
  <c r="J343" i="9"/>
  <c r="K343" i="9"/>
  <c r="L343" i="9"/>
  <c r="E344" i="9"/>
  <c r="F344" i="9"/>
  <c r="G344" i="9"/>
  <c r="H344" i="9"/>
  <c r="I344" i="9"/>
  <c r="J344" i="9"/>
  <c r="K344" i="9"/>
  <c r="L344" i="9"/>
  <c r="E345" i="9"/>
  <c r="F345" i="9"/>
  <c r="G345" i="9"/>
  <c r="H345" i="9"/>
  <c r="I345" i="9"/>
  <c r="J345" i="9"/>
  <c r="K345" i="9"/>
  <c r="L345" i="9"/>
  <c r="L338" i="9"/>
  <c r="K338" i="9"/>
  <c r="J338" i="9"/>
  <c r="I338" i="9"/>
  <c r="H338" i="9"/>
  <c r="G338" i="9"/>
  <c r="F338" i="9"/>
  <c r="E338" i="9"/>
  <c r="E330" i="9"/>
  <c r="F330" i="9"/>
  <c r="G330" i="9"/>
  <c r="H330" i="9"/>
  <c r="I330" i="9"/>
  <c r="J330" i="9"/>
  <c r="K330" i="9"/>
  <c r="L330" i="9"/>
  <c r="E331" i="9"/>
  <c r="F331" i="9"/>
  <c r="G331" i="9"/>
  <c r="H331" i="9"/>
  <c r="I331" i="9"/>
  <c r="J331" i="9"/>
  <c r="K331" i="9"/>
  <c r="L331" i="9"/>
  <c r="E332" i="9"/>
  <c r="F332" i="9"/>
  <c r="G332" i="9"/>
  <c r="H332" i="9"/>
  <c r="I332" i="9"/>
  <c r="J332" i="9"/>
  <c r="K332" i="9"/>
  <c r="L332" i="9"/>
  <c r="E333" i="9"/>
  <c r="F333" i="9"/>
  <c r="G333" i="9"/>
  <c r="H333" i="9"/>
  <c r="I333" i="9"/>
  <c r="J333" i="9"/>
  <c r="K333" i="9"/>
  <c r="L333" i="9"/>
  <c r="E334" i="9"/>
  <c r="F334" i="9"/>
  <c r="G334" i="9"/>
  <c r="H334" i="9"/>
  <c r="I334" i="9"/>
  <c r="J334" i="9"/>
  <c r="K334" i="9"/>
  <c r="L334" i="9"/>
  <c r="E335" i="9"/>
  <c r="F335" i="9"/>
  <c r="G335" i="9"/>
  <c r="H335" i="9"/>
  <c r="I335" i="9"/>
  <c r="J335" i="9"/>
  <c r="K335" i="9"/>
  <c r="L335" i="9"/>
  <c r="E336" i="9"/>
  <c r="F336" i="9"/>
  <c r="G336" i="9"/>
  <c r="H336" i="9"/>
  <c r="I336" i="9"/>
  <c r="J336" i="9"/>
  <c r="K336" i="9"/>
  <c r="L336" i="9"/>
  <c r="L329" i="9"/>
  <c r="K329" i="9"/>
  <c r="J329" i="9"/>
  <c r="I329" i="9"/>
  <c r="H329" i="9"/>
  <c r="G329" i="9"/>
  <c r="F329" i="9"/>
  <c r="E329" i="9"/>
  <c r="E321" i="9"/>
  <c r="F321" i="9"/>
  <c r="G321" i="9"/>
  <c r="H321" i="9"/>
  <c r="I321" i="9"/>
  <c r="J321" i="9"/>
  <c r="K321" i="9"/>
  <c r="L321" i="9"/>
  <c r="E322" i="9"/>
  <c r="F322" i="9"/>
  <c r="G322" i="9"/>
  <c r="H322" i="9"/>
  <c r="I322" i="9"/>
  <c r="J322" i="9"/>
  <c r="K322" i="9"/>
  <c r="L322" i="9"/>
  <c r="E323" i="9"/>
  <c r="F323" i="9"/>
  <c r="G323" i="9"/>
  <c r="H323" i="9"/>
  <c r="I323" i="9"/>
  <c r="J323" i="9"/>
  <c r="K323" i="9"/>
  <c r="L323" i="9"/>
  <c r="E324" i="9"/>
  <c r="F324" i="9"/>
  <c r="G324" i="9"/>
  <c r="H324" i="9"/>
  <c r="I324" i="9"/>
  <c r="J324" i="9"/>
  <c r="K324" i="9"/>
  <c r="L324" i="9"/>
  <c r="E325" i="9"/>
  <c r="F325" i="9"/>
  <c r="G325" i="9"/>
  <c r="H325" i="9"/>
  <c r="I325" i="9"/>
  <c r="J325" i="9"/>
  <c r="K325" i="9"/>
  <c r="L325" i="9"/>
  <c r="E326" i="9"/>
  <c r="F326" i="9"/>
  <c r="G326" i="9"/>
  <c r="H326" i="9"/>
  <c r="I326" i="9"/>
  <c r="J326" i="9"/>
  <c r="K326" i="9"/>
  <c r="L326" i="9"/>
  <c r="E327" i="9"/>
  <c r="F327" i="9"/>
  <c r="G327" i="9"/>
  <c r="H327" i="9"/>
  <c r="I327" i="9"/>
  <c r="J327" i="9"/>
  <c r="K327" i="9"/>
  <c r="L327" i="9"/>
  <c r="L320" i="9"/>
  <c r="K320" i="9"/>
  <c r="J320" i="9"/>
  <c r="I320" i="9"/>
  <c r="H320" i="9"/>
  <c r="G320" i="9"/>
  <c r="F320" i="9"/>
  <c r="E320" i="9"/>
  <c r="E307" i="9"/>
  <c r="F307" i="9"/>
  <c r="G307" i="9"/>
  <c r="H307" i="9"/>
  <c r="I307" i="9"/>
  <c r="J307" i="9"/>
  <c r="K307" i="9"/>
  <c r="L307" i="9"/>
  <c r="E308" i="9"/>
  <c r="F308" i="9"/>
  <c r="G308" i="9"/>
  <c r="H308" i="9"/>
  <c r="I308" i="9"/>
  <c r="J308" i="9"/>
  <c r="K308" i="9"/>
  <c r="L308" i="9"/>
  <c r="E309" i="9"/>
  <c r="F309" i="9"/>
  <c r="G309" i="9"/>
  <c r="H309" i="9"/>
  <c r="I309" i="9"/>
  <c r="J309" i="9"/>
  <c r="K309" i="9"/>
  <c r="L309" i="9"/>
  <c r="E310" i="9"/>
  <c r="F310" i="9"/>
  <c r="G310" i="9"/>
  <c r="H310" i="9"/>
  <c r="I310" i="9"/>
  <c r="J310" i="9"/>
  <c r="K310" i="9"/>
  <c r="L310" i="9"/>
  <c r="E311" i="9"/>
  <c r="F311" i="9"/>
  <c r="G311" i="9"/>
  <c r="H311" i="9"/>
  <c r="I311" i="9"/>
  <c r="J311" i="9"/>
  <c r="K311" i="9"/>
  <c r="L311" i="9"/>
  <c r="E312" i="9"/>
  <c r="F312" i="9"/>
  <c r="G312" i="9"/>
  <c r="H312" i="9"/>
  <c r="I312" i="9"/>
  <c r="J312" i="9"/>
  <c r="K312" i="9"/>
  <c r="L312" i="9"/>
  <c r="E313" i="9"/>
  <c r="F313" i="9"/>
  <c r="G313" i="9"/>
  <c r="H313" i="9"/>
  <c r="I313" i="9"/>
  <c r="J313" i="9"/>
  <c r="K313" i="9"/>
  <c r="L313" i="9"/>
  <c r="E314" i="9"/>
  <c r="F314" i="9"/>
  <c r="G314" i="9"/>
  <c r="H314" i="9"/>
  <c r="I314" i="9"/>
  <c r="J314" i="9"/>
  <c r="K314" i="9"/>
  <c r="L314" i="9"/>
  <c r="E315" i="9"/>
  <c r="F315" i="9"/>
  <c r="G315" i="9"/>
  <c r="H315" i="9"/>
  <c r="I315" i="9"/>
  <c r="J315" i="9"/>
  <c r="K315" i="9"/>
  <c r="L315" i="9"/>
  <c r="E316" i="9"/>
  <c r="F316" i="9"/>
  <c r="G316" i="9"/>
  <c r="H316" i="9"/>
  <c r="I316" i="9"/>
  <c r="J316" i="9"/>
  <c r="K316" i="9"/>
  <c r="L316" i="9"/>
  <c r="E317" i="9"/>
  <c r="F317" i="9"/>
  <c r="G317" i="9"/>
  <c r="H317" i="9"/>
  <c r="I317" i="9"/>
  <c r="J317" i="9"/>
  <c r="K317" i="9"/>
  <c r="L317" i="9"/>
  <c r="E318" i="9"/>
  <c r="F318" i="9"/>
  <c r="G318" i="9"/>
  <c r="H318" i="9"/>
  <c r="I318" i="9"/>
  <c r="J318" i="9"/>
  <c r="K318" i="9"/>
  <c r="L318" i="9"/>
  <c r="L306" i="9"/>
  <c r="K306" i="9"/>
  <c r="J306" i="9"/>
  <c r="I306" i="9"/>
  <c r="H306" i="9"/>
  <c r="G306" i="9"/>
  <c r="F306" i="9"/>
  <c r="E306" i="9"/>
  <c r="E293" i="9"/>
  <c r="F293" i="9"/>
  <c r="G293" i="9"/>
  <c r="H293" i="9"/>
  <c r="I293" i="9"/>
  <c r="J293" i="9"/>
  <c r="K293" i="9"/>
  <c r="L293" i="9"/>
  <c r="E294" i="9"/>
  <c r="F294" i="9"/>
  <c r="G294" i="9"/>
  <c r="H294" i="9"/>
  <c r="I294" i="9"/>
  <c r="J294" i="9"/>
  <c r="K294" i="9"/>
  <c r="L294" i="9"/>
  <c r="E295" i="9"/>
  <c r="F295" i="9"/>
  <c r="G295" i="9"/>
  <c r="H295" i="9"/>
  <c r="I295" i="9"/>
  <c r="J295" i="9"/>
  <c r="K295" i="9"/>
  <c r="L295" i="9"/>
  <c r="E296" i="9"/>
  <c r="F296" i="9"/>
  <c r="G296" i="9"/>
  <c r="H296" i="9"/>
  <c r="I296" i="9"/>
  <c r="J296" i="9"/>
  <c r="K296" i="9"/>
  <c r="L296" i="9"/>
  <c r="E297" i="9"/>
  <c r="F297" i="9"/>
  <c r="G297" i="9"/>
  <c r="H297" i="9"/>
  <c r="I297" i="9"/>
  <c r="J297" i="9"/>
  <c r="K297" i="9"/>
  <c r="L297" i="9"/>
  <c r="E298" i="9"/>
  <c r="F298" i="9"/>
  <c r="G298" i="9"/>
  <c r="H298" i="9"/>
  <c r="I298" i="9"/>
  <c r="J298" i="9"/>
  <c r="K298" i="9"/>
  <c r="L298" i="9"/>
  <c r="E299" i="9"/>
  <c r="F299" i="9"/>
  <c r="G299" i="9"/>
  <c r="H299" i="9"/>
  <c r="I299" i="9"/>
  <c r="J299" i="9"/>
  <c r="K299" i="9"/>
  <c r="L299" i="9"/>
  <c r="E300" i="9"/>
  <c r="F300" i="9"/>
  <c r="G300" i="9"/>
  <c r="H300" i="9"/>
  <c r="I300" i="9"/>
  <c r="J300" i="9"/>
  <c r="K300" i="9"/>
  <c r="L300" i="9"/>
  <c r="E301" i="9"/>
  <c r="F301" i="9"/>
  <c r="G301" i="9"/>
  <c r="H301" i="9"/>
  <c r="I301" i="9"/>
  <c r="J301" i="9"/>
  <c r="K301" i="9"/>
  <c r="L301" i="9"/>
  <c r="E302" i="9"/>
  <c r="F302" i="9"/>
  <c r="G302" i="9"/>
  <c r="H302" i="9"/>
  <c r="I302" i="9"/>
  <c r="J302" i="9"/>
  <c r="K302" i="9"/>
  <c r="L302" i="9"/>
  <c r="E303" i="9"/>
  <c r="F303" i="9"/>
  <c r="G303" i="9"/>
  <c r="H303" i="9"/>
  <c r="I303" i="9"/>
  <c r="J303" i="9"/>
  <c r="K303" i="9"/>
  <c r="L303" i="9"/>
  <c r="E304" i="9"/>
  <c r="F304" i="9"/>
  <c r="G304" i="9"/>
  <c r="H304" i="9"/>
  <c r="I304" i="9"/>
  <c r="J304" i="9"/>
  <c r="K304" i="9"/>
  <c r="L304" i="9"/>
  <c r="L292" i="9"/>
  <c r="K292" i="9"/>
  <c r="J292" i="9"/>
  <c r="I292" i="9"/>
  <c r="H292" i="9"/>
  <c r="G292" i="9"/>
  <c r="F292" i="9"/>
  <c r="E292" i="9"/>
  <c r="E281" i="9"/>
  <c r="F281" i="9"/>
  <c r="G281" i="9"/>
  <c r="H281" i="9"/>
  <c r="I281" i="9"/>
  <c r="J281" i="9"/>
  <c r="K281" i="9"/>
  <c r="L281" i="9"/>
  <c r="E282" i="9"/>
  <c r="F282" i="9"/>
  <c r="G282" i="9"/>
  <c r="H282" i="9"/>
  <c r="I282" i="9"/>
  <c r="J282" i="9"/>
  <c r="K282" i="9"/>
  <c r="L282" i="9"/>
  <c r="E283" i="9"/>
  <c r="F283" i="9"/>
  <c r="G283" i="9"/>
  <c r="H283" i="9"/>
  <c r="I283" i="9"/>
  <c r="J283" i="9"/>
  <c r="K283" i="9"/>
  <c r="L283" i="9"/>
  <c r="E284" i="9"/>
  <c r="F284" i="9"/>
  <c r="G284" i="9"/>
  <c r="H284" i="9"/>
  <c r="I284" i="9"/>
  <c r="J284" i="9"/>
  <c r="K284" i="9"/>
  <c r="L284" i="9"/>
  <c r="E285" i="9"/>
  <c r="F285" i="9"/>
  <c r="G285" i="9"/>
  <c r="H285" i="9"/>
  <c r="I285" i="9"/>
  <c r="J285" i="9"/>
  <c r="K285" i="9"/>
  <c r="L285" i="9"/>
  <c r="E286" i="9"/>
  <c r="F286" i="9"/>
  <c r="G286" i="9"/>
  <c r="H286" i="9"/>
  <c r="I286" i="9"/>
  <c r="J286" i="9"/>
  <c r="K286" i="9"/>
  <c r="L286" i="9"/>
  <c r="E287" i="9"/>
  <c r="F287" i="9"/>
  <c r="G287" i="9"/>
  <c r="H287" i="9"/>
  <c r="I287" i="9"/>
  <c r="J287" i="9"/>
  <c r="K287" i="9"/>
  <c r="L287" i="9"/>
  <c r="E288" i="9"/>
  <c r="F288" i="9"/>
  <c r="G288" i="9"/>
  <c r="H288" i="9"/>
  <c r="I288" i="9"/>
  <c r="J288" i="9"/>
  <c r="K288" i="9"/>
  <c r="L288" i="9"/>
  <c r="E289" i="9"/>
  <c r="F289" i="9"/>
  <c r="G289" i="9"/>
  <c r="H289" i="9"/>
  <c r="I289" i="9"/>
  <c r="J289" i="9"/>
  <c r="K289" i="9"/>
  <c r="L289" i="9"/>
  <c r="E290" i="9"/>
  <c r="F290" i="9"/>
  <c r="G290" i="9"/>
  <c r="H290" i="9"/>
  <c r="I290" i="9"/>
  <c r="J290" i="9"/>
  <c r="K290" i="9"/>
  <c r="L290" i="9"/>
  <c r="L280" i="9"/>
  <c r="K280" i="9"/>
  <c r="J280" i="9"/>
  <c r="I280" i="9"/>
  <c r="H280" i="9"/>
  <c r="G280" i="9"/>
  <c r="F280" i="9"/>
  <c r="E280" i="9"/>
  <c r="E268" i="9"/>
  <c r="F268" i="9"/>
  <c r="G268" i="9"/>
  <c r="H268" i="9"/>
  <c r="I268" i="9"/>
  <c r="J268" i="9"/>
  <c r="K268" i="9"/>
  <c r="L268" i="9"/>
  <c r="E269" i="9"/>
  <c r="F269" i="9"/>
  <c r="G269" i="9"/>
  <c r="H269" i="9"/>
  <c r="I269" i="9"/>
  <c r="J269" i="9"/>
  <c r="K269" i="9"/>
  <c r="L269" i="9"/>
  <c r="E270" i="9"/>
  <c r="F270" i="9"/>
  <c r="G270" i="9"/>
  <c r="H270" i="9"/>
  <c r="I270" i="9"/>
  <c r="J270" i="9"/>
  <c r="K270" i="9"/>
  <c r="L270" i="9"/>
  <c r="E271" i="9"/>
  <c r="F271" i="9"/>
  <c r="G271" i="9"/>
  <c r="H271" i="9"/>
  <c r="I271" i="9"/>
  <c r="J271" i="9"/>
  <c r="K271" i="9"/>
  <c r="L271" i="9"/>
  <c r="E272" i="9"/>
  <c r="F272" i="9"/>
  <c r="G272" i="9"/>
  <c r="H272" i="9"/>
  <c r="I272" i="9"/>
  <c r="J272" i="9"/>
  <c r="K272" i="9"/>
  <c r="L272" i="9"/>
  <c r="E273" i="9"/>
  <c r="F273" i="9"/>
  <c r="G273" i="9"/>
  <c r="H273" i="9"/>
  <c r="I273" i="9"/>
  <c r="J273" i="9"/>
  <c r="K273" i="9"/>
  <c r="L273" i="9"/>
  <c r="E274" i="9"/>
  <c r="F274" i="9"/>
  <c r="G274" i="9"/>
  <c r="H274" i="9"/>
  <c r="I274" i="9"/>
  <c r="J274" i="9"/>
  <c r="K274" i="9"/>
  <c r="L274" i="9"/>
  <c r="E275" i="9"/>
  <c r="F275" i="9"/>
  <c r="G275" i="9"/>
  <c r="H275" i="9"/>
  <c r="I275" i="9"/>
  <c r="J275" i="9"/>
  <c r="K275" i="9"/>
  <c r="L275" i="9"/>
  <c r="E276" i="9"/>
  <c r="F276" i="9"/>
  <c r="G276" i="9"/>
  <c r="H276" i="9"/>
  <c r="I276" i="9"/>
  <c r="J276" i="9"/>
  <c r="K276" i="9"/>
  <c r="L276" i="9"/>
  <c r="E277" i="9"/>
  <c r="F277" i="9"/>
  <c r="G277" i="9"/>
  <c r="H277" i="9"/>
  <c r="I277" i="9"/>
  <c r="J277" i="9"/>
  <c r="K277" i="9"/>
  <c r="L277" i="9"/>
  <c r="E278" i="9"/>
  <c r="F278" i="9"/>
  <c r="G278" i="9"/>
  <c r="H278" i="9"/>
  <c r="I278" i="9"/>
  <c r="J278" i="9"/>
  <c r="K278" i="9"/>
  <c r="L278" i="9"/>
  <c r="L267" i="9"/>
  <c r="K267" i="9"/>
  <c r="J267" i="9"/>
  <c r="I267" i="9"/>
  <c r="H267" i="9"/>
  <c r="G267" i="9"/>
  <c r="F267" i="9"/>
  <c r="E267" i="9"/>
  <c r="E260" i="9"/>
  <c r="F260" i="9"/>
  <c r="G260" i="9"/>
  <c r="H260" i="9"/>
  <c r="I260" i="9"/>
  <c r="J260" i="9"/>
  <c r="K260" i="9"/>
  <c r="L260" i="9"/>
  <c r="E261" i="9"/>
  <c r="F261" i="9"/>
  <c r="G261" i="9"/>
  <c r="H261" i="9"/>
  <c r="I261" i="9"/>
  <c r="J261" i="9"/>
  <c r="K261" i="9"/>
  <c r="L261" i="9"/>
  <c r="E262" i="9"/>
  <c r="F262" i="9"/>
  <c r="G262" i="9"/>
  <c r="H262" i="9"/>
  <c r="I262" i="9"/>
  <c r="J262" i="9"/>
  <c r="K262" i="9"/>
  <c r="L262" i="9"/>
  <c r="E263" i="9"/>
  <c r="F263" i="9"/>
  <c r="G263" i="9"/>
  <c r="H263" i="9"/>
  <c r="I263" i="9"/>
  <c r="J263" i="9"/>
  <c r="K263" i="9"/>
  <c r="L263" i="9"/>
  <c r="E264" i="9"/>
  <c r="F264" i="9"/>
  <c r="G264" i="9"/>
  <c r="H264" i="9"/>
  <c r="I264" i="9"/>
  <c r="J264" i="9"/>
  <c r="K264" i="9"/>
  <c r="L264" i="9"/>
  <c r="E265" i="9"/>
  <c r="F265" i="9"/>
  <c r="G265" i="9"/>
  <c r="H265" i="9"/>
  <c r="I265" i="9"/>
  <c r="J265" i="9"/>
  <c r="K265" i="9"/>
  <c r="L265" i="9"/>
  <c r="L259" i="9"/>
  <c r="K259" i="9"/>
  <c r="J259" i="9"/>
  <c r="I259" i="9"/>
  <c r="H259" i="9"/>
  <c r="G259" i="9"/>
  <c r="F259" i="9"/>
  <c r="E259" i="9"/>
  <c r="E246" i="9"/>
  <c r="F246" i="9"/>
  <c r="G246" i="9"/>
  <c r="H246" i="9"/>
  <c r="I246" i="9"/>
  <c r="J246" i="9"/>
  <c r="K246" i="9"/>
  <c r="L246" i="9"/>
  <c r="E247" i="9"/>
  <c r="F247" i="9"/>
  <c r="G247" i="9"/>
  <c r="H247" i="9"/>
  <c r="I247" i="9"/>
  <c r="J247" i="9"/>
  <c r="K247" i="9"/>
  <c r="L247" i="9"/>
  <c r="E248" i="9"/>
  <c r="F248" i="9"/>
  <c r="G248" i="9"/>
  <c r="H248" i="9"/>
  <c r="I248" i="9"/>
  <c r="J248" i="9"/>
  <c r="K248" i="9"/>
  <c r="L248" i="9"/>
  <c r="E249" i="9"/>
  <c r="F249" i="9"/>
  <c r="G249" i="9"/>
  <c r="H249" i="9"/>
  <c r="I249" i="9"/>
  <c r="J249" i="9"/>
  <c r="K249" i="9"/>
  <c r="L249" i="9"/>
  <c r="E250" i="9"/>
  <c r="F250" i="9"/>
  <c r="G250" i="9"/>
  <c r="H250" i="9"/>
  <c r="I250" i="9"/>
  <c r="J250" i="9"/>
  <c r="K250" i="9"/>
  <c r="L250" i="9"/>
  <c r="E251" i="9"/>
  <c r="F251" i="9"/>
  <c r="G251" i="9"/>
  <c r="H251" i="9"/>
  <c r="I251" i="9"/>
  <c r="J251" i="9"/>
  <c r="K251" i="9"/>
  <c r="L251" i="9"/>
  <c r="E252" i="9"/>
  <c r="F252" i="9"/>
  <c r="G252" i="9"/>
  <c r="H252" i="9"/>
  <c r="I252" i="9"/>
  <c r="J252" i="9"/>
  <c r="K252" i="9"/>
  <c r="L252" i="9"/>
  <c r="E253" i="9"/>
  <c r="F253" i="9"/>
  <c r="G253" i="9"/>
  <c r="H253" i="9"/>
  <c r="I253" i="9"/>
  <c r="J253" i="9"/>
  <c r="K253" i="9"/>
  <c r="L253" i="9"/>
  <c r="E254" i="9"/>
  <c r="F254" i="9"/>
  <c r="G254" i="9"/>
  <c r="H254" i="9"/>
  <c r="I254" i="9"/>
  <c r="J254" i="9"/>
  <c r="K254" i="9"/>
  <c r="L254" i="9"/>
  <c r="E255" i="9"/>
  <c r="F255" i="9"/>
  <c r="G255" i="9"/>
  <c r="H255" i="9"/>
  <c r="I255" i="9"/>
  <c r="J255" i="9"/>
  <c r="K255" i="9"/>
  <c r="L255" i="9"/>
  <c r="E256" i="9"/>
  <c r="F256" i="9"/>
  <c r="G256" i="9"/>
  <c r="H256" i="9"/>
  <c r="I256" i="9"/>
  <c r="J256" i="9"/>
  <c r="K256" i="9"/>
  <c r="L256" i="9"/>
  <c r="E257" i="9"/>
  <c r="F257" i="9"/>
  <c r="G257" i="9"/>
  <c r="H257" i="9"/>
  <c r="I257" i="9"/>
  <c r="J257" i="9"/>
  <c r="K257" i="9"/>
  <c r="L257" i="9"/>
  <c r="L245" i="9"/>
  <c r="K245" i="9"/>
  <c r="J245" i="9"/>
  <c r="I245" i="9"/>
  <c r="H245" i="9"/>
  <c r="G245" i="9"/>
  <c r="F245" i="9"/>
  <c r="E245" i="9"/>
  <c r="E239" i="9"/>
  <c r="F239" i="9"/>
  <c r="G239" i="9"/>
  <c r="H239" i="9"/>
  <c r="I239" i="9"/>
  <c r="J239" i="9"/>
  <c r="K239" i="9"/>
  <c r="L239" i="9"/>
  <c r="E240" i="9"/>
  <c r="F240" i="9"/>
  <c r="G240" i="9"/>
  <c r="H240" i="9"/>
  <c r="I240" i="9"/>
  <c r="J240" i="9"/>
  <c r="K240" i="9"/>
  <c r="L240" i="9"/>
  <c r="E241" i="9"/>
  <c r="F241" i="9"/>
  <c r="G241" i="9"/>
  <c r="H241" i="9"/>
  <c r="I241" i="9"/>
  <c r="J241" i="9"/>
  <c r="K241" i="9"/>
  <c r="L241" i="9"/>
  <c r="E242" i="9"/>
  <c r="F242" i="9"/>
  <c r="G242" i="9"/>
  <c r="H242" i="9"/>
  <c r="I242" i="9"/>
  <c r="J242" i="9"/>
  <c r="K242" i="9"/>
  <c r="L242" i="9"/>
  <c r="E243" i="9"/>
  <c r="F243" i="9"/>
  <c r="G243" i="9"/>
  <c r="H243" i="9"/>
  <c r="I243" i="9"/>
  <c r="J243" i="9"/>
  <c r="K243" i="9"/>
  <c r="L243" i="9"/>
  <c r="L238" i="9"/>
  <c r="K238" i="9"/>
  <c r="J238" i="9"/>
  <c r="I238" i="9"/>
  <c r="H238" i="9"/>
  <c r="G238" i="9"/>
  <c r="F238" i="9"/>
  <c r="E238" i="9"/>
  <c r="E212" i="9"/>
  <c r="F212" i="9"/>
  <c r="G212" i="9"/>
  <c r="H212" i="9"/>
  <c r="I212" i="9"/>
  <c r="J212" i="9"/>
  <c r="K212" i="9"/>
  <c r="L212" i="9"/>
  <c r="E213" i="9"/>
  <c r="F213" i="9"/>
  <c r="G213" i="9"/>
  <c r="H213" i="9"/>
  <c r="I213" i="9"/>
  <c r="J213" i="9"/>
  <c r="K213" i="9"/>
  <c r="L213" i="9"/>
  <c r="E214" i="9"/>
  <c r="F214" i="9"/>
  <c r="G214" i="9"/>
  <c r="H214" i="9"/>
  <c r="I214" i="9"/>
  <c r="J214" i="9"/>
  <c r="K214" i="9"/>
  <c r="L214" i="9"/>
  <c r="E215" i="9"/>
  <c r="F215" i="9"/>
  <c r="G215" i="9"/>
  <c r="H215" i="9"/>
  <c r="I215" i="9"/>
  <c r="J215" i="9"/>
  <c r="K215" i="9"/>
  <c r="L215" i="9"/>
  <c r="E216" i="9"/>
  <c r="F216" i="9"/>
  <c r="G216" i="9"/>
  <c r="H216" i="9"/>
  <c r="I216" i="9"/>
  <c r="J216" i="9"/>
  <c r="K216" i="9"/>
  <c r="L216" i="9"/>
  <c r="E217" i="9"/>
  <c r="F217" i="9"/>
  <c r="G217" i="9"/>
  <c r="H217" i="9"/>
  <c r="I217" i="9"/>
  <c r="J217" i="9"/>
  <c r="K217" i="9"/>
  <c r="L217" i="9"/>
  <c r="E218" i="9"/>
  <c r="F218" i="9"/>
  <c r="G218" i="9"/>
  <c r="H218" i="9"/>
  <c r="I218" i="9"/>
  <c r="J218" i="9"/>
  <c r="K218" i="9"/>
  <c r="L218" i="9"/>
  <c r="E219" i="9"/>
  <c r="F219" i="9"/>
  <c r="G219" i="9"/>
  <c r="H219" i="9"/>
  <c r="I219" i="9"/>
  <c r="J219" i="9"/>
  <c r="K219" i="9"/>
  <c r="L219" i="9"/>
  <c r="L211" i="9"/>
  <c r="K211" i="9"/>
  <c r="J211" i="9"/>
  <c r="I211" i="9"/>
  <c r="H211" i="9"/>
  <c r="G211" i="9"/>
  <c r="F211" i="9"/>
  <c r="E211" i="9"/>
  <c r="E202" i="9"/>
  <c r="F202" i="9"/>
  <c r="G202" i="9"/>
  <c r="H202" i="9"/>
  <c r="I202" i="9"/>
  <c r="J202" i="9"/>
  <c r="K202" i="9"/>
  <c r="L202" i="9"/>
  <c r="E203" i="9"/>
  <c r="F203" i="9"/>
  <c r="G203" i="9"/>
  <c r="H203" i="9"/>
  <c r="I203" i="9"/>
  <c r="J203" i="9"/>
  <c r="K203" i="9"/>
  <c r="L203" i="9"/>
  <c r="E204" i="9"/>
  <c r="F204" i="9"/>
  <c r="G204" i="9"/>
  <c r="H204" i="9"/>
  <c r="I204" i="9"/>
  <c r="J204" i="9"/>
  <c r="K204" i="9"/>
  <c r="L204" i="9"/>
  <c r="E205" i="9"/>
  <c r="F205" i="9"/>
  <c r="G205" i="9"/>
  <c r="H205" i="9"/>
  <c r="I205" i="9"/>
  <c r="J205" i="9"/>
  <c r="K205" i="9"/>
  <c r="L205" i="9"/>
  <c r="E206" i="9"/>
  <c r="F206" i="9"/>
  <c r="G206" i="9"/>
  <c r="H206" i="9"/>
  <c r="I206" i="9"/>
  <c r="J206" i="9"/>
  <c r="K206" i="9"/>
  <c r="L206" i="9"/>
  <c r="E207" i="9"/>
  <c r="F207" i="9"/>
  <c r="G207" i="9"/>
  <c r="H207" i="9"/>
  <c r="I207" i="9"/>
  <c r="J207" i="9"/>
  <c r="K207" i="9"/>
  <c r="L207" i="9"/>
  <c r="E208" i="9"/>
  <c r="F208" i="9"/>
  <c r="G208" i="9"/>
  <c r="H208" i="9"/>
  <c r="I208" i="9"/>
  <c r="J208" i="9"/>
  <c r="K208" i="9"/>
  <c r="L208" i="9"/>
  <c r="E209" i="9"/>
  <c r="F209" i="9"/>
  <c r="G209" i="9"/>
  <c r="H209" i="9"/>
  <c r="I209" i="9"/>
  <c r="J209" i="9"/>
  <c r="K209" i="9"/>
  <c r="L209" i="9"/>
  <c r="L201" i="9"/>
  <c r="K201" i="9"/>
  <c r="J201" i="9"/>
  <c r="I201" i="9"/>
  <c r="H201" i="9"/>
  <c r="G201" i="9"/>
  <c r="F201" i="9"/>
  <c r="E201" i="9"/>
  <c r="E194" i="9"/>
  <c r="F194" i="9"/>
  <c r="G194" i="9"/>
  <c r="H194" i="9"/>
  <c r="I194" i="9"/>
  <c r="J194" i="9"/>
  <c r="K194" i="9"/>
  <c r="L194" i="9"/>
  <c r="E195" i="9"/>
  <c r="F195" i="9"/>
  <c r="G195" i="9"/>
  <c r="H195" i="9"/>
  <c r="I195" i="9"/>
  <c r="J195" i="9"/>
  <c r="K195" i="9"/>
  <c r="L195" i="9"/>
  <c r="E196" i="9"/>
  <c r="F196" i="9"/>
  <c r="G196" i="9"/>
  <c r="H196" i="9"/>
  <c r="I196" i="9"/>
  <c r="J196" i="9"/>
  <c r="K196" i="9"/>
  <c r="L196" i="9"/>
  <c r="E197" i="9"/>
  <c r="F197" i="9"/>
  <c r="G197" i="9"/>
  <c r="H197" i="9"/>
  <c r="I197" i="9"/>
  <c r="J197" i="9"/>
  <c r="K197" i="9"/>
  <c r="L197" i="9"/>
  <c r="E198" i="9"/>
  <c r="F198" i="9"/>
  <c r="G198" i="9"/>
  <c r="H198" i="9"/>
  <c r="I198" i="9"/>
  <c r="J198" i="9"/>
  <c r="K198" i="9"/>
  <c r="L198" i="9"/>
  <c r="E199" i="9"/>
  <c r="F199" i="9"/>
  <c r="G199" i="9"/>
  <c r="H199" i="9"/>
  <c r="I199" i="9"/>
  <c r="J199" i="9"/>
  <c r="K199" i="9"/>
  <c r="L199" i="9"/>
  <c r="L193" i="9"/>
  <c r="K193" i="9"/>
  <c r="J193" i="9"/>
  <c r="I193" i="9"/>
  <c r="H193" i="9"/>
  <c r="G193" i="9"/>
  <c r="F193" i="9"/>
  <c r="E193" i="9"/>
  <c r="E170" i="9"/>
  <c r="F170" i="9"/>
  <c r="G170" i="9"/>
  <c r="H170" i="9"/>
  <c r="I170" i="9"/>
  <c r="J170" i="9"/>
  <c r="K170" i="9"/>
  <c r="L170" i="9"/>
  <c r="E171" i="9"/>
  <c r="F171" i="9"/>
  <c r="G171" i="9"/>
  <c r="H171" i="9"/>
  <c r="I171" i="9"/>
  <c r="J171" i="9"/>
  <c r="K171" i="9"/>
  <c r="L171" i="9"/>
  <c r="E172" i="9"/>
  <c r="F172" i="9"/>
  <c r="G172" i="9"/>
  <c r="H172" i="9"/>
  <c r="I172" i="9"/>
  <c r="J172" i="9"/>
  <c r="K172" i="9"/>
  <c r="L172" i="9"/>
  <c r="E173" i="9"/>
  <c r="F173" i="9"/>
  <c r="G173" i="9"/>
  <c r="H173" i="9"/>
  <c r="I173" i="9"/>
  <c r="J173" i="9"/>
  <c r="K173" i="9"/>
  <c r="L173" i="9"/>
  <c r="E174" i="9"/>
  <c r="F174" i="9"/>
  <c r="G174" i="9"/>
  <c r="H174" i="9"/>
  <c r="I174" i="9"/>
  <c r="J174" i="9"/>
  <c r="K174" i="9"/>
  <c r="L174" i="9"/>
  <c r="L169" i="9"/>
  <c r="K169" i="9"/>
  <c r="J169" i="9"/>
  <c r="I169" i="9"/>
  <c r="H169" i="9"/>
  <c r="G169" i="9"/>
  <c r="F169" i="9"/>
  <c r="E169" i="9"/>
  <c r="E151" i="9"/>
  <c r="F151" i="9"/>
  <c r="G151" i="9"/>
  <c r="H151" i="9"/>
  <c r="I151" i="9"/>
  <c r="J151" i="9"/>
  <c r="K151" i="9"/>
  <c r="L151" i="9"/>
  <c r="E152" i="9"/>
  <c r="F152" i="9"/>
  <c r="G152" i="9"/>
  <c r="H152" i="9"/>
  <c r="I152" i="9"/>
  <c r="J152" i="9"/>
  <c r="K152" i="9"/>
  <c r="L152" i="9"/>
  <c r="E153" i="9"/>
  <c r="F153" i="9"/>
  <c r="G153" i="9"/>
  <c r="H153" i="9"/>
  <c r="I153" i="9"/>
  <c r="J153" i="9"/>
  <c r="K153" i="9"/>
  <c r="L153" i="9"/>
  <c r="E154" i="9"/>
  <c r="F154" i="9"/>
  <c r="G154" i="9"/>
  <c r="H154" i="9"/>
  <c r="I154" i="9"/>
  <c r="J154" i="9"/>
  <c r="K154" i="9"/>
  <c r="L154" i="9"/>
  <c r="L150" i="9"/>
  <c r="K150" i="9"/>
  <c r="J150" i="9"/>
  <c r="I150" i="9"/>
  <c r="H150" i="9"/>
  <c r="G150" i="9"/>
  <c r="F150" i="9"/>
  <c r="E150" i="9"/>
  <c r="E142" i="9"/>
  <c r="F142" i="9"/>
  <c r="G142" i="9"/>
  <c r="H142" i="9"/>
  <c r="I142" i="9"/>
  <c r="J142" i="9"/>
  <c r="K142" i="9"/>
  <c r="L142" i="9"/>
  <c r="E143" i="9"/>
  <c r="F143" i="9"/>
  <c r="G143" i="9"/>
  <c r="H143" i="9"/>
  <c r="I143" i="9"/>
  <c r="J143" i="9"/>
  <c r="K143" i="9"/>
  <c r="L143" i="9"/>
  <c r="E144" i="9"/>
  <c r="F144" i="9"/>
  <c r="G144" i="9"/>
  <c r="H144" i="9"/>
  <c r="I144" i="9"/>
  <c r="J144" i="9"/>
  <c r="K144" i="9"/>
  <c r="L144" i="9"/>
  <c r="E145" i="9"/>
  <c r="F145" i="9"/>
  <c r="G145" i="9"/>
  <c r="H145" i="9"/>
  <c r="I145" i="9"/>
  <c r="J145" i="9"/>
  <c r="K145" i="9"/>
  <c r="L145" i="9"/>
  <c r="E146" i="9"/>
  <c r="F146" i="9"/>
  <c r="G146" i="9"/>
  <c r="H146" i="9"/>
  <c r="I146" i="9"/>
  <c r="J146" i="9"/>
  <c r="K146" i="9"/>
  <c r="L146" i="9"/>
  <c r="E147" i="9"/>
  <c r="F147" i="9"/>
  <c r="G147" i="9"/>
  <c r="H147" i="9"/>
  <c r="I147" i="9"/>
  <c r="J147" i="9"/>
  <c r="K147" i="9"/>
  <c r="L147" i="9"/>
  <c r="L141" i="9"/>
  <c r="K141" i="9"/>
  <c r="J141" i="9"/>
  <c r="I141" i="9"/>
  <c r="H141" i="9"/>
  <c r="G141" i="9"/>
  <c r="F141" i="9"/>
  <c r="E141" i="9"/>
  <c r="E135" i="9"/>
  <c r="F135" i="9"/>
  <c r="G135" i="9"/>
  <c r="H135" i="9"/>
  <c r="I135" i="9"/>
  <c r="J135" i="9"/>
  <c r="K135" i="9"/>
  <c r="L135" i="9"/>
  <c r="E136" i="9"/>
  <c r="F136" i="9"/>
  <c r="G136" i="9"/>
  <c r="H136" i="9"/>
  <c r="I136" i="9"/>
  <c r="J136" i="9"/>
  <c r="K136" i="9"/>
  <c r="L136" i="9"/>
  <c r="E137" i="9"/>
  <c r="F137" i="9"/>
  <c r="G137" i="9"/>
  <c r="H137" i="9"/>
  <c r="I137" i="9"/>
  <c r="J137" i="9"/>
  <c r="K137" i="9"/>
  <c r="L137" i="9"/>
  <c r="E138" i="9"/>
  <c r="F138" i="9"/>
  <c r="G138" i="9"/>
  <c r="H138" i="9"/>
  <c r="I138" i="9"/>
  <c r="J138" i="9"/>
  <c r="K138" i="9"/>
  <c r="L138" i="9"/>
  <c r="L134" i="9"/>
  <c r="K134" i="9"/>
  <c r="J134" i="9"/>
  <c r="I134" i="9"/>
  <c r="H134" i="9"/>
  <c r="G134" i="9"/>
  <c r="F134" i="9"/>
  <c r="E134" i="9"/>
  <c r="E129" i="9"/>
  <c r="F129" i="9"/>
  <c r="G129" i="9"/>
  <c r="H129" i="9"/>
  <c r="I129" i="9"/>
  <c r="J129" i="9"/>
  <c r="K129" i="9"/>
  <c r="L129" i="9"/>
  <c r="E130" i="9"/>
  <c r="F130" i="9"/>
  <c r="G130" i="9"/>
  <c r="H130" i="9"/>
  <c r="I130" i="9"/>
  <c r="J130" i="9"/>
  <c r="K130" i="9"/>
  <c r="L130" i="9"/>
  <c r="E131" i="9"/>
  <c r="F131" i="9"/>
  <c r="G131" i="9"/>
  <c r="H131" i="9"/>
  <c r="I131" i="9"/>
  <c r="J131" i="9"/>
  <c r="K131" i="9"/>
  <c r="L131" i="9"/>
  <c r="L128" i="9"/>
  <c r="K128" i="9"/>
  <c r="J128" i="9"/>
  <c r="I128" i="9"/>
  <c r="H128" i="9"/>
  <c r="G128" i="9"/>
  <c r="F128" i="9"/>
  <c r="E128" i="9"/>
  <c r="E122" i="9"/>
  <c r="F122" i="9"/>
  <c r="G122" i="9"/>
  <c r="H122" i="9"/>
  <c r="I122" i="9"/>
  <c r="J122" i="9"/>
  <c r="K122" i="9"/>
  <c r="L122" i="9"/>
  <c r="E123" i="9"/>
  <c r="F123" i="9"/>
  <c r="G123" i="9"/>
  <c r="H123" i="9"/>
  <c r="I123" i="9"/>
  <c r="J123" i="9"/>
  <c r="K123" i="9"/>
  <c r="L123" i="9"/>
  <c r="E124" i="9"/>
  <c r="F124" i="9"/>
  <c r="G124" i="9"/>
  <c r="H124" i="9"/>
  <c r="I124" i="9"/>
  <c r="J124" i="9"/>
  <c r="K124" i="9"/>
  <c r="L124" i="9"/>
  <c r="E125" i="9"/>
  <c r="F125" i="9"/>
  <c r="G125" i="9"/>
  <c r="H125" i="9"/>
  <c r="I125" i="9"/>
  <c r="J125" i="9"/>
  <c r="K125" i="9"/>
  <c r="L125" i="9"/>
  <c r="L121" i="9"/>
  <c r="K121" i="9"/>
  <c r="J121" i="9"/>
  <c r="I121" i="9"/>
  <c r="H121" i="9"/>
  <c r="G121" i="9"/>
  <c r="F121" i="9"/>
  <c r="E121" i="9"/>
  <c r="E110" i="9"/>
  <c r="F110" i="9"/>
  <c r="G110" i="9"/>
  <c r="H110" i="9"/>
  <c r="I110" i="9"/>
  <c r="J110" i="9"/>
  <c r="K110" i="9"/>
  <c r="L110" i="9"/>
  <c r="E111" i="9"/>
  <c r="F111" i="9"/>
  <c r="G111" i="9"/>
  <c r="H111" i="9"/>
  <c r="I111" i="9"/>
  <c r="J111" i="9"/>
  <c r="K111" i="9"/>
  <c r="L111" i="9"/>
  <c r="E112" i="9"/>
  <c r="F112" i="9"/>
  <c r="G112" i="9"/>
  <c r="H112" i="9"/>
  <c r="I112" i="9"/>
  <c r="J112" i="9"/>
  <c r="K112" i="9"/>
  <c r="L112" i="9"/>
  <c r="E113" i="9"/>
  <c r="F113" i="9"/>
  <c r="G113" i="9"/>
  <c r="H113" i="9"/>
  <c r="I113" i="9"/>
  <c r="J113" i="9"/>
  <c r="K113" i="9"/>
  <c r="L113" i="9"/>
  <c r="E114" i="9"/>
  <c r="F114" i="9"/>
  <c r="G114" i="9"/>
  <c r="H114" i="9"/>
  <c r="I114" i="9"/>
  <c r="J114" i="9"/>
  <c r="K114" i="9"/>
  <c r="L114" i="9"/>
  <c r="E115" i="9"/>
  <c r="F115" i="9"/>
  <c r="G115" i="9"/>
  <c r="H115" i="9"/>
  <c r="I115" i="9"/>
  <c r="J115" i="9"/>
  <c r="K115" i="9"/>
  <c r="L115" i="9"/>
  <c r="E116" i="9"/>
  <c r="F116" i="9"/>
  <c r="G116" i="9"/>
  <c r="H116" i="9"/>
  <c r="I116" i="9"/>
  <c r="J116" i="9"/>
  <c r="K116" i="9"/>
  <c r="L116" i="9"/>
  <c r="E117" i="9"/>
  <c r="F117" i="9"/>
  <c r="G117" i="9"/>
  <c r="H117" i="9"/>
  <c r="I117" i="9"/>
  <c r="J117" i="9"/>
  <c r="K117" i="9"/>
  <c r="L117" i="9"/>
  <c r="E118" i="9"/>
  <c r="F118" i="9"/>
  <c r="G118" i="9"/>
  <c r="H118" i="9"/>
  <c r="I118" i="9"/>
  <c r="J118" i="9"/>
  <c r="K118" i="9"/>
  <c r="L118" i="9"/>
  <c r="L109" i="9"/>
  <c r="K109" i="9"/>
  <c r="J109" i="9"/>
  <c r="I109" i="9"/>
  <c r="H109" i="9"/>
  <c r="G109" i="9"/>
  <c r="F109" i="9"/>
  <c r="E109" i="9"/>
  <c r="E73" i="9"/>
  <c r="F73" i="9"/>
  <c r="G73" i="9"/>
  <c r="H73" i="9"/>
  <c r="I73" i="9"/>
  <c r="J73" i="9"/>
  <c r="K73" i="9"/>
  <c r="L73" i="9"/>
  <c r="E74" i="9"/>
  <c r="F74" i="9"/>
  <c r="G74" i="9"/>
  <c r="H74" i="9"/>
  <c r="I74" i="9"/>
  <c r="J74" i="9"/>
  <c r="K74" i="9"/>
  <c r="L74" i="9"/>
  <c r="E75" i="9"/>
  <c r="F75" i="9"/>
  <c r="G75" i="9"/>
  <c r="H75" i="9"/>
  <c r="I75" i="9"/>
  <c r="J75" i="9"/>
  <c r="K75" i="9"/>
  <c r="L75" i="9"/>
  <c r="E76" i="9"/>
  <c r="F76" i="9"/>
  <c r="G76" i="9"/>
  <c r="H76" i="9"/>
  <c r="I76" i="9"/>
  <c r="J76" i="9"/>
  <c r="K76" i="9"/>
  <c r="L76" i="9"/>
  <c r="E77" i="9"/>
  <c r="F77" i="9"/>
  <c r="G77" i="9"/>
  <c r="H77" i="9"/>
  <c r="I77" i="9"/>
  <c r="J77" i="9"/>
  <c r="K77" i="9"/>
  <c r="L77" i="9"/>
  <c r="E78" i="9"/>
  <c r="F78" i="9"/>
  <c r="G78" i="9"/>
  <c r="H78" i="9"/>
  <c r="I78" i="9"/>
  <c r="J78" i="9"/>
  <c r="K78" i="9"/>
  <c r="L78" i="9"/>
  <c r="E79" i="9"/>
  <c r="F79" i="9"/>
  <c r="G79" i="9"/>
  <c r="H79" i="9"/>
  <c r="I79" i="9"/>
  <c r="J79" i="9"/>
  <c r="K79" i="9"/>
  <c r="L79" i="9"/>
  <c r="E80" i="9"/>
  <c r="F80" i="9"/>
  <c r="G80" i="9"/>
  <c r="H80" i="9"/>
  <c r="I80" i="9"/>
  <c r="J80" i="9"/>
  <c r="K80" i="9"/>
  <c r="L80" i="9"/>
  <c r="E81" i="9"/>
  <c r="F81" i="9"/>
  <c r="G81" i="9"/>
  <c r="H81" i="9"/>
  <c r="I81" i="9"/>
  <c r="J81" i="9"/>
  <c r="K81" i="9"/>
  <c r="L81" i="9"/>
  <c r="E82" i="9"/>
  <c r="F82" i="9"/>
  <c r="G82" i="9"/>
  <c r="H82" i="9"/>
  <c r="I82" i="9"/>
  <c r="J82" i="9"/>
  <c r="K82" i="9"/>
  <c r="L82" i="9"/>
  <c r="E83" i="9"/>
  <c r="F83" i="9"/>
  <c r="G83" i="9"/>
  <c r="H83" i="9"/>
  <c r="I83" i="9"/>
  <c r="J83" i="9"/>
  <c r="K83" i="9"/>
  <c r="L83" i="9"/>
  <c r="E84" i="9"/>
  <c r="F84" i="9"/>
  <c r="G84" i="9"/>
  <c r="H84" i="9"/>
  <c r="I84" i="9"/>
  <c r="J84" i="9"/>
  <c r="K84" i="9"/>
  <c r="L84" i="9"/>
  <c r="E85" i="9"/>
  <c r="F85" i="9"/>
  <c r="G85" i="9"/>
  <c r="H85" i="9"/>
  <c r="I85" i="9"/>
  <c r="J85" i="9"/>
  <c r="K85" i="9"/>
  <c r="L85" i="9"/>
  <c r="E86" i="9"/>
  <c r="F86" i="9"/>
  <c r="G86" i="9"/>
  <c r="H86" i="9"/>
  <c r="I86" i="9"/>
  <c r="J86" i="9"/>
  <c r="K86" i="9"/>
  <c r="L86" i="9"/>
  <c r="E87" i="9"/>
  <c r="F87" i="9"/>
  <c r="G87" i="9"/>
  <c r="H87" i="9"/>
  <c r="I87" i="9"/>
  <c r="J87" i="9"/>
  <c r="K87" i="9"/>
  <c r="L87" i="9"/>
  <c r="E88" i="9"/>
  <c r="F88" i="9"/>
  <c r="G88" i="9"/>
  <c r="H88" i="9"/>
  <c r="I88" i="9"/>
  <c r="J88" i="9"/>
  <c r="K88" i="9"/>
  <c r="L88" i="9"/>
  <c r="E89" i="9"/>
  <c r="F89" i="9"/>
  <c r="G89" i="9"/>
  <c r="H89" i="9"/>
  <c r="I89" i="9"/>
  <c r="J89" i="9"/>
  <c r="K89" i="9"/>
  <c r="L89" i="9"/>
  <c r="E90" i="9"/>
  <c r="F90" i="9"/>
  <c r="G90" i="9"/>
  <c r="H90" i="9"/>
  <c r="I90" i="9"/>
  <c r="J90" i="9"/>
  <c r="K90" i="9"/>
  <c r="L90" i="9"/>
  <c r="E91" i="9"/>
  <c r="F91" i="9"/>
  <c r="G91" i="9"/>
  <c r="H91" i="9"/>
  <c r="I91" i="9"/>
  <c r="J91" i="9"/>
  <c r="K91" i="9"/>
  <c r="L91" i="9"/>
  <c r="E92" i="9"/>
  <c r="F92" i="9"/>
  <c r="G92" i="9"/>
  <c r="H92" i="9"/>
  <c r="I92" i="9"/>
  <c r="J92" i="9"/>
  <c r="K92" i="9"/>
  <c r="L92" i="9"/>
  <c r="E93" i="9"/>
  <c r="F93" i="9"/>
  <c r="G93" i="9"/>
  <c r="H93" i="9"/>
  <c r="I93" i="9"/>
  <c r="J93" i="9"/>
  <c r="K93" i="9"/>
  <c r="L93" i="9"/>
  <c r="E94" i="9"/>
  <c r="F94" i="9"/>
  <c r="G94" i="9"/>
  <c r="H94" i="9"/>
  <c r="I94" i="9"/>
  <c r="J94" i="9"/>
  <c r="K94" i="9"/>
  <c r="L94" i="9"/>
  <c r="E95" i="9"/>
  <c r="F95" i="9"/>
  <c r="G95" i="9"/>
  <c r="H95" i="9"/>
  <c r="I95" i="9"/>
  <c r="J95" i="9"/>
  <c r="K95" i="9"/>
  <c r="L95" i="9"/>
  <c r="E96" i="9"/>
  <c r="F96" i="9"/>
  <c r="G96" i="9"/>
  <c r="H96" i="9"/>
  <c r="I96" i="9"/>
  <c r="J96" i="9"/>
  <c r="K96" i="9"/>
  <c r="L96" i="9"/>
  <c r="E97" i="9"/>
  <c r="F97" i="9"/>
  <c r="G97" i="9"/>
  <c r="H97" i="9"/>
  <c r="I97" i="9"/>
  <c r="J97" i="9"/>
  <c r="K97" i="9"/>
  <c r="L97" i="9"/>
  <c r="E98" i="9"/>
  <c r="F98" i="9"/>
  <c r="G98" i="9"/>
  <c r="H98" i="9"/>
  <c r="I98" i="9"/>
  <c r="J98" i="9"/>
  <c r="K98" i="9"/>
  <c r="L98" i="9"/>
  <c r="E99" i="9"/>
  <c r="F99" i="9"/>
  <c r="G99" i="9"/>
  <c r="H99" i="9"/>
  <c r="I99" i="9"/>
  <c r="J99" i="9"/>
  <c r="K99" i="9"/>
  <c r="L99" i="9"/>
  <c r="E100" i="9"/>
  <c r="F100" i="9"/>
  <c r="G100" i="9"/>
  <c r="H100" i="9"/>
  <c r="I100" i="9"/>
  <c r="J100" i="9"/>
  <c r="K100" i="9"/>
  <c r="L100" i="9"/>
  <c r="E101" i="9"/>
  <c r="F101" i="9"/>
  <c r="G101" i="9"/>
  <c r="H101" i="9"/>
  <c r="I101" i="9"/>
  <c r="J101" i="9"/>
  <c r="K101" i="9"/>
  <c r="L101" i="9"/>
  <c r="E102" i="9"/>
  <c r="F102" i="9"/>
  <c r="G102" i="9"/>
  <c r="H102" i="9"/>
  <c r="I102" i="9"/>
  <c r="J102" i="9"/>
  <c r="K102" i="9"/>
  <c r="L102" i="9"/>
  <c r="E103" i="9"/>
  <c r="F103" i="9"/>
  <c r="G103" i="9"/>
  <c r="H103" i="9"/>
  <c r="I103" i="9"/>
  <c r="J103" i="9"/>
  <c r="K103" i="9"/>
  <c r="L103" i="9"/>
  <c r="E104" i="9"/>
  <c r="F104" i="9"/>
  <c r="G104" i="9"/>
  <c r="H104" i="9"/>
  <c r="I104" i="9"/>
  <c r="J104" i="9"/>
  <c r="K104" i="9"/>
  <c r="L104" i="9"/>
  <c r="L72" i="9"/>
  <c r="K72" i="9"/>
  <c r="J72" i="9"/>
  <c r="I72" i="9"/>
  <c r="H72" i="9"/>
  <c r="G72" i="9"/>
  <c r="F72" i="9"/>
  <c r="E72" i="9"/>
  <c r="E11" i="9"/>
  <c r="F11" i="9"/>
  <c r="G11" i="9"/>
  <c r="H11" i="9"/>
  <c r="I11" i="9"/>
  <c r="J11" i="9"/>
  <c r="K11" i="9"/>
  <c r="L11" i="9"/>
  <c r="E12" i="9"/>
  <c r="F12" i="9"/>
  <c r="G12" i="9"/>
  <c r="H12" i="9"/>
  <c r="I12" i="9"/>
  <c r="J12" i="9"/>
  <c r="K12" i="9"/>
  <c r="L12" i="9"/>
  <c r="E13" i="9"/>
  <c r="F13" i="9"/>
  <c r="G13" i="9"/>
  <c r="H13" i="9"/>
  <c r="I13" i="9"/>
  <c r="J13" i="9"/>
  <c r="K13" i="9"/>
  <c r="L13" i="9"/>
  <c r="E15" i="9"/>
  <c r="F15" i="9"/>
  <c r="G15" i="9"/>
  <c r="H15" i="9"/>
  <c r="I15" i="9"/>
  <c r="J15" i="9"/>
  <c r="K15" i="9"/>
  <c r="L15" i="9"/>
  <c r="E16" i="9"/>
  <c r="F16" i="9"/>
  <c r="G16" i="9"/>
  <c r="H16" i="9"/>
  <c r="I16" i="9"/>
  <c r="J16" i="9"/>
  <c r="K16" i="9"/>
  <c r="L16" i="9"/>
  <c r="E17" i="9"/>
  <c r="F17" i="9"/>
  <c r="G17" i="9"/>
  <c r="H17" i="9"/>
  <c r="I17" i="9"/>
  <c r="J17" i="9"/>
  <c r="K17" i="9"/>
  <c r="L17" i="9"/>
  <c r="E18" i="9"/>
  <c r="F18" i="9"/>
  <c r="G18" i="9"/>
  <c r="H18" i="9"/>
  <c r="I18" i="9"/>
  <c r="J18" i="9"/>
  <c r="K18" i="9"/>
  <c r="L18" i="9"/>
  <c r="E19" i="9"/>
  <c r="F19" i="9"/>
  <c r="G19" i="9"/>
  <c r="H19" i="9"/>
  <c r="I19" i="9"/>
  <c r="J19" i="9"/>
  <c r="K19" i="9"/>
  <c r="L19" i="9"/>
  <c r="E20" i="9"/>
  <c r="F20" i="9"/>
  <c r="G20" i="9"/>
  <c r="H20" i="9"/>
  <c r="I20" i="9"/>
  <c r="J20" i="9"/>
  <c r="K20" i="9"/>
  <c r="L20" i="9"/>
  <c r="E21" i="9"/>
  <c r="F21" i="9"/>
  <c r="G21" i="9"/>
  <c r="H21" i="9"/>
  <c r="I21" i="9"/>
  <c r="J21" i="9"/>
  <c r="K21" i="9"/>
  <c r="L21" i="9"/>
  <c r="E22" i="9"/>
  <c r="F22" i="9"/>
  <c r="G22" i="9"/>
  <c r="H22" i="9"/>
  <c r="I22" i="9"/>
  <c r="J22" i="9"/>
  <c r="K22" i="9"/>
  <c r="L22" i="9"/>
  <c r="E23" i="9"/>
  <c r="F23" i="9"/>
  <c r="G23" i="9"/>
  <c r="H23" i="9"/>
  <c r="I23" i="9"/>
  <c r="J23" i="9"/>
  <c r="K23" i="9"/>
  <c r="L23" i="9"/>
  <c r="E24" i="9"/>
  <c r="F24" i="9"/>
  <c r="G24" i="9"/>
  <c r="H24" i="9"/>
  <c r="I24" i="9"/>
  <c r="J24" i="9"/>
  <c r="K24" i="9"/>
  <c r="L24" i="9"/>
  <c r="E25" i="9"/>
  <c r="F25" i="9"/>
  <c r="G25" i="9"/>
  <c r="H25" i="9"/>
  <c r="I25" i="9"/>
  <c r="J25" i="9"/>
  <c r="K25" i="9"/>
  <c r="L25" i="9"/>
  <c r="E26" i="9"/>
  <c r="F26" i="9"/>
  <c r="G26" i="9"/>
  <c r="H26" i="9"/>
  <c r="I26" i="9"/>
  <c r="J26" i="9"/>
  <c r="K26" i="9"/>
  <c r="L26" i="9"/>
  <c r="E27" i="9"/>
  <c r="F27" i="9"/>
  <c r="G27" i="9"/>
  <c r="H27" i="9"/>
  <c r="I27" i="9"/>
  <c r="J27" i="9"/>
  <c r="K27" i="9"/>
  <c r="L27" i="9"/>
  <c r="E28" i="9"/>
  <c r="F28" i="9"/>
  <c r="G28" i="9"/>
  <c r="H28" i="9"/>
  <c r="I28" i="9"/>
  <c r="J28" i="9"/>
  <c r="K28" i="9"/>
  <c r="L28" i="9"/>
  <c r="E29" i="9"/>
  <c r="F29" i="9"/>
  <c r="G29" i="9"/>
  <c r="H29" i="9"/>
  <c r="I29" i="9"/>
  <c r="J29" i="9"/>
  <c r="K29" i="9"/>
  <c r="L29" i="9"/>
  <c r="E30" i="9"/>
  <c r="F30" i="9"/>
  <c r="G30" i="9"/>
  <c r="H30" i="9"/>
  <c r="I30" i="9"/>
  <c r="J30" i="9"/>
  <c r="K30" i="9"/>
  <c r="L30" i="9"/>
  <c r="E31" i="9"/>
  <c r="F31" i="9"/>
  <c r="G31" i="9"/>
  <c r="H31" i="9"/>
  <c r="I31" i="9"/>
  <c r="J31" i="9"/>
  <c r="K31" i="9"/>
  <c r="L31" i="9"/>
  <c r="E32" i="9"/>
  <c r="F32" i="9"/>
  <c r="G32" i="9"/>
  <c r="H32" i="9"/>
  <c r="I32" i="9"/>
  <c r="J32" i="9"/>
  <c r="K32" i="9"/>
  <c r="L32" i="9"/>
  <c r="E34" i="9"/>
  <c r="F34" i="9"/>
  <c r="G34" i="9"/>
  <c r="H34" i="9"/>
  <c r="I34" i="9"/>
  <c r="J34" i="9"/>
  <c r="K34" i="9"/>
  <c r="L34" i="9"/>
  <c r="E35" i="9"/>
  <c r="F35" i="9"/>
  <c r="G35" i="9"/>
  <c r="H35" i="9"/>
  <c r="I35" i="9"/>
  <c r="J35" i="9"/>
  <c r="K35" i="9"/>
  <c r="L35" i="9"/>
  <c r="E36" i="9"/>
  <c r="F36" i="9"/>
  <c r="G36" i="9"/>
  <c r="H36" i="9"/>
  <c r="I36" i="9"/>
  <c r="J36" i="9"/>
  <c r="K36" i="9"/>
  <c r="L36" i="9"/>
  <c r="E37" i="9"/>
  <c r="F37" i="9"/>
  <c r="G37" i="9"/>
  <c r="H37" i="9"/>
  <c r="I37" i="9"/>
  <c r="J37" i="9"/>
  <c r="K37" i="9"/>
  <c r="L37" i="9"/>
  <c r="E38" i="9"/>
  <c r="F38" i="9"/>
  <c r="G38" i="9"/>
  <c r="H38" i="9"/>
  <c r="I38" i="9"/>
  <c r="J38" i="9"/>
  <c r="K38" i="9"/>
  <c r="L38" i="9"/>
  <c r="E39" i="9"/>
  <c r="F39" i="9"/>
  <c r="G39" i="9"/>
  <c r="H39" i="9"/>
  <c r="I39" i="9"/>
  <c r="J39" i="9"/>
  <c r="K39" i="9"/>
  <c r="L39" i="9"/>
  <c r="E40" i="9"/>
  <c r="F40" i="9"/>
  <c r="G40" i="9"/>
  <c r="H40" i="9"/>
  <c r="I40" i="9"/>
  <c r="J40" i="9"/>
  <c r="K40" i="9"/>
  <c r="L40" i="9"/>
  <c r="E41" i="9"/>
  <c r="F41" i="9"/>
  <c r="G41" i="9"/>
  <c r="H41" i="9"/>
  <c r="I41" i="9"/>
  <c r="J41" i="9"/>
  <c r="K41" i="9"/>
  <c r="L41" i="9"/>
  <c r="E42" i="9"/>
  <c r="F42" i="9"/>
  <c r="G42" i="9"/>
  <c r="H42" i="9"/>
  <c r="I42" i="9"/>
  <c r="J42" i="9"/>
  <c r="K42" i="9"/>
  <c r="L42" i="9"/>
  <c r="E43" i="9"/>
  <c r="F43" i="9"/>
  <c r="G43" i="9"/>
  <c r="H43" i="9"/>
  <c r="I43" i="9"/>
  <c r="J43" i="9"/>
  <c r="K43" i="9"/>
  <c r="L43" i="9"/>
  <c r="E44" i="9"/>
  <c r="F44" i="9"/>
  <c r="G44" i="9"/>
  <c r="H44" i="9"/>
  <c r="I44" i="9"/>
  <c r="J44" i="9"/>
  <c r="K44" i="9"/>
  <c r="L44" i="9"/>
  <c r="E45" i="9"/>
  <c r="F45" i="9"/>
  <c r="G45" i="9"/>
  <c r="H45" i="9"/>
  <c r="I45" i="9"/>
  <c r="J45" i="9"/>
  <c r="K45" i="9"/>
  <c r="L45" i="9"/>
  <c r="E46" i="9"/>
  <c r="F46" i="9"/>
  <c r="G46" i="9"/>
  <c r="H46" i="9"/>
  <c r="I46" i="9"/>
  <c r="J46" i="9"/>
  <c r="K46" i="9"/>
  <c r="L46" i="9"/>
  <c r="E48" i="9"/>
  <c r="F48" i="9"/>
  <c r="G48" i="9"/>
  <c r="H48" i="9"/>
  <c r="I48" i="9"/>
  <c r="J48" i="9"/>
  <c r="K48" i="9"/>
  <c r="L48" i="9"/>
  <c r="E49" i="9"/>
  <c r="F49" i="9"/>
  <c r="G49" i="9"/>
  <c r="H49" i="9"/>
  <c r="I49" i="9"/>
  <c r="J49" i="9"/>
  <c r="K49" i="9"/>
  <c r="L49" i="9"/>
  <c r="E50" i="9"/>
  <c r="F50" i="9"/>
  <c r="G50" i="9"/>
  <c r="H50" i="9"/>
  <c r="I50" i="9"/>
  <c r="J50" i="9"/>
  <c r="K50" i="9"/>
  <c r="L50" i="9"/>
  <c r="E51" i="9"/>
  <c r="F51" i="9"/>
  <c r="G51" i="9"/>
  <c r="H51" i="9"/>
  <c r="I51" i="9"/>
  <c r="J51" i="9"/>
  <c r="K51" i="9"/>
  <c r="L51" i="9"/>
  <c r="E52" i="9"/>
  <c r="F52" i="9"/>
  <c r="G52" i="9"/>
  <c r="H52" i="9"/>
  <c r="I52" i="9"/>
  <c r="J52" i="9"/>
  <c r="K52" i="9"/>
  <c r="L52" i="9"/>
  <c r="E53" i="9"/>
  <c r="F53" i="9"/>
  <c r="G53" i="9"/>
  <c r="H53" i="9"/>
  <c r="I53" i="9"/>
  <c r="J53" i="9"/>
  <c r="K53" i="9"/>
  <c r="L53" i="9"/>
  <c r="E54" i="9"/>
  <c r="F54" i="9"/>
  <c r="G54" i="9"/>
  <c r="H54" i="9"/>
  <c r="I54" i="9"/>
  <c r="J54" i="9"/>
  <c r="K54" i="9"/>
  <c r="L54" i="9"/>
  <c r="E55" i="9"/>
  <c r="F55" i="9"/>
  <c r="G55" i="9"/>
  <c r="H55" i="9"/>
  <c r="I55" i="9"/>
  <c r="J55" i="9"/>
  <c r="K55" i="9"/>
  <c r="L55" i="9"/>
  <c r="E56" i="9"/>
  <c r="F56" i="9"/>
  <c r="G56" i="9"/>
  <c r="H56" i="9"/>
  <c r="I56" i="9"/>
  <c r="J56" i="9"/>
  <c r="K56" i="9"/>
  <c r="L56" i="9"/>
  <c r="E57" i="9"/>
  <c r="F57" i="9"/>
  <c r="G57" i="9"/>
  <c r="H57" i="9"/>
  <c r="I57" i="9"/>
  <c r="J57" i="9"/>
  <c r="K57" i="9"/>
  <c r="L57" i="9"/>
  <c r="E58" i="9"/>
  <c r="F58" i="9"/>
  <c r="G58" i="9"/>
  <c r="H58" i="9"/>
  <c r="I58" i="9"/>
  <c r="J58" i="9"/>
  <c r="K58" i="9"/>
  <c r="L58" i="9"/>
  <c r="E59" i="9"/>
  <c r="F59" i="9"/>
  <c r="G59" i="9"/>
  <c r="H59" i="9"/>
  <c r="I59" i="9"/>
  <c r="J59" i="9"/>
  <c r="K59" i="9"/>
  <c r="L59" i="9"/>
  <c r="E60" i="9"/>
  <c r="F60" i="9"/>
  <c r="G60" i="9"/>
  <c r="H60" i="9"/>
  <c r="I60" i="9"/>
  <c r="J60" i="9"/>
  <c r="K60" i="9"/>
  <c r="L60" i="9"/>
  <c r="E61" i="9"/>
  <c r="F61" i="9"/>
  <c r="G61" i="9"/>
  <c r="H61" i="9"/>
  <c r="I61" i="9"/>
  <c r="J61" i="9"/>
  <c r="K61" i="9"/>
  <c r="L61" i="9"/>
  <c r="E62" i="9"/>
  <c r="F62" i="9"/>
  <c r="G62" i="9"/>
  <c r="H62" i="9"/>
  <c r="I62" i="9"/>
  <c r="J62" i="9"/>
  <c r="K62" i="9"/>
  <c r="L62" i="9"/>
  <c r="E63" i="9"/>
  <c r="F63" i="9"/>
  <c r="G63" i="9"/>
  <c r="H63" i="9"/>
  <c r="I63" i="9"/>
  <c r="J63" i="9"/>
  <c r="K63" i="9"/>
  <c r="L63" i="9"/>
  <c r="E64" i="9"/>
  <c r="F64" i="9"/>
  <c r="G64" i="9"/>
  <c r="H64" i="9"/>
  <c r="I64" i="9"/>
  <c r="J64" i="9"/>
  <c r="K64" i="9"/>
  <c r="L64" i="9"/>
  <c r="E65" i="9"/>
  <c r="F65" i="9"/>
  <c r="G65" i="9"/>
  <c r="H65" i="9"/>
  <c r="I65" i="9"/>
  <c r="J65" i="9"/>
  <c r="K65" i="9"/>
  <c r="L65" i="9"/>
  <c r="E66" i="9"/>
  <c r="F66" i="9"/>
  <c r="G66" i="9"/>
  <c r="H66" i="9"/>
  <c r="I66" i="9"/>
  <c r="J66" i="9"/>
  <c r="K66" i="9"/>
  <c r="L66" i="9"/>
  <c r="E67" i="9"/>
  <c r="F67" i="9"/>
  <c r="G67" i="9"/>
  <c r="H67" i="9"/>
  <c r="I67" i="9"/>
  <c r="J67" i="9"/>
  <c r="K67" i="9"/>
  <c r="L67" i="9"/>
  <c r="E68" i="9"/>
  <c r="F68" i="9"/>
  <c r="G68" i="9"/>
  <c r="H68" i="9"/>
  <c r="I68" i="9"/>
  <c r="J68" i="9"/>
  <c r="K68" i="9"/>
  <c r="L68" i="9"/>
  <c r="L6" i="9"/>
  <c r="K6" i="9"/>
  <c r="J6" i="9"/>
  <c r="I6" i="9"/>
  <c r="H6" i="9"/>
  <c r="G6" i="9"/>
  <c r="F6" i="9"/>
  <c r="E6" i="9"/>
  <c r="F10" i="9"/>
  <c r="G10" i="9"/>
  <c r="H10" i="9"/>
  <c r="I10" i="9"/>
  <c r="J10" i="9"/>
  <c r="K10" i="9"/>
  <c r="L10" i="9"/>
  <c r="E10" i="9"/>
  <c r="E407" i="15"/>
  <c r="F407" i="15"/>
  <c r="G407" i="15"/>
  <c r="H407" i="15"/>
  <c r="I407" i="15"/>
  <c r="J407" i="15"/>
  <c r="K407" i="15"/>
  <c r="L407" i="15"/>
  <c r="M407" i="15"/>
  <c r="N407" i="15"/>
  <c r="O407" i="15"/>
  <c r="E408" i="15"/>
  <c r="F408" i="15"/>
  <c r="G408" i="15"/>
  <c r="H408" i="15"/>
  <c r="I408" i="15"/>
  <c r="J408" i="15"/>
  <c r="K408" i="15"/>
  <c r="L408" i="15"/>
  <c r="M408" i="15"/>
  <c r="N408" i="15"/>
  <c r="O408" i="15"/>
  <c r="E409" i="15"/>
  <c r="F409" i="15"/>
  <c r="G409" i="15"/>
  <c r="H409" i="15"/>
  <c r="I409" i="15"/>
  <c r="J409" i="15"/>
  <c r="K409" i="15"/>
  <c r="L409" i="15"/>
  <c r="M409" i="15"/>
  <c r="N409" i="15"/>
  <c r="O409" i="15"/>
  <c r="E410" i="15"/>
  <c r="F410" i="15"/>
  <c r="G410" i="15"/>
  <c r="H410" i="15"/>
  <c r="I410" i="15"/>
  <c r="J410" i="15"/>
  <c r="K410" i="15"/>
  <c r="L410" i="15"/>
  <c r="M410" i="15"/>
  <c r="N410" i="15"/>
  <c r="O410" i="15"/>
  <c r="E411" i="15"/>
  <c r="F411" i="15"/>
  <c r="G411" i="15"/>
  <c r="H411" i="15"/>
  <c r="I411" i="15"/>
  <c r="J411" i="15"/>
  <c r="K411" i="15"/>
  <c r="L411" i="15"/>
  <c r="M411" i="15"/>
  <c r="N411" i="15"/>
  <c r="O411" i="15"/>
  <c r="E412" i="15"/>
  <c r="F412" i="15"/>
  <c r="G412" i="15"/>
  <c r="H412" i="15"/>
  <c r="I412" i="15"/>
  <c r="J412" i="15"/>
  <c r="K412" i="15"/>
  <c r="L412" i="15"/>
  <c r="M412" i="15"/>
  <c r="N412" i="15"/>
  <c r="O412" i="15"/>
  <c r="E413" i="15"/>
  <c r="F413" i="15"/>
  <c r="G413" i="15"/>
  <c r="H413" i="15"/>
  <c r="I413" i="15"/>
  <c r="J413" i="15"/>
  <c r="K413" i="15"/>
  <c r="L413" i="15"/>
  <c r="M413" i="15"/>
  <c r="N413" i="15"/>
  <c r="O413" i="15"/>
  <c r="E414" i="15"/>
  <c r="F414" i="15"/>
  <c r="G414" i="15"/>
  <c r="H414" i="15"/>
  <c r="I414" i="15"/>
  <c r="J414" i="15"/>
  <c r="K414" i="15"/>
  <c r="L414" i="15"/>
  <c r="M414" i="15"/>
  <c r="N414" i="15"/>
  <c r="O414" i="15"/>
  <c r="E399" i="15"/>
  <c r="F399" i="15"/>
  <c r="G399" i="15"/>
  <c r="H399" i="15"/>
  <c r="I399" i="15"/>
  <c r="J399" i="15"/>
  <c r="K399" i="15"/>
  <c r="L399" i="15"/>
  <c r="M399" i="15"/>
  <c r="N399" i="15"/>
  <c r="O399" i="15"/>
  <c r="E400" i="15"/>
  <c r="F400" i="15"/>
  <c r="G400" i="15"/>
  <c r="H400" i="15"/>
  <c r="I400" i="15"/>
  <c r="J400" i="15"/>
  <c r="K400" i="15"/>
  <c r="L400" i="15"/>
  <c r="M400" i="15"/>
  <c r="N400" i="15"/>
  <c r="O400" i="15"/>
  <c r="E401" i="15"/>
  <c r="F401" i="15"/>
  <c r="G401" i="15"/>
  <c r="H401" i="15"/>
  <c r="I401" i="15"/>
  <c r="J401" i="15"/>
  <c r="K401" i="15"/>
  <c r="L401" i="15"/>
  <c r="M401" i="15"/>
  <c r="N401" i="15"/>
  <c r="O401" i="15"/>
  <c r="E404" i="15"/>
  <c r="F404" i="15"/>
  <c r="G404" i="15"/>
  <c r="H404" i="15"/>
  <c r="I404" i="15"/>
  <c r="J404" i="15"/>
  <c r="K404" i="15"/>
  <c r="L404" i="15"/>
  <c r="M404" i="15"/>
  <c r="N404" i="15"/>
  <c r="O404" i="15"/>
  <c r="E385" i="15"/>
  <c r="F385" i="15"/>
  <c r="G385" i="15"/>
  <c r="H385" i="15"/>
  <c r="I385" i="15"/>
  <c r="J385" i="15"/>
  <c r="K385" i="15"/>
  <c r="L385" i="15"/>
  <c r="M385" i="15"/>
  <c r="N385" i="15"/>
  <c r="O385" i="15"/>
  <c r="E386" i="15"/>
  <c r="F386" i="15"/>
  <c r="G386" i="15"/>
  <c r="H386" i="15"/>
  <c r="I386" i="15"/>
  <c r="J386" i="15"/>
  <c r="K386" i="15"/>
  <c r="L386" i="15"/>
  <c r="M386" i="15"/>
  <c r="N386" i="15"/>
  <c r="O386" i="15"/>
  <c r="E387" i="15"/>
  <c r="F387" i="15"/>
  <c r="G387" i="15"/>
  <c r="H387" i="15"/>
  <c r="I387" i="15"/>
  <c r="J387" i="15"/>
  <c r="K387" i="15"/>
  <c r="L387" i="15"/>
  <c r="M387" i="15"/>
  <c r="N387" i="15"/>
  <c r="O387" i="15"/>
  <c r="E388" i="15"/>
  <c r="F388" i="15"/>
  <c r="G388" i="15"/>
  <c r="H388" i="15"/>
  <c r="I388" i="15"/>
  <c r="J388" i="15"/>
  <c r="K388" i="15"/>
  <c r="L388" i="15"/>
  <c r="M388" i="15"/>
  <c r="N388" i="15"/>
  <c r="O388" i="15"/>
  <c r="E389" i="15"/>
  <c r="F389" i="15"/>
  <c r="G389" i="15"/>
  <c r="H389" i="15"/>
  <c r="I389" i="15"/>
  <c r="J389" i="15"/>
  <c r="K389" i="15"/>
  <c r="L389" i="15"/>
  <c r="M389" i="15"/>
  <c r="N389" i="15"/>
  <c r="O389" i="15"/>
  <c r="E376" i="15"/>
  <c r="F376" i="15"/>
  <c r="G376" i="15"/>
  <c r="H376" i="15"/>
  <c r="I376" i="15"/>
  <c r="J376" i="15"/>
  <c r="K376" i="15"/>
  <c r="L376" i="15"/>
  <c r="M376" i="15"/>
  <c r="N376" i="15"/>
  <c r="O376" i="15"/>
  <c r="E377" i="15"/>
  <c r="F377" i="15"/>
  <c r="G377" i="15"/>
  <c r="H377" i="15"/>
  <c r="I377" i="15"/>
  <c r="J377" i="15"/>
  <c r="K377" i="15"/>
  <c r="L377" i="15"/>
  <c r="M377" i="15"/>
  <c r="N377" i="15"/>
  <c r="O377" i="15"/>
  <c r="E378" i="15"/>
  <c r="F378" i="15"/>
  <c r="G378" i="15"/>
  <c r="H378" i="15"/>
  <c r="I378" i="15"/>
  <c r="J378" i="15"/>
  <c r="K378" i="15"/>
  <c r="L378" i="15"/>
  <c r="M378" i="15"/>
  <c r="N378" i="15"/>
  <c r="O378" i="15"/>
  <c r="E379" i="15"/>
  <c r="F379" i="15"/>
  <c r="G379" i="15"/>
  <c r="H379" i="15"/>
  <c r="I379" i="15"/>
  <c r="J379" i="15"/>
  <c r="K379" i="15"/>
  <c r="L379" i="15"/>
  <c r="M379" i="15"/>
  <c r="N379" i="15"/>
  <c r="O379" i="15"/>
  <c r="E380" i="15"/>
  <c r="F380" i="15"/>
  <c r="G380" i="15"/>
  <c r="H380" i="15"/>
  <c r="I380" i="15"/>
  <c r="J380" i="15"/>
  <c r="K380" i="15"/>
  <c r="L380" i="15"/>
  <c r="M380" i="15"/>
  <c r="N380" i="15"/>
  <c r="O380" i="15"/>
  <c r="E381" i="15"/>
  <c r="F381" i="15"/>
  <c r="G381" i="15"/>
  <c r="H381" i="15"/>
  <c r="I381" i="15"/>
  <c r="J381" i="15"/>
  <c r="K381" i="15"/>
  <c r="L381" i="15"/>
  <c r="M381" i="15"/>
  <c r="N381" i="15"/>
  <c r="O381" i="15"/>
  <c r="E382" i="15"/>
  <c r="F382" i="15"/>
  <c r="G382" i="15"/>
  <c r="H382" i="15"/>
  <c r="I382" i="15"/>
  <c r="J382" i="15"/>
  <c r="K382" i="15"/>
  <c r="L382" i="15"/>
  <c r="M382" i="15"/>
  <c r="N382" i="15"/>
  <c r="O382" i="15"/>
  <c r="E367" i="15"/>
  <c r="F367" i="15"/>
  <c r="G367" i="15"/>
  <c r="H367" i="15"/>
  <c r="I367" i="15"/>
  <c r="J367" i="15"/>
  <c r="K367" i="15"/>
  <c r="L367" i="15"/>
  <c r="M367" i="15"/>
  <c r="N367" i="15"/>
  <c r="O367" i="15"/>
  <c r="E368" i="15"/>
  <c r="F368" i="15"/>
  <c r="G368" i="15"/>
  <c r="H368" i="15"/>
  <c r="I368" i="15"/>
  <c r="J368" i="15"/>
  <c r="K368" i="15"/>
  <c r="L368" i="15"/>
  <c r="M368" i="15"/>
  <c r="N368" i="15"/>
  <c r="O368" i="15"/>
  <c r="E369" i="15"/>
  <c r="F369" i="15"/>
  <c r="G369" i="15"/>
  <c r="H369" i="15"/>
  <c r="I369" i="15"/>
  <c r="J369" i="15"/>
  <c r="K369" i="15"/>
  <c r="L369" i="15"/>
  <c r="M369" i="15"/>
  <c r="N369" i="15"/>
  <c r="O369" i="15"/>
  <c r="E370" i="15"/>
  <c r="F370" i="15"/>
  <c r="G370" i="15"/>
  <c r="H370" i="15"/>
  <c r="I370" i="15"/>
  <c r="J370" i="15"/>
  <c r="K370" i="15"/>
  <c r="L370" i="15"/>
  <c r="M370" i="15"/>
  <c r="N370" i="15"/>
  <c r="O370" i="15"/>
  <c r="E371" i="15"/>
  <c r="F371" i="15"/>
  <c r="G371" i="15"/>
  <c r="H371" i="15"/>
  <c r="I371" i="15"/>
  <c r="J371" i="15"/>
  <c r="K371" i="15"/>
  <c r="L371" i="15"/>
  <c r="M371" i="15"/>
  <c r="N371" i="15"/>
  <c r="O371" i="15"/>
  <c r="E372" i="15"/>
  <c r="F372" i="15"/>
  <c r="G372" i="15"/>
  <c r="H372" i="15"/>
  <c r="I372" i="15"/>
  <c r="J372" i="15"/>
  <c r="K372" i="15"/>
  <c r="L372" i="15"/>
  <c r="M372" i="15"/>
  <c r="N372" i="15"/>
  <c r="O372" i="15"/>
  <c r="E373" i="15"/>
  <c r="F373" i="15"/>
  <c r="G373" i="15"/>
  <c r="H373" i="15"/>
  <c r="I373" i="15"/>
  <c r="J373" i="15"/>
  <c r="K373" i="15"/>
  <c r="L373" i="15"/>
  <c r="M373" i="15"/>
  <c r="N373" i="15"/>
  <c r="O373" i="15"/>
  <c r="M355" i="15"/>
  <c r="N355" i="15"/>
  <c r="O355" i="15"/>
  <c r="M356" i="15"/>
  <c r="N356" i="15"/>
  <c r="O356" i="15"/>
  <c r="E339" i="15"/>
  <c r="F339" i="15"/>
  <c r="G339" i="15"/>
  <c r="H339" i="15"/>
  <c r="I339" i="15"/>
  <c r="J339" i="15"/>
  <c r="K339" i="15"/>
  <c r="L339" i="15"/>
  <c r="M339" i="15"/>
  <c r="N339" i="15"/>
  <c r="O339" i="15"/>
  <c r="E340" i="15"/>
  <c r="F340" i="15"/>
  <c r="G340" i="15"/>
  <c r="H340" i="15"/>
  <c r="I340" i="15"/>
  <c r="J340" i="15"/>
  <c r="K340" i="15"/>
  <c r="L340" i="15"/>
  <c r="M340" i="15"/>
  <c r="N340" i="15"/>
  <c r="O340" i="15"/>
  <c r="E341" i="15"/>
  <c r="F341" i="15"/>
  <c r="G341" i="15"/>
  <c r="H341" i="15"/>
  <c r="I341" i="15"/>
  <c r="J341" i="15"/>
  <c r="K341" i="15"/>
  <c r="L341" i="15"/>
  <c r="M341" i="15"/>
  <c r="N341" i="15"/>
  <c r="O341" i="15"/>
  <c r="E342" i="15"/>
  <c r="F342" i="15"/>
  <c r="G342" i="15"/>
  <c r="H342" i="15"/>
  <c r="I342" i="15"/>
  <c r="J342" i="15"/>
  <c r="K342" i="15"/>
  <c r="L342" i="15"/>
  <c r="M342" i="15"/>
  <c r="N342" i="15"/>
  <c r="O342" i="15"/>
  <c r="E343" i="15"/>
  <c r="F343" i="15"/>
  <c r="G343" i="15"/>
  <c r="H343" i="15"/>
  <c r="I343" i="15"/>
  <c r="J343" i="15"/>
  <c r="K343" i="15"/>
  <c r="L343" i="15"/>
  <c r="M343" i="15"/>
  <c r="N343" i="15"/>
  <c r="O343" i="15"/>
  <c r="E344" i="15"/>
  <c r="F344" i="15"/>
  <c r="G344" i="15"/>
  <c r="H344" i="15"/>
  <c r="I344" i="15"/>
  <c r="J344" i="15"/>
  <c r="K344" i="15"/>
  <c r="L344" i="15"/>
  <c r="M344" i="15"/>
  <c r="N344" i="15"/>
  <c r="O344" i="15"/>
  <c r="E345" i="15"/>
  <c r="F345" i="15"/>
  <c r="G345" i="15"/>
  <c r="H345" i="15"/>
  <c r="I345" i="15"/>
  <c r="J345" i="15"/>
  <c r="K345" i="15"/>
  <c r="L345" i="15"/>
  <c r="M345" i="15"/>
  <c r="N345" i="15"/>
  <c r="O345" i="15"/>
  <c r="E330" i="15"/>
  <c r="F330" i="15"/>
  <c r="G330" i="15"/>
  <c r="H330" i="15"/>
  <c r="I330" i="15"/>
  <c r="J330" i="15"/>
  <c r="K330" i="15"/>
  <c r="L330" i="15"/>
  <c r="M330" i="15"/>
  <c r="N330" i="15"/>
  <c r="O330" i="15"/>
  <c r="E331" i="15"/>
  <c r="F331" i="15"/>
  <c r="G331" i="15"/>
  <c r="H331" i="15"/>
  <c r="I331" i="15"/>
  <c r="J331" i="15"/>
  <c r="K331" i="15"/>
  <c r="L331" i="15"/>
  <c r="M331" i="15"/>
  <c r="N331" i="15"/>
  <c r="O331" i="15"/>
  <c r="E332" i="15"/>
  <c r="F332" i="15"/>
  <c r="G332" i="15"/>
  <c r="H332" i="15"/>
  <c r="I332" i="15"/>
  <c r="J332" i="15"/>
  <c r="K332" i="15"/>
  <c r="L332" i="15"/>
  <c r="M332" i="15"/>
  <c r="N332" i="15"/>
  <c r="O332" i="15"/>
  <c r="E333" i="15"/>
  <c r="F333" i="15"/>
  <c r="G333" i="15"/>
  <c r="H333" i="15"/>
  <c r="I333" i="15"/>
  <c r="J333" i="15"/>
  <c r="K333" i="15"/>
  <c r="L333" i="15"/>
  <c r="M333" i="15"/>
  <c r="N333" i="15"/>
  <c r="O333" i="15"/>
  <c r="E334" i="15"/>
  <c r="F334" i="15"/>
  <c r="G334" i="15"/>
  <c r="H334" i="15"/>
  <c r="I334" i="15"/>
  <c r="J334" i="15"/>
  <c r="K334" i="15"/>
  <c r="L334" i="15"/>
  <c r="M334" i="15"/>
  <c r="N334" i="15"/>
  <c r="O334" i="15"/>
  <c r="E335" i="15"/>
  <c r="F335" i="15"/>
  <c r="G335" i="15"/>
  <c r="H335" i="15"/>
  <c r="I335" i="15"/>
  <c r="J335" i="15"/>
  <c r="K335" i="15"/>
  <c r="L335" i="15"/>
  <c r="M335" i="15"/>
  <c r="N335" i="15"/>
  <c r="O335" i="15"/>
  <c r="E336" i="15"/>
  <c r="F336" i="15"/>
  <c r="G336" i="15"/>
  <c r="H336" i="15"/>
  <c r="I336" i="15"/>
  <c r="J336" i="15"/>
  <c r="K336" i="15"/>
  <c r="L336" i="15"/>
  <c r="M336" i="15"/>
  <c r="N336" i="15"/>
  <c r="O336" i="15"/>
  <c r="E321" i="15"/>
  <c r="F321" i="15"/>
  <c r="G321" i="15"/>
  <c r="H321" i="15"/>
  <c r="I321" i="15"/>
  <c r="J321" i="15"/>
  <c r="K321" i="15"/>
  <c r="L321" i="15"/>
  <c r="M321" i="15"/>
  <c r="N321" i="15"/>
  <c r="O321" i="15"/>
  <c r="E322" i="15"/>
  <c r="F322" i="15"/>
  <c r="G322" i="15"/>
  <c r="H322" i="15"/>
  <c r="I322" i="15"/>
  <c r="J322" i="15"/>
  <c r="K322" i="15"/>
  <c r="L322" i="15"/>
  <c r="M322" i="15"/>
  <c r="N322" i="15"/>
  <c r="O322" i="15"/>
  <c r="E323" i="15"/>
  <c r="F323" i="15"/>
  <c r="G323" i="15"/>
  <c r="H323" i="15"/>
  <c r="I323" i="15"/>
  <c r="J323" i="15"/>
  <c r="K323" i="15"/>
  <c r="L323" i="15"/>
  <c r="M323" i="15"/>
  <c r="N323" i="15"/>
  <c r="O323" i="15"/>
  <c r="E324" i="15"/>
  <c r="F324" i="15"/>
  <c r="G324" i="15"/>
  <c r="H324" i="15"/>
  <c r="I324" i="15"/>
  <c r="J324" i="15"/>
  <c r="K324" i="15"/>
  <c r="L324" i="15"/>
  <c r="M324" i="15"/>
  <c r="N324" i="15"/>
  <c r="O324" i="15"/>
  <c r="E325" i="15"/>
  <c r="F325" i="15"/>
  <c r="G325" i="15"/>
  <c r="H325" i="15"/>
  <c r="I325" i="15"/>
  <c r="J325" i="15"/>
  <c r="K325" i="15"/>
  <c r="L325" i="15"/>
  <c r="M325" i="15"/>
  <c r="N325" i="15"/>
  <c r="O325" i="15"/>
  <c r="E326" i="15"/>
  <c r="F326" i="15"/>
  <c r="G326" i="15"/>
  <c r="H326" i="15"/>
  <c r="I326" i="15"/>
  <c r="J326" i="15"/>
  <c r="K326" i="15"/>
  <c r="L326" i="15"/>
  <c r="M326" i="15"/>
  <c r="N326" i="15"/>
  <c r="O326" i="15"/>
  <c r="E327" i="15"/>
  <c r="F327" i="15"/>
  <c r="G327" i="15"/>
  <c r="H327" i="15"/>
  <c r="I327" i="15"/>
  <c r="J327" i="15"/>
  <c r="K327" i="15"/>
  <c r="L327" i="15"/>
  <c r="M327" i="15"/>
  <c r="N327" i="15"/>
  <c r="O327" i="15"/>
  <c r="E307" i="15"/>
  <c r="F307" i="15"/>
  <c r="G307" i="15"/>
  <c r="H307" i="15"/>
  <c r="I307" i="15"/>
  <c r="J307" i="15"/>
  <c r="K307" i="15"/>
  <c r="L307" i="15"/>
  <c r="M307" i="15"/>
  <c r="N307" i="15"/>
  <c r="O307" i="15"/>
  <c r="E308" i="15"/>
  <c r="F308" i="15"/>
  <c r="G308" i="15"/>
  <c r="H308" i="15"/>
  <c r="I308" i="15"/>
  <c r="J308" i="15"/>
  <c r="K308" i="15"/>
  <c r="L308" i="15"/>
  <c r="M308" i="15"/>
  <c r="N308" i="15"/>
  <c r="O308" i="15"/>
  <c r="E309" i="15"/>
  <c r="F309" i="15"/>
  <c r="G309" i="15"/>
  <c r="H309" i="15"/>
  <c r="I309" i="15"/>
  <c r="J309" i="15"/>
  <c r="K309" i="15"/>
  <c r="L309" i="15"/>
  <c r="M309" i="15"/>
  <c r="N309" i="15"/>
  <c r="O309" i="15"/>
  <c r="E310" i="15"/>
  <c r="F310" i="15"/>
  <c r="G310" i="15"/>
  <c r="H310" i="15"/>
  <c r="I310" i="15"/>
  <c r="J310" i="15"/>
  <c r="K310" i="15"/>
  <c r="L310" i="15"/>
  <c r="M310" i="15"/>
  <c r="N310" i="15"/>
  <c r="O310" i="15"/>
  <c r="E311" i="15"/>
  <c r="F311" i="15"/>
  <c r="G311" i="15"/>
  <c r="H311" i="15"/>
  <c r="I311" i="15"/>
  <c r="J311" i="15"/>
  <c r="K311" i="15"/>
  <c r="L311" i="15"/>
  <c r="M311" i="15"/>
  <c r="N311" i="15"/>
  <c r="O311" i="15"/>
  <c r="E312" i="15"/>
  <c r="F312" i="15"/>
  <c r="G312" i="15"/>
  <c r="H312" i="15"/>
  <c r="I312" i="15"/>
  <c r="J312" i="15"/>
  <c r="K312" i="15"/>
  <c r="L312" i="15"/>
  <c r="M312" i="15"/>
  <c r="N312" i="15"/>
  <c r="O312" i="15"/>
  <c r="E313" i="15"/>
  <c r="F313" i="15"/>
  <c r="G313" i="15"/>
  <c r="H313" i="15"/>
  <c r="I313" i="15"/>
  <c r="J313" i="15"/>
  <c r="K313" i="15"/>
  <c r="L313" i="15"/>
  <c r="M313" i="15"/>
  <c r="N313" i="15"/>
  <c r="O313" i="15"/>
  <c r="E314" i="15"/>
  <c r="F314" i="15"/>
  <c r="G314" i="15"/>
  <c r="H314" i="15"/>
  <c r="I314" i="15"/>
  <c r="J314" i="15"/>
  <c r="K314" i="15"/>
  <c r="L314" i="15"/>
  <c r="M314" i="15"/>
  <c r="N314" i="15"/>
  <c r="O314" i="15"/>
  <c r="E315" i="15"/>
  <c r="F315" i="15"/>
  <c r="G315" i="15"/>
  <c r="H315" i="15"/>
  <c r="I315" i="15"/>
  <c r="J315" i="15"/>
  <c r="K315" i="15"/>
  <c r="L315" i="15"/>
  <c r="M315" i="15"/>
  <c r="N315" i="15"/>
  <c r="O315" i="15"/>
  <c r="E316" i="15"/>
  <c r="F316" i="15"/>
  <c r="G316" i="15"/>
  <c r="H316" i="15"/>
  <c r="I316" i="15"/>
  <c r="J316" i="15"/>
  <c r="K316" i="15"/>
  <c r="L316" i="15"/>
  <c r="M316" i="15"/>
  <c r="N316" i="15"/>
  <c r="O316" i="15"/>
  <c r="E317" i="15"/>
  <c r="F317" i="15"/>
  <c r="G317" i="15"/>
  <c r="H317" i="15"/>
  <c r="I317" i="15"/>
  <c r="J317" i="15"/>
  <c r="K317" i="15"/>
  <c r="L317" i="15"/>
  <c r="M317" i="15"/>
  <c r="N317" i="15"/>
  <c r="O317" i="15"/>
  <c r="E318" i="15"/>
  <c r="F318" i="15"/>
  <c r="G318" i="15"/>
  <c r="H318" i="15"/>
  <c r="I318" i="15"/>
  <c r="J318" i="15"/>
  <c r="K318" i="15"/>
  <c r="L318" i="15"/>
  <c r="M318" i="15"/>
  <c r="N318" i="15"/>
  <c r="O318" i="15"/>
  <c r="E293" i="15"/>
  <c r="F293" i="15"/>
  <c r="G293" i="15"/>
  <c r="H293" i="15"/>
  <c r="I293" i="15"/>
  <c r="J293" i="15"/>
  <c r="K293" i="15"/>
  <c r="L293" i="15"/>
  <c r="M293" i="15"/>
  <c r="N293" i="15"/>
  <c r="O293" i="15"/>
  <c r="E294" i="15"/>
  <c r="F294" i="15"/>
  <c r="G294" i="15"/>
  <c r="H294" i="15"/>
  <c r="I294" i="15"/>
  <c r="J294" i="15"/>
  <c r="K294" i="15"/>
  <c r="L294" i="15"/>
  <c r="M294" i="15"/>
  <c r="N294" i="15"/>
  <c r="O294" i="15"/>
  <c r="E295" i="15"/>
  <c r="F295" i="15"/>
  <c r="G295" i="15"/>
  <c r="H295" i="15"/>
  <c r="I295" i="15"/>
  <c r="J295" i="15"/>
  <c r="K295" i="15"/>
  <c r="L295" i="15"/>
  <c r="M295" i="15"/>
  <c r="N295" i="15"/>
  <c r="O295" i="15"/>
  <c r="E296" i="15"/>
  <c r="F296" i="15"/>
  <c r="G296" i="15"/>
  <c r="H296" i="15"/>
  <c r="I296" i="15"/>
  <c r="J296" i="15"/>
  <c r="K296" i="15"/>
  <c r="L296" i="15"/>
  <c r="M296" i="15"/>
  <c r="N296" i="15"/>
  <c r="O296" i="15"/>
  <c r="E297" i="15"/>
  <c r="F297" i="15"/>
  <c r="G297" i="15"/>
  <c r="H297" i="15"/>
  <c r="I297" i="15"/>
  <c r="J297" i="15"/>
  <c r="K297" i="15"/>
  <c r="L297" i="15"/>
  <c r="M297" i="15"/>
  <c r="N297" i="15"/>
  <c r="O297" i="15"/>
  <c r="E298" i="15"/>
  <c r="F298" i="15"/>
  <c r="G298" i="15"/>
  <c r="H298" i="15"/>
  <c r="I298" i="15"/>
  <c r="J298" i="15"/>
  <c r="K298" i="15"/>
  <c r="L298" i="15"/>
  <c r="M298" i="15"/>
  <c r="N298" i="15"/>
  <c r="O298" i="15"/>
  <c r="E299" i="15"/>
  <c r="F299" i="15"/>
  <c r="G299" i="15"/>
  <c r="H299" i="15"/>
  <c r="I299" i="15"/>
  <c r="J299" i="15"/>
  <c r="K299" i="15"/>
  <c r="L299" i="15"/>
  <c r="M299" i="15"/>
  <c r="N299" i="15"/>
  <c r="O299" i="15"/>
  <c r="E300" i="15"/>
  <c r="F300" i="15"/>
  <c r="G300" i="15"/>
  <c r="H300" i="15"/>
  <c r="I300" i="15"/>
  <c r="J300" i="15"/>
  <c r="K300" i="15"/>
  <c r="L300" i="15"/>
  <c r="M300" i="15"/>
  <c r="N300" i="15"/>
  <c r="O300" i="15"/>
  <c r="E301" i="15"/>
  <c r="F301" i="15"/>
  <c r="G301" i="15"/>
  <c r="H301" i="15"/>
  <c r="I301" i="15"/>
  <c r="J301" i="15"/>
  <c r="K301" i="15"/>
  <c r="L301" i="15"/>
  <c r="M301" i="15"/>
  <c r="N301" i="15"/>
  <c r="O301" i="15"/>
  <c r="E302" i="15"/>
  <c r="F302" i="15"/>
  <c r="G302" i="15"/>
  <c r="H302" i="15"/>
  <c r="I302" i="15"/>
  <c r="J302" i="15"/>
  <c r="K302" i="15"/>
  <c r="L302" i="15"/>
  <c r="M302" i="15"/>
  <c r="N302" i="15"/>
  <c r="O302" i="15"/>
  <c r="E303" i="15"/>
  <c r="F303" i="15"/>
  <c r="G303" i="15"/>
  <c r="H303" i="15"/>
  <c r="I303" i="15"/>
  <c r="J303" i="15"/>
  <c r="K303" i="15"/>
  <c r="L303" i="15"/>
  <c r="M303" i="15"/>
  <c r="N303" i="15"/>
  <c r="O303" i="15"/>
  <c r="E304" i="15"/>
  <c r="F304" i="15"/>
  <c r="G304" i="15"/>
  <c r="H304" i="15"/>
  <c r="I304" i="15"/>
  <c r="J304" i="15"/>
  <c r="K304" i="15"/>
  <c r="L304" i="15"/>
  <c r="M304" i="15"/>
  <c r="N304" i="15"/>
  <c r="O304" i="15"/>
  <c r="E281" i="15"/>
  <c r="F281" i="15"/>
  <c r="G281" i="15"/>
  <c r="H281" i="15"/>
  <c r="I281" i="15"/>
  <c r="J281" i="15"/>
  <c r="K281" i="15"/>
  <c r="L281" i="15"/>
  <c r="M281" i="15"/>
  <c r="N281" i="15"/>
  <c r="O281" i="15"/>
  <c r="E282" i="15"/>
  <c r="F282" i="15"/>
  <c r="G282" i="15"/>
  <c r="H282" i="15"/>
  <c r="I282" i="15"/>
  <c r="J282" i="15"/>
  <c r="K282" i="15"/>
  <c r="L282" i="15"/>
  <c r="M282" i="15"/>
  <c r="N282" i="15"/>
  <c r="O282" i="15"/>
  <c r="E283" i="15"/>
  <c r="F283" i="15"/>
  <c r="G283" i="15"/>
  <c r="H283" i="15"/>
  <c r="I283" i="15"/>
  <c r="J283" i="15"/>
  <c r="K283" i="15"/>
  <c r="L283" i="15"/>
  <c r="M283" i="15"/>
  <c r="N283" i="15"/>
  <c r="O283" i="15"/>
  <c r="E284" i="15"/>
  <c r="F284" i="15"/>
  <c r="G284" i="15"/>
  <c r="H284" i="15"/>
  <c r="I284" i="15"/>
  <c r="J284" i="15"/>
  <c r="K284" i="15"/>
  <c r="L284" i="15"/>
  <c r="M284" i="15"/>
  <c r="N284" i="15"/>
  <c r="O284" i="15"/>
  <c r="E285" i="15"/>
  <c r="F285" i="15"/>
  <c r="G285" i="15"/>
  <c r="H285" i="15"/>
  <c r="I285" i="15"/>
  <c r="J285" i="15"/>
  <c r="K285" i="15"/>
  <c r="L285" i="15"/>
  <c r="M285" i="15"/>
  <c r="N285" i="15"/>
  <c r="O285" i="15"/>
  <c r="E286" i="15"/>
  <c r="F286" i="15"/>
  <c r="G286" i="15"/>
  <c r="H286" i="15"/>
  <c r="I286" i="15"/>
  <c r="J286" i="15"/>
  <c r="K286" i="15"/>
  <c r="L286" i="15"/>
  <c r="M286" i="15"/>
  <c r="N286" i="15"/>
  <c r="O286" i="15"/>
  <c r="E287" i="15"/>
  <c r="F287" i="15"/>
  <c r="G287" i="15"/>
  <c r="H287" i="15"/>
  <c r="I287" i="15"/>
  <c r="J287" i="15"/>
  <c r="K287" i="15"/>
  <c r="L287" i="15"/>
  <c r="M287" i="15"/>
  <c r="N287" i="15"/>
  <c r="O287" i="15"/>
  <c r="E288" i="15"/>
  <c r="F288" i="15"/>
  <c r="G288" i="15"/>
  <c r="H288" i="15"/>
  <c r="I288" i="15"/>
  <c r="J288" i="15"/>
  <c r="K288" i="15"/>
  <c r="L288" i="15"/>
  <c r="M288" i="15"/>
  <c r="N288" i="15"/>
  <c r="O288" i="15"/>
  <c r="E289" i="15"/>
  <c r="F289" i="15"/>
  <c r="G289" i="15"/>
  <c r="H289" i="15"/>
  <c r="I289" i="15"/>
  <c r="J289" i="15"/>
  <c r="K289" i="15"/>
  <c r="L289" i="15"/>
  <c r="M289" i="15"/>
  <c r="N289" i="15"/>
  <c r="O289" i="15"/>
  <c r="E290" i="15"/>
  <c r="F290" i="15"/>
  <c r="G290" i="15"/>
  <c r="H290" i="15"/>
  <c r="I290" i="15"/>
  <c r="J290" i="15"/>
  <c r="K290" i="15"/>
  <c r="L290" i="15"/>
  <c r="M290" i="15"/>
  <c r="N290" i="15"/>
  <c r="O290" i="15"/>
  <c r="E268" i="15"/>
  <c r="F268" i="15"/>
  <c r="G268" i="15"/>
  <c r="H268" i="15"/>
  <c r="I268" i="15"/>
  <c r="J268" i="15"/>
  <c r="K268" i="15"/>
  <c r="L268" i="15"/>
  <c r="M268" i="15"/>
  <c r="N268" i="15"/>
  <c r="O268" i="15"/>
  <c r="E269" i="15"/>
  <c r="F269" i="15"/>
  <c r="G269" i="15"/>
  <c r="H269" i="15"/>
  <c r="I269" i="15"/>
  <c r="J269" i="15"/>
  <c r="K269" i="15"/>
  <c r="L269" i="15"/>
  <c r="M269" i="15"/>
  <c r="N269" i="15"/>
  <c r="O269" i="15"/>
  <c r="E270" i="15"/>
  <c r="F270" i="15"/>
  <c r="G270" i="15"/>
  <c r="H270" i="15"/>
  <c r="I270" i="15"/>
  <c r="J270" i="15"/>
  <c r="K270" i="15"/>
  <c r="L270" i="15"/>
  <c r="M270" i="15"/>
  <c r="N270" i="15"/>
  <c r="O270" i="15"/>
  <c r="E271" i="15"/>
  <c r="F271" i="15"/>
  <c r="G271" i="15"/>
  <c r="H271" i="15"/>
  <c r="I271" i="15"/>
  <c r="J271" i="15"/>
  <c r="K271" i="15"/>
  <c r="L271" i="15"/>
  <c r="M271" i="15"/>
  <c r="N271" i="15"/>
  <c r="O271" i="15"/>
  <c r="E272" i="15"/>
  <c r="F272" i="15"/>
  <c r="G272" i="15"/>
  <c r="H272" i="15"/>
  <c r="I272" i="15"/>
  <c r="J272" i="15"/>
  <c r="K272" i="15"/>
  <c r="L272" i="15"/>
  <c r="M272" i="15"/>
  <c r="N272" i="15"/>
  <c r="O272" i="15"/>
  <c r="E273" i="15"/>
  <c r="F273" i="15"/>
  <c r="G273" i="15"/>
  <c r="H273" i="15"/>
  <c r="I273" i="15"/>
  <c r="J273" i="15"/>
  <c r="K273" i="15"/>
  <c r="L273" i="15"/>
  <c r="M273" i="15"/>
  <c r="N273" i="15"/>
  <c r="O273" i="15"/>
  <c r="E274" i="15"/>
  <c r="F274" i="15"/>
  <c r="G274" i="15"/>
  <c r="H274" i="15"/>
  <c r="I274" i="15"/>
  <c r="J274" i="15"/>
  <c r="K274" i="15"/>
  <c r="L274" i="15"/>
  <c r="M274" i="15"/>
  <c r="N274" i="15"/>
  <c r="O274" i="15"/>
  <c r="E275" i="15"/>
  <c r="F275" i="15"/>
  <c r="G275" i="15"/>
  <c r="H275" i="15"/>
  <c r="I275" i="15"/>
  <c r="J275" i="15"/>
  <c r="K275" i="15"/>
  <c r="L275" i="15"/>
  <c r="M275" i="15"/>
  <c r="N275" i="15"/>
  <c r="O275" i="15"/>
  <c r="E276" i="15"/>
  <c r="F276" i="15"/>
  <c r="G276" i="15"/>
  <c r="H276" i="15"/>
  <c r="I276" i="15"/>
  <c r="J276" i="15"/>
  <c r="K276" i="15"/>
  <c r="L276" i="15"/>
  <c r="M276" i="15"/>
  <c r="N276" i="15"/>
  <c r="O276" i="15"/>
  <c r="E277" i="15"/>
  <c r="F277" i="15"/>
  <c r="G277" i="15"/>
  <c r="H277" i="15"/>
  <c r="I277" i="15"/>
  <c r="J277" i="15"/>
  <c r="K277" i="15"/>
  <c r="L277" i="15"/>
  <c r="M277" i="15"/>
  <c r="N277" i="15"/>
  <c r="O277" i="15"/>
  <c r="E278" i="15"/>
  <c r="F278" i="15"/>
  <c r="G278" i="15"/>
  <c r="H278" i="15"/>
  <c r="I278" i="15"/>
  <c r="J278" i="15"/>
  <c r="K278" i="15"/>
  <c r="L278" i="15"/>
  <c r="M278" i="15"/>
  <c r="N278" i="15"/>
  <c r="O278" i="15"/>
  <c r="E260" i="15"/>
  <c r="F260" i="15"/>
  <c r="G260" i="15"/>
  <c r="H260" i="15"/>
  <c r="I260" i="15"/>
  <c r="J260" i="15"/>
  <c r="K260" i="15"/>
  <c r="L260" i="15"/>
  <c r="M260" i="15"/>
  <c r="N260" i="15"/>
  <c r="O260" i="15"/>
  <c r="E261" i="15"/>
  <c r="F261" i="15"/>
  <c r="G261" i="15"/>
  <c r="H261" i="15"/>
  <c r="I261" i="15"/>
  <c r="J261" i="15"/>
  <c r="K261" i="15"/>
  <c r="L261" i="15"/>
  <c r="M261" i="15"/>
  <c r="N261" i="15"/>
  <c r="O261" i="15"/>
  <c r="E262" i="15"/>
  <c r="F262" i="15"/>
  <c r="G262" i="15"/>
  <c r="H262" i="15"/>
  <c r="I262" i="15"/>
  <c r="J262" i="15"/>
  <c r="K262" i="15"/>
  <c r="L262" i="15"/>
  <c r="M262" i="15"/>
  <c r="N262" i="15"/>
  <c r="O262" i="15"/>
  <c r="E263" i="15"/>
  <c r="F263" i="15"/>
  <c r="G263" i="15"/>
  <c r="H263" i="15"/>
  <c r="I263" i="15"/>
  <c r="J263" i="15"/>
  <c r="K263" i="15"/>
  <c r="L263" i="15"/>
  <c r="M263" i="15"/>
  <c r="N263" i="15"/>
  <c r="O263" i="15"/>
  <c r="E264" i="15"/>
  <c r="F264" i="15"/>
  <c r="G264" i="15"/>
  <c r="H264" i="15"/>
  <c r="I264" i="15"/>
  <c r="J264" i="15"/>
  <c r="K264" i="15"/>
  <c r="L264" i="15"/>
  <c r="M264" i="15"/>
  <c r="N264" i="15"/>
  <c r="O264" i="15"/>
  <c r="E265" i="15"/>
  <c r="F265" i="15"/>
  <c r="G265" i="15"/>
  <c r="H265" i="15"/>
  <c r="I265" i="15"/>
  <c r="J265" i="15"/>
  <c r="K265" i="15"/>
  <c r="L265" i="15"/>
  <c r="M265" i="15"/>
  <c r="N265" i="15"/>
  <c r="O265" i="15"/>
  <c r="E246" i="15"/>
  <c r="F246" i="15"/>
  <c r="G246" i="15"/>
  <c r="H246" i="15"/>
  <c r="I246" i="15"/>
  <c r="J246" i="15"/>
  <c r="K246" i="15"/>
  <c r="L246" i="15"/>
  <c r="M246" i="15"/>
  <c r="N246" i="15"/>
  <c r="O246" i="15"/>
  <c r="E247" i="15"/>
  <c r="F247" i="15"/>
  <c r="G247" i="15"/>
  <c r="H247" i="15"/>
  <c r="I247" i="15"/>
  <c r="J247" i="15"/>
  <c r="K247" i="15"/>
  <c r="L247" i="15"/>
  <c r="M247" i="15"/>
  <c r="N247" i="15"/>
  <c r="O247" i="15"/>
  <c r="E248" i="15"/>
  <c r="F248" i="15"/>
  <c r="G248" i="15"/>
  <c r="H248" i="15"/>
  <c r="I248" i="15"/>
  <c r="J248" i="15"/>
  <c r="K248" i="15"/>
  <c r="L248" i="15"/>
  <c r="M248" i="15"/>
  <c r="N248" i="15"/>
  <c r="O248" i="15"/>
  <c r="E249" i="15"/>
  <c r="F249" i="15"/>
  <c r="G249" i="15"/>
  <c r="H249" i="15"/>
  <c r="I249" i="15"/>
  <c r="J249" i="15"/>
  <c r="K249" i="15"/>
  <c r="L249" i="15"/>
  <c r="M249" i="15"/>
  <c r="N249" i="15"/>
  <c r="O249" i="15"/>
  <c r="E250" i="15"/>
  <c r="F250" i="15"/>
  <c r="G250" i="15"/>
  <c r="H250" i="15"/>
  <c r="I250" i="15"/>
  <c r="J250" i="15"/>
  <c r="K250" i="15"/>
  <c r="L250" i="15"/>
  <c r="M250" i="15"/>
  <c r="N250" i="15"/>
  <c r="O250" i="15"/>
  <c r="E251" i="15"/>
  <c r="F251" i="15"/>
  <c r="G251" i="15"/>
  <c r="H251" i="15"/>
  <c r="I251" i="15"/>
  <c r="J251" i="15"/>
  <c r="K251" i="15"/>
  <c r="L251" i="15"/>
  <c r="M251" i="15"/>
  <c r="N251" i="15"/>
  <c r="O251" i="15"/>
  <c r="E252" i="15"/>
  <c r="F252" i="15"/>
  <c r="G252" i="15"/>
  <c r="H252" i="15"/>
  <c r="I252" i="15"/>
  <c r="J252" i="15"/>
  <c r="K252" i="15"/>
  <c r="L252" i="15"/>
  <c r="M252" i="15"/>
  <c r="N252" i="15"/>
  <c r="O252" i="15"/>
  <c r="E253" i="15"/>
  <c r="F253" i="15"/>
  <c r="G253" i="15"/>
  <c r="H253" i="15"/>
  <c r="I253" i="15"/>
  <c r="J253" i="15"/>
  <c r="K253" i="15"/>
  <c r="L253" i="15"/>
  <c r="M253" i="15"/>
  <c r="N253" i="15"/>
  <c r="O253" i="15"/>
  <c r="E254" i="15"/>
  <c r="F254" i="15"/>
  <c r="G254" i="15"/>
  <c r="H254" i="15"/>
  <c r="I254" i="15"/>
  <c r="J254" i="15"/>
  <c r="K254" i="15"/>
  <c r="L254" i="15"/>
  <c r="M254" i="15"/>
  <c r="N254" i="15"/>
  <c r="O254" i="15"/>
  <c r="E255" i="15"/>
  <c r="F255" i="15"/>
  <c r="G255" i="15"/>
  <c r="H255" i="15"/>
  <c r="I255" i="15"/>
  <c r="J255" i="15"/>
  <c r="K255" i="15"/>
  <c r="L255" i="15"/>
  <c r="M255" i="15"/>
  <c r="N255" i="15"/>
  <c r="O255" i="15"/>
  <c r="E256" i="15"/>
  <c r="F256" i="15"/>
  <c r="G256" i="15"/>
  <c r="H256" i="15"/>
  <c r="I256" i="15"/>
  <c r="J256" i="15"/>
  <c r="K256" i="15"/>
  <c r="L256" i="15"/>
  <c r="M256" i="15"/>
  <c r="N256" i="15"/>
  <c r="O256" i="15"/>
  <c r="E257" i="15"/>
  <c r="F257" i="15"/>
  <c r="G257" i="15"/>
  <c r="H257" i="15"/>
  <c r="I257" i="15"/>
  <c r="J257" i="15"/>
  <c r="K257" i="15"/>
  <c r="L257" i="15"/>
  <c r="M257" i="15"/>
  <c r="N257" i="15"/>
  <c r="O257" i="15"/>
  <c r="E239" i="15"/>
  <c r="F239" i="15"/>
  <c r="G239" i="15"/>
  <c r="H239" i="15"/>
  <c r="I239" i="15"/>
  <c r="J239" i="15"/>
  <c r="K239" i="15"/>
  <c r="L239" i="15"/>
  <c r="M239" i="15"/>
  <c r="N239" i="15"/>
  <c r="O239" i="15"/>
  <c r="E240" i="15"/>
  <c r="F240" i="15"/>
  <c r="G240" i="15"/>
  <c r="H240" i="15"/>
  <c r="I240" i="15"/>
  <c r="J240" i="15"/>
  <c r="K240" i="15"/>
  <c r="L240" i="15"/>
  <c r="M240" i="15"/>
  <c r="N240" i="15"/>
  <c r="O240" i="15"/>
  <c r="E241" i="15"/>
  <c r="F241" i="15"/>
  <c r="G241" i="15"/>
  <c r="H241" i="15"/>
  <c r="I241" i="15"/>
  <c r="J241" i="15"/>
  <c r="K241" i="15"/>
  <c r="L241" i="15"/>
  <c r="M241" i="15"/>
  <c r="N241" i="15"/>
  <c r="O241" i="15"/>
  <c r="E242" i="15"/>
  <c r="F242" i="15"/>
  <c r="G242" i="15"/>
  <c r="H242" i="15"/>
  <c r="I242" i="15"/>
  <c r="J242" i="15"/>
  <c r="K242" i="15"/>
  <c r="L242" i="15"/>
  <c r="M242" i="15"/>
  <c r="N242" i="15"/>
  <c r="O242" i="15"/>
  <c r="E243" i="15"/>
  <c r="F243" i="15"/>
  <c r="G243" i="15"/>
  <c r="H243" i="15"/>
  <c r="I243" i="15"/>
  <c r="J243" i="15"/>
  <c r="K243" i="15"/>
  <c r="L243" i="15"/>
  <c r="M243" i="15"/>
  <c r="N243" i="15"/>
  <c r="O243" i="15"/>
  <c r="E212" i="15"/>
  <c r="F212" i="15"/>
  <c r="G212" i="15"/>
  <c r="H212" i="15"/>
  <c r="I212" i="15"/>
  <c r="J212" i="15"/>
  <c r="K212" i="15"/>
  <c r="L212" i="15"/>
  <c r="M212" i="15"/>
  <c r="N212" i="15"/>
  <c r="O212" i="15"/>
  <c r="E213" i="15"/>
  <c r="F213" i="15"/>
  <c r="G213" i="15"/>
  <c r="H213" i="15"/>
  <c r="I213" i="15"/>
  <c r="J213" i="15"/>
  <c r="K213" i="15"/>
  <c r="L213" i="15"/>
  <c r="M213" i="15"/>
  <c r="N213" i="15"/>
  <c r="O213" i="15"/>
  <c r="E214" i="15"/>
  <c r="F214" i="15"/>
  <c r="G214" i="15"/>
  <c r="H214" i="15"/>
  <c r="I214" i="15"/>
  <c r="J214" i="15"/>
  <c r="K214" i="15"/>
  <c r="L214" i="15"/>
  <c r="M214" i="15"/>
  <c r="N214" i="15"/>
  <c r="O214" i="15"/>
  <c r="E215" i="15"/>
  <c r="F215" i="15"/>
  <c r="G215" i="15"/>
  <c r="H215" i="15"/>
  <c r="I215" i="15"/>
  <c r="J215" i="15"/>
  <c r="K215" i="15"/>
  <c r="L215" i="15"/>
  <c r="M215" i="15"/>
  <c r="N215" i="15"/>
  <c r="O215" i="15"/>
  <c r="E216" i="15"/>
  <c r="F216" i="15"/>
  <c r="G216" i="15"/>
  <c r="H216" i="15"/>
  <c r="I216" i="15"/>
  <c r="J216" i="15"/>
  <c r="K216" i="15"/>
  <c r="L216" i="15"/>
  <c r="M216" i="15"/>
  <c r="N216" i="15"/>
  <c r="O216" i="15"/>
  <c r="E217" i="15"/>
  <c r="F217" i="15"/>
  <c r="G217" i="15"/>
  <c r="H217" i="15"/>
  <c r="I217" i="15"/>
  <c r="J217" i="15"/>
  <c r="K217" i="15"/>
  <c r="L217" i="15"/>
  <c r="M217" i="15"/>
  <c r="N217" i="15"/>
  <c r="O217" i="15"/>
  <c r="E218" i="15"/>
  <c r="F218" i="15"/>
  <c r="G218" i="15"/>
  <c r="H218" i="15"/>
  <c r="I218" i="15"/>
  <c r="J218" i="15"/>
  <c r="K218" i="15"/>
  <c r="L218" i="15"/>
  <c r="M218" i="15"/>
  <c r="N218" i="15"/>
  <c r="O218" i="15"/>
  <c r="E219" i="15"/>
  <c r="F219" i="15"/>
  <c r="G219" i="15"/>
  <c r="H219" i="15"/>
  <c r="I219" i="15"/>
  <c r="J219" i="15"/>
  <c r="K219" i="15"/>
  <c r="L219" i="15"/>
  <c r="M219" i="15"/>
  <c r="N219" i="15"/>
  <c r="O219" i="15"/>
  <c r="E202" i="15"/>
  <c r="F202" i="15"/>
  <c r="G202" i="15"/>
  <c r="H202" i="15"/>
  <c r="I202" i="15"/>
  <c r="J202" i="15"/>
  <c r="K202" i="15"/>
  <c r="L202" i="15"/>
  <c r="M202" i="15"/>
  <c r="N202" i="15"/>
  <c r="O202" i="15"/>
  <c r="E203" i="15"/>
  <c r="F203" i="15"/>
  <c r="G203" i="15"/>
  <c r="H203" i="15"/>
  <c r="I203" i="15"/>
  <c r="J203" i="15"/>
  <c r="K203" i="15"/>
  <c r="L203" i="15"/>
  <c r="M203" i="15"/>
  <c r="N203" i="15"/>
  <c r="O203" i="15"/>
  <c r="E204" i="15"/>
  <c r="F204" i="15"/>
  <c r="G204" i="15"/>
  <c r="H204" i="15"/>
  <c r="I204" i="15"/>
  <c r="J204" i="15"/>
  <c r="K204" i="15"/>
  <c r="L204" i="15"/>
  <c r="M204" i="15"/>
  <c r="N204" i="15"/>
  <c r="O204" i="15"/>
  <c r="E205" i="15"/>
  <c r="F205" i="15"/>
  <c r="G205" i="15"/>
  <c r="H205" i="15"/>
  <c r="I205" i="15"/>
  <c r="J205" i="15"/>
  <c r="K205" i="15"/>
  <c r="L205" i="15"/>
  <c r="M205" i="15"/>
  <c r="N205" i="15"/>
  <c r="O205" i="15"/>
  <c r="E206" i="15"/>
  <c r="F206" i="15"/>
  <c r="G206" i="15"/>
  <c r="H206" i="15"/>
  <c r="I206" i="15"/>
  <c r="J206" i="15"/>
  <c r="K206" i="15"/>
  <c r="L206" i="15"/>
  <c r="M206" i="15"/>
  <c r="N206" i="15"/>
  <c r="O206" i="15"/>
  <c r="E207" i="15"/>
  <c r="F207" i="15"/>
  <c r="G207" i="15"/>
  <c r="H207" i="15"/>
  <c r="I207" i="15"/>
  <c r="J207" i="15"/>
  <c r="K207" i="15"/>
  <c r="L207" i="15"/>
  <c r="M207" i="15"/>
  <c r="N207" i="15"/>
  <c r="O207" i="15"/>
  <c r="E208" i="15"/>
  <c r="F208" i="15"/>
  <c r="G208" i="15"/>
  <c r="H208" i="15"/>
  <c r="I208" i="15"/>
  <c r="J208" i="15"/>
  <c r="K208" i="15"/>
  <c r="L208" i="15"/>
  <c r="M208" i="15"/>
  <c r="N208" i="15"/>
  <c r="O208" i="15"/>
  <c r="E209" i="15"/>
  <c r="F209" i="15"/>
  <c r="G209" i="15"/>
  <c r="H209" i="15"/>
  <c r="I209" i="15"/>
  <c r="J209" i="15"/>
  <c r="K209" i="15"/>
  <c r="L209" i="15"/>
  <c r="M209" i="15"/>
  <c r="N209" i="15"/>
  <c r="O209" i="15"/>
  <c r="E194" i="15"/>
  <c r="F194" i="15"/>
  <c r="G194" i="15"/>
  <c r="H194" i="15"/>
  <c r="I194" i="15"/>
  <c r="J194" i="15"/>
  <c r="K194" i="15"/>
  <c r="L194" i="15"/>
  <c r="M194" i="15"/>
  <c r="N194" i="15"/>
  <c r="O194" i="15"/>
  <c r="E195" i="15"/>
  <c r="F195" i="15"/>
  <c r="G195" i="15"/>
  <c r="H195" i="15"/>
  <c r="I195" i="15"/>
  <c r="J195" i="15"/>
  <c r="K195" i="15"/>
  <c r="L195" i="15"/>
  <c r="M195" i="15"/>
  <c r="N195" i="15"/>
  <c r="O195" i="15"/>
  <c r="E196" i="15"/>
  <c r="F196" i="15"/>
  <c r="G196" i="15"/>
  <c r="H196" i="15"/>
  <c r="I196" i="15"/>
  <c r="J196" i="15"/>
  <c r="K196" i="15"/>
  <c r="L196" i="15"/>
  <c r="M196" i="15"/>
  <c r="N196" i="15"/>
  <c r="O196" i="15"/>
  <c r="E197" i="15"/>
  <c r="F197" i="15"/>
  <c r="G197" i="15"/>
  <c r="H197" i="15"/>
  <c r="I197" i="15"/>
  <c r="J197" i="15"/>
  <c r="K197" i="15"/>
  <c r="L197" i="15"/>
  <c r="M197" i="15"/>
  <c r="N197" i="15"/>
  <c r="O197" i="15"/>
  <c r="E198" i="15"/>
  <c r="F198" i="15"/>
  <c r="G198" i="15"/>
  <c r="H198" i="15"/>
  <c r="I198" i="15"/>
  <c r="J198" i="15"/>
  <c r="K198" i="15"/>
  <c r="L198" i="15"/>
  <c r="M198" i="15"/>
  <c r="N198" i="15"/>
  <c r="O198" i="15"/>
  <c r="E199" i="15"/>
  <c r="F199" i="15"/>
  <c r="G199" i="15"/>
  <c r="H199" i="15"/>
  <c r="I199" i="15"/>
  <c r="J199" i="15"/>
  <c r="K199" i="15"/>
  <c r="L199" i="15"/>
  <c r="M199" i="15"/>
  <c r="N199" i="15"/>
  <c r="O199" i="15"/>
  <c r="E170" i="15"/>
  <c r="F170" i="15"/>
  <c r="G170" i="15"/>
  <c r="H170" i="15"/>
  <c r="I170" i="15"/>
  <c r="J170" i="15"/>
  <c r="K170" i="15"/>
  <c r="L170" i="15"/>
  <c r="M170" i="15"/>
  <c r="N170" i="15"/>
  <c r="O170" i="15"/>
  <c r="E171" i="15"/>
  <c r="F171" i="15"/>
  <c r="G171" i="15"/>
  <c r="H171" i="15"/>
  <c r="I171" i="15"/>
  <c r="J171" i="15"/>
  <c r="K171" i="15"/>
  <c r="L171" i="15"/>
  <c r="M171" i="15"/>
  <c r="N171" i="15"/>
  <c r="O171" i="15"/>
  <c r="E172" i="15"/>
  <c r="F172" i="15"/>
  <c r="G172" i="15"/>
  <c r="H172" i="15"/>
  <c r="I172" i="15"/>
  <c r="J172" i="15"/>
  <c r="K172" i="15"/>
  <c r="L172" i="15"/>
  <c r="M172" i="15"/>
  <c r="N172" i="15"/>
  <c r="O172" i="15"/>
  <c r="E173" i="15"/>
  <c r="F173" i="15"/>
  <c r="G173" i="15"/>
  <c r="H173" i="15"/>
  <c r="I173" i="15"/>
  <c r="J173" i="15"/>
  <c r="K173" i="15"/>
  <c r="L173" i="15"/>
  <c r="M173" i="15"/>
  <c r="N173" i="15"/>
  <c r="O173" i="15"/>
  <c r="E174" i="15"/>
  <c r="F174" i="15"/>
  <c r="G174" i="15"/>
  <c r="H174" i="15"/>
  <c r="I174" i="15"/>
  <c r="J174" i="15"/>
  <c r="K174" i="15"/>
  <c r="L174" i="15"/>
  <c r="M174" i="15"/>
  <c r="N174" i="15"/>
  <c r="O174" i="15"/>
  <c r="E151" i="15"/>
  <c r="F151" i="15"/>
  <c r="G151" i="15"/>
  <c r="H151" i="15"/>
  <c r="I151" i="15"/>
  <c r="J151" i="15"/>
  <c r="K151" i="15"/>
  <c r="L151" i="15"/>
  <c r="M151" i="15"/>
  <c r="N151" i="15"/>
  <c r="O151" i="15"/>
  <c r="E152" i="15"/>
  <c r="F152" i="15"/>
  <c r="G152" i="15"/>
  <c r="H152" i="15"/>
  <c r="I152" i="15"/>
  <c r="J152" i="15"/>
  <c r="K152" i="15"/>
  <c r="L152" i="15"/>
  <c r="M152" i="15"/>
  <c r="N152" i="15"/>
  <c r="O152" i="15"/>
  <c r="E153" i="15"/>
  <c r="F153" i="15"/>
  <c r="G153" i="15"/>
  <c r="H153" i="15"/>
  <c r="I153" i="15"/>
  <c r="J153" i="15"/>
  <c r="K153" i="15"/>
  <c r="L153" i="15"/>
  <c r="M153" i="15"/>
  <c r="N153" i="15"/>
  <c r="O153" i="15"/>
  <c r="E154" i="15"/>
  <c r="F154" i="15"/>
  <c r="G154" i="15"/>
  <c r="H154" i="15"/>
  <c r="I154" i="15"/>
  <c r="J154" i="15"/>
  <c r="K154" i="15"/>
  <c r="L154" i="15"/>
  <c r="M154" i="15"/>
  <c r="N154" i="15"/>
  <c r="O154" i="15"/>
  <c r="E142" i="15"/>
  <c r="F142" i="15"/>
  <c r="G142" i="15"/>
  <c r="H142" i="15"/>
  <c r="I142" i="15"/>
  <c r="J142" i="15"/>
  <c r="K142" i="15"/>
  <c r="L142" i="15"/>
  <c r="M142" i="15"/>
  <c r="N142" i="15"/>
  <c r="O142" i="15"/>
  <c r="E143" i="15"/>
  <c r="F143" i="15"/>
  <c r="G143" i="15"/>
  <c r="H143" i="15"/>
  <c r="I143" i="15"/>
  <c r="J143" i="15"/>
  <c r="K143" i="15"/>
  <c r="L143" i="15"/>
  <c r="M143" i="15"/>
  <c r="N143" i="15"/>
  <c r="O143" i="15"/>
  <c r="E144" i="15"/>
  <c r="F144" i="15"/>
  <c r="G144" i="15"/>
  <c r="H144" i="15"/>
  <c r="I144" i="15"/>
  <c r="J144" i="15"/>
  <c r="K144" i="15"/>
  <c r="L144" i="15"/>
  <c r="M144" i="15"/>
  <c r="N144" i="15"/>
  <c r="O144" i="15"/>
  <c r="E145" i="15"/>
  <c r="F145" i="15"/>
  <c r="G145" i="15"/>
  <c r="H145" i="15"/>
  <c r="I145" i="15"/>
  <c r="J145" i="15"/>
  <c r="K145" i="15"/>
  <c r="L145" i="15"/>
  <c r="M145" i="15"/>
  <c r="N145" i="15"/>
  <c r="O145" i="15"/>
  <c r="E146" i="15"/>
  <c r="F146" i="15"/>
  <c r="G146" i="15"/>
  <c r="H146" i="15"/>
  <c r="I146" i="15"/>
  <c r="J146" i="15"/>
  <c r="K146" i="15"/>
  <c r="L146" i="15"/>
  <c r="M146" i="15"/>
  <c r="N146" i="15"/>
  <c r="O146" i="15"/>
  <c r="E147" i="15"/>
  <c r="F147" i="15"/>
  <c r="G147" i="15"/>
  <c r="H147" i="15"/>
  <c r="I147" i="15"/>
  <c r="J147" i="15"/>
  <c r="K147" i="15"/>
  <c r="L147" i="15"/>
  <c r="M147" i="15"/>
  <c r="N147" i="15"/>
  <c r="O147" i="15"/>
  <c r="E135" i="15"/>
  <c r="F135" i="15"/>
  <c r="G135" i="15"/>
  <c r="H135" i="15"/>
  <c r="I135" i="15"/>
  <c r="J135" i="15"/>
  <c r="K135" i="15"/>
  <c r="L135" i="15"/>
  <c r="M135" i="15"/>
  <c r="N135" i="15"/>
  <c r="O135" i="15"/>
  <c r="E136" i="15"/>
  <c r="F136" i="15"/>
  <c r="G136" i="15"/>
  <c r="H136" i="15"/>
  <c r="I136" i="15"/>
  <c r="J136" i="15"/>
  <c r="K136" i="15"/>
  <c r="L136" i="15"/>
  <c r="M136" i="15"/>
  <c r="N136" i="15"/>
  <c r="O136" i="15"/>
  <c r="E137" i="15"/>
  <c r="F137" i="15"/>
  <c r="G137" i="15"/>
  <c r="H137" i="15"/>
  <c r="I137" i="15"/>
  <c r="J137" i="15"/>
  <c r="K137" i="15"/>
  <c r="L137" i="15"/>
  <c r="M137" i="15"/>
  <c r="N137" i="15"/>
  <c r="O137" i="15"/>
  <c r="E138" i="15"/>
  <c r="F138" i="15"/>
  <c r="G138" i="15"/>
  <c r="H138" i="15"/>
  <c r="I138" i="15"/>
  <c r="J138" i="15"/>
  <c r="K138" i="15"/>
  <c r="L138" i="15"/>
  <c r="M138" i="15"/>
  <c r="N138" i="15"/>
  <c r="O138" i="15"/>
  <c r="E129" i="15"/>
  <c r="F129" i="15"/>
  <c r="G129" i="15"/>
  <c r="H129" i="15"/>
  <c r="I129" i="15"/>
  <c r="J129" i="15"/>
  <c r="K129" i="15"/>
  <c r="L129" i="15"/>
  <c r="M129" i="15"/>
  <c r="N129" i="15"/>
  <c r="O129" i="15"/>
  <c r="E130" i="15"/>
  <c r="F130" i="15"/>
  <c r="G130" i="15"/>
  <c r="H130" i="15"/>
  <c r="I130" i="15"/>
  <c r="J130" i="15"/>
  <c r="K130" i="15"/>
  <c r="L130" i="15"/>
  <c r="M130" i="15"/>
  <c r="N130" i="15"/>
  <c r="O130" i="15"/>
  <c r="E131" i="15"/>
  <c r="F131" i="15"/>
  <c r="G131" i="15"/>
  <c r="H131" i="15"/>
  <c r="I131" i="15"/>
  <c r="J131" i="15"/>
  <c r="K131" i="15"/>
  <c r="L131" i="15"/>
  <c r="M131" i="15"/>
  <c r="N131" i="15"/>
  <c r="O131" i="15"/>
  <c r="E122" i="15"/>
  <c r="F122" i="15"/>
  <c r="G122" i="15"/>
  <c r="H122" i="15"/>
  <c r="I122" i="15"/>
  <c r="J122" i="15"/>
  <c r="K122" i="15"/>
  <c r="L122" i="15"/>
  <c r="M122" i="15"/>
  <c r="N122" i="15"/>
  <c r="O122" i="15"/>
  <c r="E123" i="15"/>
  <c r="F123" i="15"/>
  <c r="G123" i="15"/>
  <c r="H123" i="15"/>
  <c r="I123" i="15"/>
  <c r="J123" i="15"/>
  <c r="K123" i="15"/>
  <c r="L123" i="15"/>
  <c r="M123" i="15"/>
  <c r="N123" i="15"/>
  <c r="O123" i="15"/>
  <c r="E124" i="15"/>
  <c r="F124" i="15"/>
  <c r="G124" i="15"/>
  <c r="H124" i="15"/>
  <c r="I124" i="15"/>
  <c r="J124" i="15"/>
  <c r="K124" i="15"/>
  <c r="L124" i="15"/>
  <c r="M124" i="15"/>
  <c r="N124" i="15"/>
  <c r="O124" i="15"/>
  <c r="E125" i="15"/>
  <c r="F125" i="15"/>
  <c r="G125" i="15"/>
  <c r="H125" i="15"/>
  <c r="I125" i="15"/>
  <c r="J125" i="15"/>
  <c r="K125" i="15"/>
  <c r="L125" i="15"/>
  <c r="M125" i="15"/>
  <c r="N125" i="15"/>
  <c r="O125" i="15"/>
  <c r="E110" i="15"/>
  <c r="F110" i="15"/>
  <c r="G110" i="15"/>
  <c r="H110" i="15"/>
  <c r="I110" i="15"/>
  <c r="J110" i="15"/>
  <c r="K110" i="15"/>
  <c r="L110" i="15"/>
  <c r="M110" i="15"/>
  <c r="N110" i="15"/>
  <c r="O110" i="15"/>
  <c r="E111" i="15"/>
  <c r="F111" i="15"/>
  <c r="G111" i="15"/>
  <c r="H111" i="15"/>
  <c r="I111" i="15"/>
  <c r="J111" i="15"/>
  <c r="K111" i="15"/>
  <c r="L111" i="15"/>
  <c r="M111" i="15"/>
  <c r="N111" i="15"/>
  <c r="O111" i="15"/>
  <c r="E112" i="15"/>
  <c r="F112" i="15"/>
  <c r="G112" i="15"/>
  <c r="H112" i="15"/>
  <c r="I112" i="15"/>
  <c r="J112" i="15"/>
  <c r="K112" i="15"/>
  <c r="L112" i="15"/>
  <c r="M112" i="15"/>
  <c r="N112" i="15"/>
  <c r="O112" i="15"/>
  <c r="E113" i="15"/>
  <c r="F113" i="15"/>
  <c r="G113" i="15"/>
  <c r="H113" i="15"/>
  <c r="I113" i="15"/>
  <c r="J113" i="15"/>
  <c r="K113" i="15"/>
  <c r="L113" i="15"/>
  <c r="M113" i="15"/>
  <c r="N113" i="15"/>
  <c r="O113" i="15"/>
  <c r="E114" i="15"/>
  <c r="F114" i="15"/>
  <c r="G114" i="15"/>
  <c r="H114" i="15"/>
  <c r="I114" i="15"/>
  <c r="J114" i="15"/>
  <c r="K114" i="15"/>
  <c r="L114" i="15"/>
  <c r="M114" i="15"/>
  <c r="N114" i="15"/>
  <c r="O114" i="15"/>
  <c r="E115" i="15"/>
  <c r="F115" i="15"/>
  <c r="G115" i="15"/>
  <c r="H115" i="15"/>
  <c r="I115" i="15"/>
  <c r="J115" i="15"/>
  <c r="K115" i="15"/>
  <c r="L115" i="15"/>
  <c r="M115" i="15"/>
  <c r="N115" i="15"/>
  <c r="O115" i="15"/>
  <c r="E116" i="15"/>
  <c r="F116" i="15"/>
  <c r="G116" i="15"/>
  <c r="H116" i="15"/>
  <c r="I116" i="15"/>
  <c r="J116" i="15"/>
  <c r="K116" i="15"/>
  <c r="L116" i="15"/>
  <c r="M116" i="15"/>
  <c r="N116" i="15"/>
  <c r="O116" i="15"/>
  <c r="E117" i="15"/>
  <c r="F117" i="15"/>
  <c r="G117" i="15"/>
  <c r="H117" i="15"/>
  <c r="I117" i="15"/>
  <c r="J117" i="15"/>
  <c r="K117" i="15"/>
  <c r="L117" i="15"/>
  <c r="M117" i="15"/>
  <c r="N117" i="15"/>
  <c r="O117" i="15"/>
  <c r="E118" i="15"/>
  <c r="F118" i="15"/>
  <c r="G118" i="15"/>
  <c r="H118" i="15"/>
  <c r="I118" i="15"/>
  <c r="J118" i="15"/>
  <c r="K118" i="15"/>
  <c r="L118" i="15"/>
  <c r="M118" i="15"/>
  <c r="N118" i="15"/>
  <c r="O118" i="15"/>
  <c r="E73" i="15"/>
  <c r="F73" i="15"/>
  <c r="G73" i="15"/>
  <c r="H73" i="15"/>
  <c r="I73" i="15"/>
  <c r="J73" i="15"/>
  <c r="K73" i="15"/>
  <c r="L73" i="15"/>
  <c r="M73" i="15"/>
  <c r="N73" i="15"/>
  <c r="O73" i="15"/>
  <c r="E74" i="15"/>
  <c r="F74" i="15"/>
  <c r="G74" i="15"/>
  <c r="H74" i="15"/>
  <c r="I74" i="15"/>
  <c r="J74" i="15"/>
  <c r="K74" i="15"/>
  <c r="L74" i="15"/>
  <c r="M74" i="15"/>
  <c r="N74" i="15"/>
  <c r="O74" i="15"/>
  <c r="E75" i="15"/>
  <c r="F75" i="15"/>
  <c r="G75" i="15"/>
  <c r="H75" i="15"/>
  <c r="I75" i="15"/>
  <c r="J75" i="15"/>
  <c r="K75" i="15"/>
  <c r="L75" i="15"/>
  <c r="M75" i="15"/>
  <c r="N75" i="15"/>
  <c r="O75" i="15"/>
  <c r="E76" i="15"/>
  <c r="F76" i="15"/>
  <c r="G76" i="15"/>
  <c r="H76" i="15"/>
  <c r="I76" i="15"/>
  <c r="J76" i="15"/>
  <c r="K76" i="15"/>
  <c r="L76" i="15"/>
  <c r="M76" i="15"/>
  <c r="N76" i="15"/>
  <c r="O76" i="15"/>
  <c r="E77" i="15"/>
  <c r="F77" i="15"/>
  <c r="G77" i="15"/>
  <c r="H77" i="15"/>
  <c r="I77" i="15"/>
  <c r="J77" i="15"/>
  <c r="K77" i="15"/>
  <c r="L77" i="15"/>
  <c r="M77" i="15"/>
  <c r="N77" i="15"/>
  <c r="O77" i="15"/>
  <c r="E78" i="15"/>
  <c r="F78" i="15"/>
  <c r="G78" i="15"/>
  <c r="H78" i="15"/>
  <c r="I78" i="15"/>
  <c r="J78" i="15"/>
  <c r="K78" i="15"/>
  <c r="L78" i="15"/>
  <c r="M78" i="15"/>
  <c r="N78" i="15"/>
  <c r="O78" i="15"/>
  <c r="E79" i="15"/>
  <c r="F79" i="15"/>
  <c r="G79" i="15"/>
  <c r="H79" i="15"/>
  <c r="I79" i="15"/>
  <c r="J79" i="15"/>
  <c r="K79" i="15"/>
  <c r="L79" i="15"/>
  <c r="M79" i="15"/>
  <c r="N79" i="15"/>
  <c r="O79" i="15"/>
  <c r="E80" i="15"/>
  <c r="F80" i="15"/>
  <c r="G80" i="15"/>
  <c r="H80" i="15"/>
  <c r="I80" i="15"/>
  <c r="J80" i="15"/>
  <c r="K80" i="15"/>
  <c r="L80" i="15"/>
  <c r="M80" i="15"/>
  <c r="N80" i="15"/>
  <c r="O80" i="15"/>
  <c r="E81" i="15"/>
  <c r="F81" i="15"/>
  <c r="G81" i="15"/>
  <c r="H81" i="15"/>
  <c r="I81" i="15"/>
  <c r="J81" i="15"/>
  <c r="K81" i="15"/>
  <c r="L81" i="15"/>
  <c r="M81" i="15"/>
  <c r="N81" i="15"/>
  <c r="O81" i="15"/>
  <c r="E82" i="15"/>
  <c r="F82" i="15"/>
  <c r="G82" i="15"/>
  <c r="H82" i="15"/>
  <c r="I82" i="15"/>
  <c r="J82" i="15"/>
  <c r="K82" i="15"/>
  <c r="L82" i="15"/>
  <c r="M82" i="15"/>
  <c r="N82" i="15"/>
  <c r="O82" i="15"/>
  <c r="E83" i="15"/>
  <c r="F83" i="15"/>
  <c r="G83" i="15"/>
  <c r="H83" i="15"/>
  <c r="I83" i="15"/>
  <c r="J83" i="15"/>
  <c r="K83" i="15"/>
  <c r="L83" i="15"/>
  <c r="M83" i="15"/>
  <c r="N83" i="15"/>
  <c r="O83" i="15"/>
  <c r="E84" i="15"/>
  <c r="F84" i="15"/>
  <c r="G84" i="15"/>
  <c r="H84" i="15"/>
  <c r="I84" i="15"/>
  <c r="J84" i="15"/>
  <c r="K84" i="15"/>
  <c r="L84" i="15"/>
  <c r="M84" i="15"/>
  <c r="N84" i="15"/>
  <c r="O84" i="15"/>
  <c r="E85" i="15"/>
  <c r="F85" i="15"/>
  <c r="G85" i="15"/>
  <c r="H85" i="15"/>
  <c r="I85" i="15"/>
  <c r="J85" i="15"/>
  <c r="K85" i="15"/>
  <c r="L85" i="15"/>
  <c r="M85" i="15"/>
  <c r="N85" i="15"/>
  <c r="O85" i="15"/>
  <c r="E86" i="15"/>
  <c r="F86" i="15"/>
  <c r="G86" i="15"/>
  <c r="H86" i="15"/>
  <c r="I86" i="15"/>
  <c r="J86" i="15"/>
  <c r="K86" i="15"/>
  <c r="L86" i="15"/>
  <c r="M86" i="15"/>
  <c r="N86" i="15"/>
  <c r="O86" i="15"/>
  <c r="E87" i="15"/>
  <c r="F87" i="15"/>
  <c r="G87" i="15"/>
  <c r="H87" i="15"/>
  <c r="I87" i="15"/>
  <c r="J87" i="15"/>
  <c r="K87" i="15"/>
  <c r="L87" i="15"/>
  <c r="M87" i="15"/>
  <c r="N87" i="15"/>
  <c r="O87" i="15"/>
  <c r="E88" i="15"/>
  <c r="F88" i="15"/>
  <c r="G88" i="15"/>
  <c r="H88" i="15"/>
  <c r="I88" i="15"/>
  <c r="J88" i="15"/>
  <c r="K88" i="15"/>
  <c r="L88" i="15"/>
  <c r="M88" i="15"/>
  <c r="N88" i="15"/>
  <c r="O88" i="15"/>
  <c r="E89" i="15"/>
  <c r="F89" i="15"/>
  <c r="G89" i="15"/>
  <c r="H89" i="15"/>
  <c r="I89" i="15"/>
  <c r="J89" i="15"/>
  <c r="K89" i="15"/>
  <c r="L89" i="15"/>
  <c r="M89" i="15"/>
  <c r="N89" i="15"/>
  <c r="O89" i="15"/>
  <c r="E90" i="15"/>
  <c r="F90" i="15"/>
  <c r="G90" i="15"/>
  <c r="H90" i="15"/>
  <c r="I90" i="15"/>
  <c r="J90" i="15"/>
  <c r="K90" i="15"/>
  <c r="L90" i="15"/>
  <c r="M90" i="15"/>
  <c r="N90" i="15"/>
  <c r="O90" i="15"/>
  <c r="E91" i="15"/>
  <c r="F91" i="15"/>
  <c r="G91" i="15"/>
  <c r="H91" i="15"/>
  <c r="I91" i="15"/>
  <c r="J91" i="15"/>
  <c r="K91" i="15"/>
  <c r="L91" i="15"/>
  <c r="M91" i="15"/>
  <c r="N91" i="15"/>
  <c r="O91" i="15"/>
  <c r="E92" i="15"/>
  <c r="F92" i="15"/>
  <c r="G92" i="15"/>
  <c r="H92" i="15"/>
  <c r="I92" i="15"/>
  <c r="J92" i="15"/>
  <c r="K92" i="15"/>
  <c r="L92" i="15"/>
  <c r="M92" i="15"/>
  <c r="N92" i="15"/>
  <c r="O92" i="15"/>
  <c r="E93" i="15"/>
  <c r="F93" i="15"/>
  <c r="G93" i="15"/>
  <c r="H93" i="15"/>
  <c r="I93" i="15"/>
  <c r="J93" i="15"/>
  <c r="K93" i="15"/>
  <c r="L93" i="15"/>
  <c r="M93" i="15"/>
  <c r="N93" i="15"/>
  <c r="O93" i="15"/>
  <c r="E94" i="15"/>
  <c r="F94" i="15"/>
  <c r="G94" i="15"/>
  <c r="H94" i="15"/>
  <c r="I94" i="15"/>
  <c r="J94" i="15"/>
  <c r="K94" i="15"/>
  <c r="L94" i="15"/>
  <c r="M94" i="15"/>
  <c r="N94" i="15"/>
  <c r="O94" i="15"/>
  <c r="E95" i="15"/>
  <c r="F95" i="15"/>
  <c r="G95" i="15"/>
  <c r="H95" i="15"/>
  <c r="I95" i="15"/>
  <c r="J95" i="15"/>
  <c r="K95" i="15"/>
  <c r="L95" i="15"/>
  <c r="M95" i="15"/>
  <c r="N95" i="15"/>
  <c r="O95" i="15"/>
  <c r="E96" i="15"/>
  <c r="F96" i="15"/>
  <c r="G96" i="15"/>
  <c r="H96" i="15"/>
  <c r="I96" i="15"/>
  <c r="J96" i="15"/>
  <c r="K96" i="15"/>
  <c r="L96" i="15"/>
  <c r="M96" i="15"/>
  <c r="N96" i="15"/>
  <c r="O96" i="15"/>
  <c r="E97" i="15"/>
  <c r="F97" i="15"/>
  <c r="G97" i="15"/>
  <c r="H97" i="15"/>
  <c r="I97" i="15"/>
  <c r="J97" i="15"/>
  <c r="K97" i="15"/>
  <c r="L97" i="15"/>
  <c r="M97" i="15"/>
  <c r="N97" i="15"/>
  <c r="O97" i="15"/>
  <c r="E98" i="15"/>
  <c r="F98" i="15"/>
  <c r="G98" i="15"/>
  <c r="H98" i="15"/>
  <c r="I98" i="15"/>
  <c r="J98" i="15"/>
  <c r="K98" i="15"/>
  <c r="L98" i="15"/>
  <c r="M98" i="15"/>
  <c r="N98" i="15"/>
  <c r="O98" i="15"/>
  <c r="E99" i="15"/>
  <c r="F99" i="15"/>
  <c r="G99" i="15"/>
  <c r="H99" i="15"/>
  <c r="I99" i="15"/>
  <c r="J99" i="15"/>
  <c r="K99" i="15"/>
  <c r="L99" i="15"/>
  <c r="M99" i="15"/>
  <c r="N99" i="15"/>
  <c r="O99" i="15"/>
  <c r="E100" i="15"/>
  <c r="F100" i="15"/>
  <c r="G100" i="15"/>
  <c r="H100" i="15"/>
  <c r="I100" i="15"/>
  <c r="J100" i="15"/>
  <c r="K100" i="15"/>
  <c r="L100" i="15"/>
  <c r="M100" i="15"/>
  <c r="N100" i="15"/>
  <c r="O100" i="15"/>
  <c r="E101" i="15"/>
  <c r="F101" i="15"/>
  <c r="G101" i="15"/>
  <c r="H101" i="15"/>
  <c r="I101" i="15"/>
  <c r="J101" i="15"/>
  <c r="K101" i="15"/>
  <c r="L101" i="15"/>
  <c r="M101" i="15"/>
  <c r="N101" i="15"/>
  <c r="O101" i="15"/>
  <c r="E102" i="15"/>
  <c r="F102" i="15"/>
  <c r="G102" i="15"/>
  <c r="H102" i="15"/>
  <c r="I102" i="15"/>
  <c r="J102" i="15"/>
  <c r="K102" i="15"/>
  <c r="L102" i="15"/>
  <c r="M102" i="15"/>
  <c r="N102" i="15"/>
  <c r="O102" i="15"/>
  <c r="E103" i="15"/>
  <c r="F103" i="15"/>
  <c r="G103" i="15"/>
  <c r="H103" i="15"/>
  <c r="I103" i="15"/>
  <c r="J103" i="15"/>
  <c r="K103" i="15"/>
  <c r="L103" i="15"/>
  <c r="M103" i="15"/>
  <c r="N103" i="15"/>
  <c r="O103" i="15"/>
  <c r="E104" i="15"/>
  <c r="F104" i="15"/>
  <c r="G104" i="15"/>
  <c r="H104" i="15"/>
  <c r="I104" i="15"/>
  <c r="J104" i="15"/>
  <c r="K104" i="15"/>
  <c r="L104" i="15"/>
  <c r="M104" i="15"/>
  <c r="N104" i="15"/>
  <c r="O104" i="15"/>
  <c r="E417" i="15"/>
  <c r="F417" i="15"/>
  <c r="G417" i="15"/>
  <c r="H417" i="15"/>
  <c r="I417" i="15"/>
  <c r="J417" i="15"/>
  <c r="K417" i="15"/>
  <c r="L417" i="15"/>
  <c r="M417" i="15"/>
  <c r="N417" i="15"/>
  <c r="O417" i="15"/>
  <c r="E419" i="15"/>
  <c r="F419" i="15"/>
  <c r="G419" i="15"/>
  <c r="H419" i="15"/>
  <c r="I419" i="15"/>
  <c r="J419" i="15"/>
  <c r="K419" i="15"/>
  <c r="L419" i="15"/>
  <c r="M419" i="15"/>
  <c r="N419" i="15"/>
  <c r="O419" i="15"/>
  <c r="E420" i="15"/>
  <c r="F420" i="15"/>
  <c r="G420" i="15"/>
  <c r="H420" i="15"/>
  <c r="I420" i="15"/>
  <c r="J420" i="15"/>
  <c r="K420" i="15"/>
  <c r="L420" i="15"/>
  <c r="M420" i="15"/>
  <c r="N420" i="15"/>
  <c r="O420" i="15"/>
  <c r="E424" i="15"/>
  <c r="F424" i="15"/>
  <c r="G424" i="15"/>
  <c r="H424" i="15"/>
  <c r="I424" i="15"/>
  <c r="J424" i="15"/>
  <c r="K424" i="15"/>
  <c r="L424" i="15"/>
  <c r="M424" i="15"/>
  <c r="N424" i="15"/>
  <c r="O424" i="15"/>
  <c r="E425" i="15"/>
  <c r="F425" i="15"/>
  <c r="G425" i="15"/>
  <c r="H425" i="15"/>
  <c r="I425" i="15"/>
  <c r="J425" i="15"/>
  <c r="K425" i="15"/>
  <c r="L425" i="15"/>
  <c r="M425" i="15"/>
  <c r="N425" i="15"/>
  <c r="O425" i="15"/>
  <c r="E428" i="15"/>
  <c r="F428" i="15"/>
  <c r="G428" i="15"/>
  <c r="H428" i="15"/>
  <c r="I428" i="15"/>
  <c r="J428" i="15"/>
  <c r="K428" i="15"/>
  <c r="L428" i="15"/>
  <c r="M428" i="15"/>
  <c r="N428" i="15"/>
  <c r="O428" i="15"/>
  <c r="E429" i="15"/>
  <c r="F429" i="15"/>
  <c r="G429" i="15"/>
  <c r="H429" i="15"/>
  <c r="I429" i="15"/>
  <c r="J429" i="15"/>
  <c r="K429" i="15"/>
  <c r="L429" i="15"/>
  <c r="M429" i="15"/>
  <c r="N429" i="15"/>
  <c r="O429" i="15"/>
  <c r="E430" i="15"/>
  <c r="F430" i="15"/>
  <c r="G430" i="15"/>
  <c r="H430" i="15"/>
  <c r="I430" i="15"/>
  <c r="J430" i="15"/>
  <c r="K430" i="15"/>
  <c r="L430" i="15"/>
  <c r="M430" i="15"/>
  <c r="N430" i="15"/>
  <c r="O430" i="15"/>
  <c r="E431" i="15"/>
  <c r="F431" i="15"/>
  <c r="G431" i="15"/>
  <c r="H431" i="15"/>
  <c r="I431" i="15"/>
  <c r="J431" i="15"/>
  <c r="K431" i="15"/>
  <c r="L431" i="15"/>
  <c r="M431" i="15"/>
  <c r="N431" i="15"/>
  <c r="O431" i="15"/>
  <c r="E432" i="15"/>
  <c r="F432" i="15"/>
  <c r="G432" i="15"/>
  <c r="H432" i="15"/>
  <c r="I432" i="15"/>
  <c r="J432" i="15"/>
  <c r="K432" i="15"/>
  <c r="L432" i="15"/>
  <c r="M432" i="15"/>
  <c r="N432" i="15"/>
  <c r="O432" i="15"/>
  <c r="E433" i="15"/>
  <c r="F433" i="15"/>
  <c r="G433" i="15"/>
  <c r="H433" i="15"/>
  <c r="I433" i="15"/>
  <c r="J433" i="15"/>
  <c r="K433" i="15"/>
  <c r="L433" i="15"/>
  <c r="M433" i="15"/>
  <c r="N433" i="15"/>
  <c r="O433" i="15"/>
  <c r="E434" i="15"/>
  <c r="F434" i="15"/>
  <c r="G434" i="15"/>
  <c r="H434" i="15"/>
  <c r="I434" i="15"/>
  <c r="J434" i="15"/>
  <c r="K434" i="15"/>
  <c r="L434" i="15"/>
  <c r="M434" i="15"/>
  <c r="N434" i="15"/>
  <c r="O434" i="15"/>
  <c r="E435" i="15"/>
  <c r="F435" i="15"/>
  <c r="G435" i="15"/>
  <c r="H435" i="15"/>
  <c r="I435" i="15"/>
  <c r="J435" i="15"/>
  <c r="K435" i="15"/>
  <c r="L435" i="15"/>
  <c r="M435" i="15"/>
  <c r="N435" i="15"/>
  <c r="O435" i="15"/>
  <c r="E436" i="15"/>
  <c r="F436" i="15"/>
  <c r="G436" i="15"/>
  <c r="H436" i="15"/>
  <c r="I436" i="15"/>
  <c r="J436" i="15"/>
  <c r="K436" i="15"/>
  <c r="L436" i="15"/>
  <c r="M436" i="15"/>
  <c r="N436" i="15"/>
  <c r="O436" i="15"/>
  <c r="E437" i="15"/>
  <c r="F437" i="15"/>
  <c r="G437" i="15"/>
  <c r="H437" i="15"/>
  <c r="I437" i="15"/>
  <c r="J437" i="15"/>
  <c r="K437" i="15"/>
  <c r="L437" i="15"/>
  <c r="M437" i="15"/>
  <c r="N437" i="15"/>
  <c r="O437" i="15"/>
  <c r="E438" i="15"/>
  <c r="F438" i="15"/>
  <c r="G438" i="15"/>
  <c r="H438" i="15"/>
  <c r="I438" i="15"/>
  <c r="J438" i="15"/>
  <c r="K438" i="15"/>
  <c r="L438" i="15"/>
  <c r="M438" i="15"/>
  <c r="N438" i="15"/>
  <c r="O438" i="15"/>
  <c r="E441" i="15"/>
  <c r="F441" i="15"/>
  <c r="G441" i="15"/>
  <c r="H441" i="15"/>
  <c r="I441" i="15"/>
  <c r="J441" i="15"/>
  <c r="K441" i="15"/>
  <c r="L441" i="15"/>
  <c r="M441" i="15"/>
  <c r="N441" i="15"/>
  <c r="O441" i="15"/>
  <c r="E442" i="15"/>
  <c r="F442" i="15"/>
  <c r="G442" i="15"/>
  <c r="H442" i="15"/>
  <c r="I442" i="15"/>
  <c r="J442" i="15"/>
  <c r="K442" i="15"/>
  <c r="L442" i="15"/>
  <c r="M442" i="15"/>
  <c r="N442" i="15"/>
  <c r="O442" i="15"/>
  <c r="E443" i="15"/>
  <c r="F443" i="15"/>
  <c r="G443" i="15"/>
  <c r="H443" i="15"/>
  <c r="I443" i="15"/>
  <c r="J443" i="15"/>
  <c r="K443" i="15"/>
  <c r="L443" i="15"/>
  <c r="M443" i="15"/>
  <c r="N443" i="15"/>
  <c r="O443" i="15"/>
  <c r="E444" i="15"/>
  <c r="F444" i="15"/>
  <c r="G444" i="15"/>
  <c r="H444" i="15"/>
  <c r="I444" i="15"/>
  <c r="J444" i="15"/>
  <c r="K444" i="15"/>
  <c r="L444" i="15"/>
  <c r="M444" i="15"/>
  <c r="N444" i="15"/>
  <c r="O444" i="15"/>
  <c r="E445" i="15"/>
  <c r="F445" i="15"/>
  <c r="G445" i="15"/>
  <c r="H445" i="15"/>
  <c r="I445" i="15"/>
  <c r="J445" i="15"/>
  <c r="K445" i="15"/>
  <c r="L445" i="15"/>
  <c r="M445" i="15"/>
  <c r="N445" i="15"/>
  <c r="O445" i="15"/>
  <c r="E448" i="15"/>
  <c r="F448" i="15"/>
  <c r="G448" i="15"/>
  <c r="H448" i="15"/>
  <c r="I448" i="15"/>
  <c r="J448" i="15"/>
  <c r="K448" i="15"/>
  <c r="L448" i="15"/>
  <c r="M448" i="15"/>
  <c r="N448" i="15"/>
  <c r="O448" i="15"/>
  <c r="E449" i="15"/>
  <c r="F449" i="15"/>
  <c r="G449" i="15"/>
  <c r="H449" i="15"/>
  <c r="I449" i="15"/>
  <c r="J449" i="15"/>
  <c r="K449" i="15"/>
  <c r="L449" i="15"/>
  <c r="M449" i="15"/>
  <c r="N449" i="15"/>
  <c r="O449" i="15"/>
  <c r="E450" i="15"/>
  <c r="F450" i="15"/>
  <c r="G450" i="15"/>
  <c r="H450" i="15"/>
  <c r="I450" i="15"/>
  <c r="J450" i="15"/>
  <c r="K450" i="15"/>
  <c r="L450" i="15"/>
  <c r="M450" i="15"/>
  <c r="N450" i="15"/>
  <c r="O450" i="15"/>
  <c r="E451" i="15"/>
  <c r="F451" i="15"/>
  <c r="G451" i="15"/>
  <c r="H451" i="15"/>
  <c r="I451" i="15"/>
  <c r="J451" i="15"/>
  <c r="K451" i="15"/>
  <c r="L451" i="15"/>
  <c r="M451" i="15"/>
  <c r="N451" i="15"/>
  <c r="O451" i="15"/>
  <c r="E452" i="15"/>
  <c r="F452" i="15"/>
  <c r="G452" i="15"/>
  <c r="H452" i="15"/>
  <c r="I452" i="15"/>
  <c r="J452" i="15"/>
  <c r="K452" i="15"/>
  <c r="L452" i="15"/>
  <c r="M452" i="15"/>
  <c r="N452" i="15"/>
  <c r="O452" i="15"/>
  <c r="E453" i="15"/>
  <c r="F453" i="15"/>
  <c r="G453" i="15"/>
  <c r="H453" i="15"/>
  <c r="I453" i="15"/>
  <c r="J453" i="15"/>
  <c r="K453" i="15"/>
  <c r="L453" i="15"/>
  <c r="M453" i="15"/>
  <c r="N453" i="15"/>
  <c r="O453" i="15"/>
  <c r="E454" i="15"/>
  <c r="F454" i="15"/>
  <c r="G454" i="15"/>
  <c r="H454" i="15"/>
  <c r="I454" i="15"/>
  <c r="J454" i="15"/>
  <c r="K454" i="15"/>
  <c r="L454" i="15"/>
  <c r="M454" i="15"/>
  <c r="N454" i="15"/>
  <c r="O454" i="15"/>
  <c r="E463" i="15"/>
  <c r="F463" i="15"/>
  <c r="G463" i="15"/>
  <c r="H463" i="15"/>
  <c r="I463" i="15"/>
  <c r="J463" i="15"/>
  <c r="K463" i="15"/>
  <c r="L463" i="15"/>
  <c r="M463" i="15"/>
  <c r="N463" i="15"/>
  <c r="O463" i="15"/>
  <c r="E464" i="15"/>
  <c r="F464" i="15"/>
  <c r="G464" i="15"/>
  <c r="H464" i="15"/>
  <c r="I464" i="15"/>
  <c r="J464" i="15"/>
  <c r="K464" i="15"/>
  <c r="L464" i="15"/>
  <c r="M464" i="15"/>
  <c r="N464" i="15"/>
  <c r="O464" i="15"/>
  <c r="E465" i="15"/>
  <c r="F465" i="15"/>
  <c r="G465" i="15"/>
  <c r="H465" i="15"/>
  <c r="I465" i="15"/>
  <c r="J465" i="15"/>
  <c r="K465" i="15"/>
  <c r="L465" i="15"/>
  <c r="M465" i="15"/>
  <c r="N465" i="15"/>
  <c r="O465" i="15"/>
  <c r="E466" i="15"/>
  <c r="F466" i="15"/>
  <c r="G466" i="15"/>
  <c r="H466" i="15"/>
  <c r="I466" i="15"/>
  <c r="J466" i="15"/>
  <c r="K466" i="15"/>
  <c r="L466" i="15"/>
  <c r="M466" i="15"/>
  <c r="N466" i="15"/>
  <c r="O466" i="15"/>
  <c r="E467" i="15"/>
  <c r="F467" i="15"/>
  <c r="G467" i="15"/>
  <c r="H467" i="15"/>
  <c r="I467" i="15"/>
  <c r="J467" i="15"/>
  <c r="K467" i="15"/>
  <c r="L467" i="15"/>
  <c r="M467" i="15"/>
  <c r="N467" i="15"/>
  <c r="O467" i="15"/>
  <c r="E468" i="15"/>
  <c r="F468" i="15"/>
  <c r="G468" i="15"/>
  <c r="H468" i="15"/>
  <c r="I468" i="15"/>
  <c r="J468" i="15"/>
  <c r="K468" i="15"/>
  <c r="L468" i="15"/>
  <c r="M468" i="15"/>
  <c r="N468" i="15"/>
  <c r="O468" i="15"/>
  <c r="O462" i="15"/>
  <c r="N462" i="15"/>
  <c r="M462" i="15"/>
  <c r="L462" i="15"/>
  <c r="K462" i="15"/>
  <c r="J462" i="15"/>
  <c r="I462" i="15"/>
  <c r="H462" i="15"/>
  <c r="G462" i="15"/>
  <c r="F462" i="15"/>
  <c r="E462" i="15"/>
  <c r="O447" i="15"/>
  <c r="N447" i="15"/>
  <c r="M447" i="15"/>
  <c r="L447" i="15"/>
  <c r="K447" i="15"/>
  <c r="J447" i="15"/>
  <c r="I447" i="15"/>
  <c r="H447" i="15"/>
  <c r="G447" i="15"/>
  <c r="F447" i="15"/>
  <c r="E447" i="15"/>
  <c r="O440" i="15"/>
  <c r="N440" i="15"/>
  <c r="M440" i="15"/>
  <c r="L440" i="15"/>
  <c r="K440" i="15"/>
  <c r="J440" i="15"/>
  <c r="I440" i="15"/>
  <c r="H440" i="15"/>
  <c r="G440" i="15"/>
  <c r="F440" i="15"/>
  <c r="E440" i="15"/>
  <c r="O427" i="15"/>
  <c r="N427" i="15"/>
  <c r="M427" i="15"/>
  <c r="L427" i="15"/>
  <c r="K427" i="15"/>
  <c r="J427" i="15"/>
  <c r="I427" i="15"/>
  <c r="H427" i="15"/>
  <c r="G427" i="15"/>
  <c r="F427" i="15"/>
  <c r="E427" i="15"/>
  <c r="O416" i="15"/>
  <c r="N416" i="15"/>
  <c r="M416" i="15"/>
  <c r="L416" i="15"/>
  <c r="K416" i="15"/>
  <c r="J416" i="15"/>
  <c r="I416" i="15"/>
  <c r="H416" i="15"/>
  <c r="G416" i="15"/>
  <c r="F416" i="15"/>
  <c r="E416" i="15"/>
  <c r="O406" i="15"/>
  <c r="N406" i="15"/>
  <c r="M406" i="15"/>
  <c r="L406" i="15"/>
  <c r="K406" i="15"/>
  <c r="J406" i="15"/>
  <c r="I406" i="15"/>
  <c r="H406" i="15"/>
  <c r="G406" i="15"/>
  <c r="F406" i="15"/>
  <c r="E406" i="15"/>
  <c r="O398" i="15"/>
  <c r="N398" i="15"/>
  <c r="M398" i="15"/>
  <c r="L398" i="15"/>
  <c r="K398" i="15"/>
  <c r="J398" i="15"/>
  <c r="I398" i="15"/>
  <c r="H398" i="15"/>
  <c r="G398" i="15"/>
  <c r="F398" i="15"/>
  <c r="E398" i="15"/>
  <c r="O384" i="15"/>
  <c r="N384" i="15"/>
  <c r="M384" i="15"/>
  <c r="L384" i="15"/>
  <c r="K384" i="15"/>
  <c r="J384" i="15"/>
  <c r="I384" i="15"/>
  <c r="H384" i="15"/>
  <c r="G384" i="15"/>
  <c r="F384" i="15"/>
  <c r="E384" i="15"/>
  <c r="O375" i="15"/>
  <c r="N375" i="15"/>
  <c r="M375" i="15"/>
  <c r="L375" i="15"/>
  <c r="K375" i="15"/>
  <c r="J375" i="15"/>
  <c r="I375" i="15"/>
  <c r="H375" i="15"/>
  <c r="G375" i="15"/>
  <c r="F375" i="15"/>
  <c r="E375" i="15"/>
  <c r="O366" i="15"/>
  <c r="N366" i="15"/>
  <c r="M366" i="15"/>
  <c r="L366" i="15"/>
  <c r="K366" i="15"/>
  <c r="J366" i="15"/>
  <c r="I366" i="15"/>
  <c r="H366" i="15"/>
  <c r="G366" i="15"/>
  <c r="F366" i="15"/>
  <c r="E366" i="15"/>
  <c r="O338" i="15"/>
  <c r="N338" i="15"/>
  <c r="M338" i="15"/>
  <c r="L338" i="15"/>
  <c r="K338" i="15"/>
  <c r="J338" i="15"/>
  <c r="I338" i="15"/>
  <c r="H338" i="15"/>
  <c r="G338" i="15"/>
  <c r="F338" i="15"/>
  <c r="E338" i="15"/>
  <c r="O329" i="15"/>
  <c r="N329" i="15"/>
  <c r="M329" i="15"/>
  <c r="L329" i="15"/>
  <c r="K329" i="15"/>
  <c r="J329" i="15"/>
  <c r="I329" i="15"/>
  <c r="H329" i="15"/>
  <c r="G329" i="15"/>
  <c r="F329" i="15"/>
  <c r="E329" i="15"/>
  <c r="O320" i="15"/>
  <c r="N320" i="15"/>
  <c r="M320" i="15"/>
  <c r="L320" i="15"/>
  <c r="K320" i="15"/>
  <c r="J320" i="15"/>
  <c r="I320" i="15"/>
  <c r="H320" i="15"/>
  <c r="G320" i="15"/>
  <c r="F320" i="15"/>
  <c r="E320" i="15"/>
  <c r="O306" i="15"/>
  <c r="N306" i="15"/>
  <c r="M306" i="15"/>
  <c r="L306" i="15"/>
  <c r="K306" i="15"/>
  <c r="J306" i="15"/>
  <c r="I306" i="15"/>
  <c r="H306" i="15"/>
  <c r="G306" i="15"/>
  <c r="F306" i="15"/>
  <c r="E306" i="15"/>
  <c r="O292" i="15"/>
  <c r="N292" i="15"/>
  <c r="M292" i="15"/>
  <c r="L292" i="15"/>
  <c r="K292" i="15"/>
  <c r="J292" i="15"/>
  <c r="I292" i="15"/>
  <c r="H292" i="15"/>
  <c r="G292" i="15"/>
  <c r="F292" i="15"/>
  <c r="E292" i="15"/>
  <c r="O280" i="15"/>
  <c r="N280" i="15"/>
  <c r="M280" i="15"/>
  <c r="L280" i="15"/>
  <c r="K280" i="15"/>
  <c r="J280" i="15"/>
  <c r="I280" i="15"/>
  <c r="H280" i="15"/>
  <c r="G280" i="15"/>
  <c r="F280" i="15"/>
  <c r="E280" i="15"/>
  <c r="O267" i="15"/>
  <c r="N267" i="15"/>
  <c r="M267" i="15"/>
  <c r="L267" i="15"/>
  <c r="K267" i="15"/>
  <c r="J267" i="15"/>
  <c r="I267" i="15"/>
  <c r="H267" i="15"/>
  <c r="G267" i="15"/>
  <c r="F267" i="15"/>
  <c r="E267" i="15"/>
  <c r="O259" i="15"/>
  <c r="N259" i="15"/>
  <c r="M259" i="15"/>
  <c r="L259" i="15"/>
  <c r="K259" i="15"/>
  <c r="J259" i="15"/>
  <c r="I259" i="15"/>
  <c r="H259" i="15"/>
  <c r="G259" i="15"/>
  <c r="F259" i="15"/>
  <c r="E259" i="15"/>
  <c r="O245" i="15"/>
  <c r="N245" i="15"/>
  <c r="M245" i="15"/>
  <c r="L245" i="15"/>
  <c r="K245" i="15"/>
  <c r="J245" i="15"/>
  <c r="I245" i="15"/>
  <c r="H245" i="15"/>
  <c r="G245" i="15"/>
  <c r="F245" i="15"/>
  <c r="E245" i="15"/>
  <c r="O238" i="15"/>
  <c r="N238" i="15"/>
  <c r="M238" i="15"/>
  <c r="L238" i="15"/>
  <c r="K238" i="15"/>
  <c r="J238" i="15"/>
  <c r="I238" i="15"/>
  <c r="H238" i="15"/>
  <c r="G238" i="15"/>
  <c r="F238" i="15"/>
  <c r="E238" i="15"/>
  <c r="O211" i="15"/>
  <c r="N211" i="15"/>
  <c r="M211" i="15"/>
  <c r="L211" i="15"/>
  <c r="K211" i="15"/>
  <c r="J211" i="15"/>
  <c r="I211" i="15"/>
  <c r="H211" i="15"/>
  <c r="G211" i="15"/>
  <c r="F211" i="15"/>
  <c r="E211" i="15"/>
  <c r="O201" i="15"/>
  <c r="N201" i="15"/>
  <c r="M201" i="15"/>
  <c r="L201" i="15"/>
  <c r="K201" i="15"/>
  <c r="J201" i="15"/>
  <c r="I201" i="15"/>
  <c r="H201" i="15"/>
  <c r="G201" i="15"/>
  <c r="F201" i="15"/>
  <c r="E201" i="15"/>
  <c r="O193" i="15"/>
  <c r="N193" i="15"/>
  <c r="M193" i="15"/>
  <c r="L193" i="15"/>
  <c r="K193" i="15"/>
  <c r="J193" i="15"/>
  <c r="I193" i="15"/>
  <c r="H193" i="15"/>
  <c r="G193" i="15"/>
  <c r="F193" i="15"/>
  <c r="E193" i="15"/>
  <c r="O169" i="15"/>
  <c r="N169" i="15"/>
  <c r="M169" i="15"/>
  <c r="L169" i="15"/>
  <c r="K169" i="15"/>
  <c r="J169" i="15"/>
  <c r="I169" i="15"/>
  <c r="H169" i="15"/>
  <c r="G169" i="15"/>
  <c r="F169" i="15"/>
  <c r="E169" i="15"/>
  <c r="O150" i="15"/>
  <c r="N150" i="15"/>
  <c r="M150" i="15"/>
  <c r="L150" i="15"/>
  <c r="K150" i="15"/>
  <c r="J150" i="15"/>
  <c r="I150" i="15"/>
  <c r="H150" i="15"/>
  <c r="G150" i="15"/>
  <c r="F150" i="15"/>
  <c r="E150" i="15"/>
  <c r="O141" i="15"/>
  <c r="N141" i="15"/>
  <c r="M141" i="15"/>
  <c r="L141" i="15"/>
  <c r="K141" i="15"/>
  <c r="J141" i="15"/>
  <c r="I141" i="15"/>
  <c r="H141" i="15"/>
  <c r="G141" i="15"/>
  <c r="F141" i="15"/>
  <c r="E141" i="15"/>
  <c r="O134" i="15"/>
  <c r="N134" i="15"/>
  <c r="M134" i="15"/>
  <c r="L134" i="15"/>
  <c r="K134" i="15"/>
  <c r="J134" i="15"/>
  <c r="I134" i="15"/>
  <c r="H134" i="15"/>
  <c r="G134" i="15"/>
  <c r="F134" i="15"/>
  <c r="E134" i="15"/>
  <c r="O128" i="15"/>
  <c r="N128" i="15"/>
  <c r="M128" i="15"/>
  <c r="L128" i="15"/>
  <c r="K128" i="15"/>
  <c r="J128" i="15"/>
  <c r="I128" i="15"/>
  <c r="H128" i="15"/>
  <c r="G128" i="15"/>
  <c r="F128" i="15"/>
  <c r="E128" i="15"/>
  <c r="O121" i="15"/>
  <c r="N121" i="15"/>
  <c r="M121" i="15"/>
  <c r="L121" i="15"/>
  <c r="K121" i="15"/>
  <c r="J121" i="15"/>
  <c r="I121" i="15"/>
  <c r="H121" i="15"/>
  <c r="G121" i="15"/>
  <c r="F121" i="15"/>
  <c r="E121" i="15"/>
  <c r="O109" i="15"/>
  <c r="N109" i="15"/>
  <c r="M109" i="15"/>
  <c r="L109" i="15"/>
  <c r="K109" i="15"/>
  <c r="J109" i="15"/>
  <c r="I109" i="15"/>
  <c r="H109" i="15"/>
  <c r="G109" i="15"/>
  <c r="F109" i="15"/>
  <c r="E109" i="15"/>
  <c r="O72" i="15"/>
  <c r="N72" i="15"/>
  <c r="M72" i="15"/>
  <c r="L72" i="15"/>
  <c r="K72" i="15"/>
  <c r="J72" i="15"/>
  <c r="I72" i="15"/>
  <c r="H72" i="15"/>
  <c r="G72" i="15"/>
  <c r="F72" i="15"/>
  <c r="E72" i="15"/>
  <c r="E11" i="15"/>
  <c r="F11" i="15"/>
  <c r="G11" i="15"/>
  <c r="H11" i="15"/>
  <c r="I11" i="15"/>
  <c r="J11" i="15"/>
  <c r="K11" i="15"/>
  <c r="L11" i="15"/>
  <c r="M11" i="15"/>
  <c r="N11" i="15"/>
  <c r="O11" i="15"/>
  <c r="E12" i="15"/>
  <c r="F12" i="15"/>
  <c r="G12" i="15"/>
  <c r="H12" i="15"/>
  <c r="I12" i="15"/>
  <c r="J12" i="15"/>
  <c r="K12" i="15"/>
  <c r="L12" i="15"/>
  <c r="M12" i="15"/>
  <c r="N12" i="15"/>
  <c r="O12" i="15"/>
  <c r="E13" i="15"/>
  <c r="F13" i="15"/>
  <c r="G13" i="15"/>
  <c r="H13" i="15"/>
  <c r="I13" i="15"/>
  <c r="J13" i="15"/>
  <c r="K13" i="15"/>
  <c r="L13" i="15"/>
  <c r="M13" i="15"/>
  <c r="N13" i="15"/>
  <c r="O13" i="15"/>
  <c r="E15" i="15"/>
  <c r="F15" i="15"/>
  <c r="G15" i="15"/>
  <c r="H15" i="15"/>
  <c r="I15" i="15"/>
  <c r="J15" i="15"/>
  <c r="K15" i="15"/>
  <c r="L15" i="15"/>
  <c r="M15" i="15"/>
  <c r="N15" i="15"/>
  <c r="O15" i="15"/>
  <c r="E16" i="15"/>
  <c r="F16" i="15"/>
  <c r="G16" i="15"/>
  <c r="H16" i="15"/>
  <c r="I16" i="15"/>
  <c r="J16" i="15"/>
  <c r="K16" i="15"/>
  <c r="L16" i="15"/>
  <c r="M16" i="15"/>
  <c r="N16" i="15"/>
  <c r="O16" i="15"/>
  <c r="E17" i="15"/>
  <c r="F17" i="15"/>
  <c r="G17" i="15"/>
  <c r="H17" i="15"/>
  <c r="I17" i="15"/>
  <c r="J17" i="15"/>
  <c r="K17" i="15"/>
  <c r="L17" i="15"/>
  <c r="M17" i="15"/>
  <c r="N17" i="15"/>
  <c r="O17" i="15"/>
  <c r="E18" i="15"/>
  <c r="F18" i="15"/>
  <c r="G18" i="15"/>
  <c r="H18" i="15"/>
  <c r="I18" i="15"/>
  <c r="J18" i="15"/>
  <c r="K18" i="15"/>
  <c r="L18" i="15"/>
  <c r="M18" i="15"/>
  <c r="N18" i="15"/>
  <c r="O18" i="15"/>
  <c r="E19" i="15"/>
  <c r="F19" i="15"/>
  <c r="G19" i="15"/>
  <c r="H19" i="15"/>
  <c r="I19" i="15"/>
  <c r="J19" i="15"/>
  <c r="K19" i="15"/>
  <c r="L19" i="15"/>
  <c r="M19" i="15"/>
  <c r="N19" i="15"/>
  <c r="O19" i="15"/>
  <c r="E20" i="15"/>
  <c r="F20" i="15"/>
  <c r="G20" i="15"/>
  <c r="H20" i="15"/>
  <c r="I20" i="15"/>
  <c r="J20" i="15"/>
  <c r="K20" i="15"/>
  <c r="L20" i="15"/>
  <c r="M20" i="15"/>
  <c r="N20" i="15"/>
  <c r="O20" i="15"/>
  <c r="E21" i="15"/>
  <c r="F21" i="15"/>
  <c r="G21" i="15"/>
  <c r="H21" i="15"/>
  <c r="I21" i="15"/>
  <c r="J21" i="15"/>
  <c r="K21" i="15"/>
  <c r="L21" i="15"/>
  <c r="M21" i="15"/>
  <c r="N21" i="15"/>
  <c r="O21" i="15"/>
  <c r="E22" i="15"/>
  <c r="F22" i="15"/>
  <c r="G22" i="15"/>
  <c r="H22" i="15"/>
  <c r="I22" i="15"/>
  <c r="J22" i="15"/>
  <c r="K22" i="15"/>
  <c r="L22" i="15"/>
  <c r="M22" i="15"/>
  <c r="N22" i="15"/>
  <c r="O22" i="15"/>
  <c r="E23" i="15"/>
  <c r="F23" i="15"/>
  <c r="G23" i="15"/>
  <c r="H23" i="15"/>
  <c r="I23" i="15"/>
  <c r="J23" i="15"/>
  <c r="K23" i="15"/>
  <c r="L23" i="15"/>
  <c r="M23" i="15"/>
  <c r="N23" i="15"/>
  <c r="O23" i="15"/>
  <c r="E24" i="15"/>
  <c r="F24" i="15"/>
  <c r="G24" i="15"/>
  <c r="H24" i="15"/>
  <c r="I24" i="15"/>
  <c r="J24" i="15"/>
  <c r="K24" i="15"/>
  <c r="L24" i="15"/>
  <c r="M24" i="15"/>
  <c r="N24" i="15"/>
  <c r="O24" i="15"/>
  <c r="E25" i="15"/>
  <c r="F25" i="15"/>
  <c r="G25" i="15"/>
  <c r="H25" i="15"/>
  <c r="I25" i="15"/>
  <c r="J25" i="15"/>
  <c r="K25" i="15"/>
  <c r="L25" i="15"/>
  <c r="M25" i="15"/>
  <c r="N25" i="15"/>
  <c r="O25" i="15"/>
  <c r="E26" i="15"/>
  <c r="F26" i="15"/>
  <c r="G26" i="15"/>
  <c r="H26" i="15"/>
  <c r="I26" i="15"/>
  <c r="J26" i="15"/>
  <c r="K26" i="15"/>
  <c r="L26" i="15"/>
  <c r="M26" i="15"/>
  <c r="N26" i="15"/>
  <c r="O26" i="15"/>
  <c r="E27" i="15"/>
  <c r="F27" i="15"/>
  <c r="G27" i="15"/>
  <c r="H27" i="15"/>
  <c r="I27" i="15"/>
  <c r="J27" i="15"/>
  <c r="K27" i="15"/>
  <c r="L27" i="15"/>
  <c r="M27" i="15"/>
  <c r="N27" i="15"/>
  <c r="O27" i="15"/>
  <c r="E28" i="15"/>
  <c r="F28" i="15"/>
  <c r="G28" i="15"/>
  <c r="H28" i="15"/>
  <c r="I28" i="15"/>
  <c r="J28" i="15"/>
  <c r="K28" i="15"/>
  <c r="L28" i="15"/>
  <c r="M28" i="15"/>
  <c r="N28" i="15"/>
  <c r="O28" i="15"/>
  <c r="E29" i="15"/>
  <c r="F29" i="15"/>
  <c r="G29" i="15"/>
  <c r="H29" i="15"/>
  <c r="I29" i="15"/>
  <c r="J29" i="15"/>
  <c r="K29" i="15"/>
  <c r="L29" i="15"/>
  <c r="M29" i="15"/>
  <c r="N29" i="15"/>
  <c r="O29" i="15"/>
  <c r="E30" i="15"/>
  <c r="F30" i="15"/>
  <c r="G30" i="15"/>
  <c r="H30" i="15"/>
  <c r="I30" i="15"/>
  <c r="J30" i="15"/>
  <c r="K30" i="15"/>
  <c r="L30" i="15"/>
  <c r="M30" i="15"/>
  <c r="N30" i="15"/>
  <c r="O30" i="15"/>
  <c r="E31" i="15"/>
  <c r="F31" i="15"/>
  <c r="G31" i="15"/>
  <c r="H31" i="15"/>
  <c r="I31" i="15"/>
  <c r="J31" i="15"/>
  <c r="K31" i="15"/>
  <c r="L31" i="15"/>
  <c r="M31" i="15"/>
  <c r="N31" i="15"/>
  <c r="O31" i="15"/>
  <c r="E32" i="15"/>
  <c r="F32" i="15"/>
  <c r="G32" i="15"/>
  <c r="H32" i="15"/>
  <c r="I32" i="15"/>
  <c r="J32" i="15"/>
  <c r="K32" i="15"/>
  <c r="L32" i="15"/>
  <c r="M32" i="15"/>
  <c r="N32" i="15"/>
  <c r="O32" i="15"/>
  <c r="E34" i="15"/>
  <c r="F34" i="15"/>
  <c r="G34" i="15"/>
  <c r="H34" i="15"/>
  <c r="I34" i="15"/>
  <c r="J34" i="15"/>
  <c r="K34" i="15"/>
  <c r="L34" i="15"/>
  <c r="M34" i="15"/>
  <c r="N34" i="15"/>
  <c r="O34" i="15"/>
  <c r="E35" i="15"/>
  <c r="F35" i="15"/>
  <c r="G35" i="15"/>
  <c r="H35" i="15"/>
  <c r="I35" i="15"/>
  <c r="J35" i="15"/>
  <c r="K35" i="15"/>
  <c r="L35" i="15"/>
  <c r="M35" i="15"/>
  <c r="N35" i="15"/>
  <c r="O35" i="15"/>
  <c r="E36" i="15"/>
  <c r="F36" i="15"/>
  <c r="G36" i="15"/>
  <c r="H36" i="15"/>
  <c r="I36" i="15"/>
  <c r="J36" i="15"/>
  <c r="K36" i="15"/>
  <c r="L36" i="15"/>
  <c r="M36" i="15"/>
  <c r="N36" i="15"/>
  <c r="O36" i="15"/>
  <c r="E37" i="15"/>
  <c r="F37" i="15"/>
  <c r="G37" i="15"/>
  <c r="H37" i="15"/>
  <c r="I37" i="15"/>
  <c r="J37" i="15"/>
  <c r="K37" i="15"/>
  <c r="L37" i="15"/>
  <c r="M37" i="15"/>
  <c r="N37" i="15"/>
  <c r="O37" i="15"/>
  <c r="E38" i="15"/>
  <c r="F38" i="15"/>
  <c r="G38" i="15"/>
  <c r="H38" i="15"/>
  <c r="I38" i="15"/>
  <c r="J38" i="15"/>
  <c r="K38" i="15"/>
  <c r="L38" i="15"/>
  <c r="M38" i="15"/>
  <c r="N38" i="15"/>
  <c r="O38" i="15"/>
  <c r="E39" i="15"/>
  <c r="F39" i="15"/>
  <c r="G39" i="15"/>
  <c r="H39" i="15"/>
  <c r="I39" i="15"/>
  <c r="J39" i="15"/>
  <c r="K39" i="15"/>
  <c r="L39" i="15"/>
  <c r="M39" i="15"/>
  <c r="N39" i="15"/>
  <c r="O39" i="15"/>
  <c r="E40" i="15"/>
  <c r="F40" i="15"/>
  <c r="G40" i="15"/>
  <c r="H40" i="15"/>
  <c r="I40" i="15"/>
  <c r="J40" i="15"/>
  <c r="K40" i="15"/>
  <c r="L40" i="15"/>
  <c r="M40" i="15"/>
  <c r="N40" i="15"/>
  <c r="O40" i="15"/>
  <c r="E41" i="15"/>
  <c r="F41" i="15"/>
  <c r="G41" i="15"/>
  <c r="H41" i="15"/>
  <c r="I41" i="15"/>
  <c r="J41" i="15"/>
  <c r="K41" i="15"/>
  <c r="L41" i="15"/>
  <c r="M41" i="15"/>
  <c r="N41" i="15"/>
  <c r="O41" i="15"/>
  <c r="E42" i="15"/>
  <c r="F42" i="15"/>
  <c r="G42" i="15"/>
  <c r="H42" i="15"/>
  <c r="I42" i="15"/>
  <c r="J42" i="15"/>
  <c r="K42" i="15"/>
  <c r="L42" i="15"/>
  <c r="M42" i="15"/>
  <c r="N42" i="15"/>
  <c r="O42" i="15"/>
  <c r="E43" i="15"/>
  <c r="F43" i="15"/>
  <c r="G43" i="15"/>
  <c r="H43" i="15"/>
  <c r="I43" i="15"/>
  <c r="J43" i="15"/>
  <c r="K43" i="15"/>
  <c r="L43" i="15"/>
  <c r="M43" i="15"/>
  <c r="N43" i="15"/>
  <c r="O43" i="15"/>
  <c r="E44" i="15"/>
  <c r="F44" i="15"/>
  <c r="G44" i="15"/>
  <c r="H44" i="15"/>
  <c r="I44" i="15"/>
  <c r="J44" i="15"/>
  <c r="K44" i="15"/>
  <c r="L44" i="15"/>
  <c r="M44" i="15"/>
  <c r="N44" i="15"/>
  <c r="O44" i="15"/>
  <c r="E45" i="15"/>
  <c r="F45" i="15"/>
  <c r="G45" i="15"/>
  <c r="H45" i="15"/>
  <c r="I45" i="15"/>
  <c r="J45" i="15"/>
  <c r="K45" i="15"/>
  <c r="L45" i="15"/>
  <c r="M45" i="15"/>
  <c r="N45" i="15"/>
  <c r="O45" i="15"/>
  <c r="E46" i="15"/>
  <c r="F46" i="15"/>
  <c r="G46" i="15"/>
  <c r="H46" i="15"/>
  <c r="I46" i="15"/>
  <c r="J46" i="15"/>
  <c r="K46" i="15"/>
  <c r="L46" i="15"/>
  <c r="M46" i="15"/>
  <c r="N46" i="15"/>
  <c r="O46" i="15"/>
  <c r="E48" i="15"/>
  <c r="F48" i="15"/>
  <c r="G48" i="15"/>
  <c r="H48" i="15"/>
  <c r="I48" i="15"/>
  <c r="J48" i="15"/>
  <c r="K48" i="15"/>
  <c r="L48" i="15"/>
  <c r="M48" i="15"/>
  <c r="N48" i="15"/>
  <c r="O48" i="15"/>
  <c r="E49" i="15"/>
  <c r="F49" i="15"/>
  <c r="G49" i="15"/>
  <c r="H49" i="15"/>
  <c r="I49" i="15"/>
  <c r="J49" i="15"/>
  <c r="K49" i="15"/>
  <c r="L49" i="15"/>
  <c r="M49" i="15"/>
  <c r="N49" i="15"/>
  <c r="O49" i="15"/>
  <c r="E50" i="15"/>
  <c r="F50" i="15"/>
  <c r="G50" i="15"/>
  <c r="H50" i="15"/>
  <c r="I50" i="15"/>
  <c r="J50" i="15"/>
  <c r="K50" i="15"/>
  <c r="L50" i="15"/>
  <c r="M50" i="15"/>
  <c r="N50" i="15"/>
  <c r="O50" i="15"/>
  <c r="E51" i="15"/>
  <c r="F51" i="15"/>
  <c r="G51" i="15"/>
  <c r="H51" i="15"/>
  <c r="I51" i="15"/>
  <c r="J51" i="15"/>
  <c r="K51" i="15"/>
  <c r="L51" i="15"/>
  <c r="M51" i="15"/>
  <c r="N51" i="15"/>
  <c r="O51" i="15"/>
  <c r="E52" i="15"/>
  <c r="F52" i="15"/>
  <c r="G52" i="15"/>
  <c r="H52" i="15"/>
  <c r="I52" i="15"/>
  <c r="J52" i="15"/>
  <c r="K52" i="15"/>
  <c r="L52" i="15"/>
  <c r="M52" i="15"/>
  <c r="N52" i="15"/>
  <c r="O52" i="15"/>
  <c r="E53" i="15"/>
  <c r="F53" i="15"/>
  <c r="G53" i="15"/>
  <c r="H53" i="15"/>
  <c r="I53" i="15"/>
  <c r="J53" i="15"/>
  <c r="K53" i="15"/>
  <c r="L53" i="15"/>
  <c r="M53" i="15"/>
  <c r="N53" i="15"/>
  <c r="O53" i="15"/>
  <c r="E54" i="15"/>
  <c r="F54" i="15"/>
  <c r="G54" i="15"/>
  <c r="H54" i="15"/>
  <c r="I54" i="15"/>
  <c r="J54" i="15"/>
  <c r="K54" i="15"/>
  <c r="L54" i="15"/>
  <c r="M54" i="15"/>
  <c r="N54" i="15"/>
  <c r="O54" i="15"/>
  <c r="E55" i="15"/>
  <c r="F55" i="15"/>
  <c r="G55" i="15"/>
  <c r="H55" i="15"/>
  <c r="I55" i="15"/>
  <c r="J55" i="15"/>
  <c r="K55" i="15"/>
  <c r="L55" i="15"/>
  <c r="M55" i="15"/>
  <c r="N55" i="15"/>
  <c r="O55" i="15"/>
  <c r="E56" i="15"/>
  <c r="F56" i="15"/>
  <c r="G56" i="15"/>
  <c r="H56" i="15"/>
  <c r="I56" i="15"/>
  <c r="J56" i="15"/>
  <c r="K56" i="15"/>
  <c r="L56" i="15"/>
  <c r="M56" i="15"/>
  <c r="N56" i="15"/>
  <c r="O56" i="15"/>
  <c r="E57" i="15"/>
  <c r="F57" i="15"/>
  <c r="G57" i="15"/>
  <c r="H57" i="15"/>
  <c r="I57" i="15"/>
  <c r="J57" i="15"/>
  <c r="K57" i="15"/>
  <c r="L57" i="15"/>
  <c r="M57" i="15"/>
  <c r="N57" i="15"/>
  <c r="O57" i="15"/>
  <c r="E58" i="15"/>
  <c r="F58" i="15"/>
  <c r="G58" i="15"/>
  <c r="H58" i="15"/>
  <c r="I58" i="15"/>
  <c r="J58" i="15"/>
  <c r="K58" i="15"/>
  <c r="L58" i="15"/>
  <c r="M58" i="15"/>
  <c r="N58" i="15"/>
  <c r="O58" i="15"/>
  <c r="E59" i="15"/>
  <c r="F59" i="15"/>
  <c r="G59" i="15"/>
  <c r="H59" i="15"/>
  <c r="I59" i="15"/>
  <c r="J59" i="15"/>
  <c r="K59" i="15"/>
  <c r="L59" i="15"/>
  <c r="M59" i="15"/>
  <c r="N59" i="15"/>
  <c r="O59" i="15"/>
  <c r="E60" i="15"/>
  <c r="F60" i="15"/>
  <c r="G60" i="15"/>
  <c r="H60" i="15"/>
  <c r="I60" i="15"/>
  <c r="J60" i="15"/>
  <c r="K60" i="15"/>
  <c r="L60" i="15"/>
  <c r="M60" i="15"/>
  <c r="N60" i="15"/>
  <c r="O60" i="15"/>
  <c r="E61" i="15"/>
  <c r="F61" i="15"/>
  <c r="G61" i="15"/>
  <c r="H61" i="15"/>
  <c r="I61" i="15"/>
  <c r="J61" i="15"/>
  <c r="K61" i="15"/>
  <c r="L61" i="15"/>
  <c r="M61" i="15"/>
  <c r="N61" i="15"/>
  <c r="O61" i="15"/>
  <c r="E62" i="15"/>
  <c r="F62" i="15"/>
  <c r="G62" i="15"/>
  <c r="H62" i="15"/>
  <c r="I62" i="15"/>
  <c r="J62" i="15"/>
  <c r="K62" i="15"/>
  <c r="L62" i="15"/>
  <c r="M62" i="15"/>
  <c r="N62" i="15"/>
  <c r="O62" i="15"/>
  <c r="E63" i="15"/>
  <c r="F63" i="15"/>
  <c r="G63" i="15"/>
  <c r="H63" i="15"/>
  <c r="I63" i="15"/>
  <c r="J63" i="15"/>
  <c r="K63" i="15"/>
  <c r="L63" i="15"/>
  <c r="M63" i="15"/>
  <c r="N63" i="15"/>
  <c r="O63" i="15"/>
  <c r="E64" i="15"/>
  <c r="F64" i="15"/>
  <c r="G64" i="15"/>
  <c r="H64" i="15"/>
  <c r="I64" i="15"/>
  <c r="J64" i="15"/>
  <c r="K64" i="15"/>
  <c r="L64" i="15"/>
  <c r="M64" i="15"/>
  <c r="N64" i="15"/>
  <c r="O64" i="15"/>
  <c r="E65" i="15"/>
  <c r="F65" i="15"/>
  <c r="G65" i="15"/>
  <c r="H65" i="15"/>
  <c r="I65" i="15"/>
  <c r="J65" i="15"/>
  <c r="K65" i="15"/>
  <c r="L65" i="15"/>
  <c r="M65" i="15"/>
  <c r="N65" i="15"/>
  <c r="O65" i="15"/>
  <c r="E66" i="15"/>
  <c r="F66" i="15"/>
  <c r="G66" i="15"/>
  <c r="H66" i="15"/>
  <c r="I66" i="15"/>
  <c r="J66" i="15"/>
  <c r="K66" i="15"/>
  <c r="L66" i="15"/>
  <c r="M66" i="15"/>
  <c r="N66" i="15"/>
  <c r="O66" i="15"/>
  <c r="E67" i="15"/>
  <c r="F67" i="15"/>
  <c r="G67" i="15"/>
  <c r="H67" i="15"/>
  <c r="I67" i="15"/>
  <c r="J67" i="15"/>
  <c r="K67" i="15"/>
  <c r="L67" i="15"/>
  <c r="M67" i="15"/>
  <c r="N67" i="15"/>
  <c r="O67" i="15"/>
  <c r="E68" i="15"/>
  <c r="F68" i="15"/>
  <c r="G68" i="15"/>
  <c r="H68" i="15"/>
  <c r="I68" i="15"/>
  <c r="J68" i="15"/>
  <c r="K68" i="15"/>
  <c r="L68" i="15"/>
  <c r="M68" i="15"/>
  <c r="N68" i="15"/>
  <c r="O68" i="15"/>
  <c r="O6" i="15"/>
  <c r="N6" i="15"/>
  <c r="M6" i="15"/>
  <c r="L6" i="15"/>
  <c r="K6" i="15"/>
  <c r="J6" i="15"/>
  <c r="I6" i="15"/>
  <c r="H6" i="15"/>
  <c r="G6" i="15"/>
  <c r="F6" i="15"/>
  <c r="E6" i="15"/>
  <c r="M10" i="15"/>
  <c r="N10" i="15"/>
  <c r="O10" i="15"/>
  <c r="F10" i="15"/>
  <c r="G10" i="15"/>
  <c r="H10" i="15"/>
  <c r="I10" i="15"/>
  <c r="J10" i="15"/>
  <c r="K10" i="15"/>
  <c r="L10" i="15"/>
  <c r="E10" i="15"/>
  <c r="N474" i="15" l="1"/>
  <c r="N476" i="15"/>
  <c r="O474" i="15"/>
  <c r="O476" i="15"/>
  <c r="M474" i="15"/>
  <c r="M476" i="15"/>
  <c r="K41" i="1"/>
  <c r="L41" i="1"/>
  <c r="M41" i="1"/>
  <c r="N41" i="1"/>
  <c r="O41" i="1"/>
  <c r="P41" i="1"/>
  <c r="J41" i="1"/>
  <c r="I41" i="1"/>
  <c r="F39" i="1"/>
  <c r="R39" i="1" s="1"/>
  <c r="K32" i="1"/>
  <c r="L32" i="1"/>
  <c r="M32" i="1"/>
  <c r="N32" i="1"/>
  <c r="O32" i="1"/>
  <c r="P32" i="1"/>
  <c r="J32" i="1"/>
  <c r="I32" i="1"/>
  <c r="K23" i="1"/>
  <c r="L23" i="1"/>
  <c r="M23" i="1"/>
  <c r="N23" i="1"/>
  <c r="O23" i="1"/>
  <c r="P23" i="1"/>
  <c r="J23" i="1"/>
  <c r="I23" i="1"/>
  <c r="F30" i="1"/>
  <c r="R30" i="1" s="1"/>
  <c r="K14" i="1"/>
  <c r="L14" i="1"/>
  <c r="M14" i="1"/>
  <c r="N14" i="1"/>
  <c r="O14" i="1"/>
  <c r="P14" i="1"/>
  <c r="J14" i="1"/>
  <c r="I14" i="1"/>
  <c r="P21" i="1"/>
  <c r="R33" i="1" l="1"/>
  <c r="R34" i="1"/>
  <c r="R43" i="1"/>
  <c r="R42" i="1"/>
  <c r="S39" i="1"/>
  <c r="Q39" i="1"/>
  <c r="F34" i="1"/>
  <c r="S30" i="1"/>
  <c r="Q30" i="1"/>
  <c r="P25" i="1"/>
  <c r="P24" i="1"/>
  <c r="F43" i="1"/>
  <c r="F42" i="1"/>
  <c r="J21" i="1"/>
  <c r="M21" i="1"/>
  <c r="I21" i="1"/>
  <c r="K21" i="1"/>
  <c r="F33" i="1"/>
  <c r="L21" i="1"/>
  <c r="N21" i="1"/>
  <c r="O21" i="1"/>
  <c r="F25" i="1"/>
  <c r="F24" i="1"/>
  <c r="I30" i="1"/>
  <c r="J30" i="1"/>
  <c r="K30" i="1"/>
  <c r="L30" i="1"/>
  <c r="M30" i="1"/>
  <c r="N30" i="1"/>
  <c r="O30" i="1"/>
  <c r="P30" i="1"/>
  <c r="L34" i="1" l="1"/>
  <c r="L33" i="1"/>
  <c r="J33" i="1"/>
  <c r="J34" i="1"/>
  <c r="I33" i="1"/>
  <c r="I34" i="1"/>
  <c r="P34" i="1"/>
  <c r="P33" i="1"/>
  <c r="K33" i="1"/>
  <c r="K34" i="1"/>
  <c r="M34" i="1"/>
  <c r="M33" i="1"/>
  <c r="Q33" i="1"/>
  <c r="Q34" i="1"/>
  <c r="S33" i="1"/>
  <c r="S34" i="1"/>
  <c r="O34" i="1"/>
  <c r="O33" i="1"/>
  <c r="Q42" i="1"/>
  <c r="Q43" i="1"/>
  <c r="N33" i="1"/>
  <c r="N34" i="1"/>
  <c r="S43" i="1"/>
  <c r="S42" i="1"/>
  <c r="K25" i="1"/>
  <c r="K24" i="1"/>
  <c r="O24" i="1"/>
  <c r="O25" i="1"/>
  <c r="L25" i="1"/>
  <c r="L24" i="1"/>
  <c r="J25" i="1"/>
  <c r="J24" i="1"/>
  <c r="I25" i="1"/>
  <c r="I24" i="1"/>
  <c r="N24" i="1"/>
  <c r="N25" i="1"/>
  <c r="M25" i="1"/>
  <c r="M24" i="1"/>
  <c r="I39" i="1"/>
  <c r="I43" i="1" s="1"/>
  <c r="J39" i="1"/>
  <c r="K39" i="1"/>
  <c r="L39" i="1"/>
  <c r="M39" i="1"/>
  <c r="N39" i="1"/>
  <c r="O39" i="1"/>
  <c r="P39" i="1"/>
  <c r="N43" i="1" l="1"/>
  <c r="M43" i="1"/>
  <c r="L43" i="1"/>
  <c r="K43" i="1"/>
  <c r="J43" i="1"/>
  <c r="P43" i="1"/>
  <c r="O43" i="1"/>
  <c r="G476" i="15"/>
  <c r="J476" i="15"/>
  <c r="K474" i="15"/>
  <c r="L474" i="15"/>
  <c r="O13" i="1"/>
  <c r="O17" i="1" s="1"/>
  <c r="P13" i="1"/>
  <c r="P17" i="1" s="1"/>
  <c r="K476" i="15"/>
  <c r="L476" i="15"/>
  <c r="J13" i="1"/>
  <c r="J17" i="1" s="1"/>
  <c r="K13" i="1"/>
  <c r="K17" i="1" s="1"/>
  <c r="L13" i="1"/>
  <c r="L17" i="1" s="1"/>
  <c r="M13" i="1"/>
  <c r="M17" i="1" s="1"/>
  <c r="N13" i="1"/>
  <c r="N17" i="1" s="1"/>
  <c r="I13" i="1"/>
  <c r="I17" i="1" s="1"/>
  <c r="E474" i="15"/>
  <c r="H474" i="15"/>
  <c r="H476" i="15"/>
  <c r="F474" i="15"/>
  <c r="G474" i="15"/>
  <c r="I474" i="15"/>
  <c r="I476" i="15"/>
  <c r="J474" i="15"/>
  <c r="D468" i="11" l="1"/>
  <c r="C468" i="11"/>
  <c r="D467" i="11"/>
  <c r="C467" i="11"/>
  <c r="D466" i="11"/>
  <c r="C466" i="11"/>
  <c r="D465" i="11"/>
  <c r="C465" i="11"/>
  <c r="D464" i="11"/>
  <c r="C464" i="11"/>
  <c r="D463" i="11"/>
  <c r="C463" i="11"/>
  <c r="D462" i="11"/>
  <c r="C462" i="11"/>
  <c r="D460" i="11"/>
  <c r="C460" i="11"/>
  <c r="D459" i="11"/>
  <c r="C459" i="11"/>
  <c r="D458" i="11"/>
  <c r="C458" i="11"/>
  <c r="D457" i="11"/>
  <c r="C457" i="11"/>
  <c r="D454" i="11"/>
  <c r="C454" i="11"/>
  <c r="D453" i="11"/>
  <c r="C453" i="11"/>
  <c r="D452" i="11"/>
  <c r="C452" i="11"/>
  <c r="D451" i="11"/>
  <c r="C451" i="11"/>
  <c r="D450" i="11"/>
  <c r="C450" i="11"/>
  <c r="D449" i="11"/>
  <c r="C449" i="11"/>
  <c r="D448" i="11"/>
  <c r="C448" i="11"/>
  <c r="D447" i="11"/>
  <c r="C447" i="11"/>
  <c r="D445" i="11"/>
  <c r="C445" i="11"/>
  <c r="D444" i="11"/>
  <c r="C444" i="11"/>
  <c r="D443" i="11"/>
  <c r="C443" i="11"/>
  <c r="D442" i="11"/>
  <c r="C442" i="11"/>
  <c r="D441" i="11"/>
  <c r="C441" i="11"/>
  <c r="D440" i="11"/>
  <c r="C440" i="11"/>
  <c r="D438" i="11"/>
  <c r="C438" i="11"/>
  <c r="D437" i="11"/>
  <c r="C437" i="11"/>
  <c r="D436" i="11"/>
  <c r="C436" i="11"/>
  <c r="D435" i="11"/>
  <c r="C435" i="11"/>
  <c r="D434" i="11"/>
  <c r="C434" i="11"/>
  <c r="D433" i="11"/>
  <c r="C433" i="11"/>
  <c r="D432" i="11"/>
  <c r="C432" i="11"/>
  <c r="D431" i="11"/>
  <c r="C431" i="11"/>
  <c r="D430" i="11"/>
  <c r="C430" i="11"/>
  <c r="D429" i="11"/>
  <c r="C429" i="11"/>
  <c r="D428" i="11"/>
  <c r="C428" i="11"/>
  <c r="D427" i="11"/>
  <c r="C427" i="11"/>
  <c r="D425" i="11"/>
  <c r="C425" i="11"/>
  <c r="D424" i="11"/>
  <c r="C424" i="11"/>
  <c r="D423" i="11"/>
  <c r="C423" i="11"/>
  <c r="D422" i="11"/>
  <c r="C422" i="11"/>
  <c r="D421" i="11"/>
  <c r="C421" i="11"/>
  <c r="D420" i="11"/>
  <c r="C420" i="11"/>
  <c r="D419" i="11"/>
  <c r="C419" i="11"/>
  <c r="D418" i="11"/>
  <c r="C418" i="11"/>
  <c r="D417" i="11"/>
  <c r="C417" i="11"/>
  <c r="D416" i="11"/>
  <c r="C416" i="11"/>
  <c r="D414" i="11"/>
  <c r="C414" i="11"/>
  <c r="D413" i="11"/>
  <c r="C413" i="11"/>
  <c r="D412" i="11"/>
  <c r="C412" i="11"/>
  <c r="D411" i="11"/>
  <c r="C411" i="11"/>
  <c r="D410" i="11"/>
  <c r="C410" i="11"/>
  <c r="D409" i="11"/>
  <c r="C409" i="11"/>
  <c r="D408" i="11"/>
  <c r="C408" i="11"/>
  <c r="D407" i="11"/>
  <c r="C407" i="11"/>
  <c r="D406" i="11"/>
  <c r="C406" i="11"/>
  <c r="D404" i="11"/>
  <c r="C404" i="11"/>
  <c r="D403" i="11"/>
  <c r="C403" i="11"/>
  <c r="D402" i="11"/>
  <c r="C402" i="11"/>
  <c r="D401" i="11"/>
  <c r="C401" i="11"/>
  <c r="D400" i="11"/>
  <c r="C400" i="11"/>
  <c r="D399" i="11"/>
  <c r="C399" i="11"/>
  <c r="D398" i="11"/>
  <c r="C398" i="11"/>
  <c r="D396" i="11"/>
  <c r="C396" i="11"/>
  <c r="D395" i="11"/>
  <c r="C395" i="11"/>
  <c r="D394" i="11"/>
  <c r="C394" i="11"/>
  <c r="D393" i="11"/>
  <c r="C393" i="11"/>
  <c r="D392" i="11"/>
  <c r="C392" i="11"/>
  <c r="D389" i="11"/>
  <c r="C389" i="11"/>
  <c r="D388" i="11"/>
  <c r="C388" i="11"/>
  <c r="D387" i="11"/>
  <c r="C387" i="11"/>
  <c r="D386" i="11"/>
  <c r="C386" i="11"/>
  <c r="D385" i="11"/>
  <c r="C385" i="11"/>
  <c r="D384" i="11"/>
  <c r="C384" i="11"/>
  <c r="D382" i="11"/>
  <c r="C382" i="11"/>
  <c r="D381" i="11"/>
  <c r="C381" i="11"/>
  <c r="D380" i="11"/>
  <c r="C380" i="11"/>
  <c r="D379" i="11"/>
  <c r="C379" i="11"/>
  <c r="D378" i="11"/>
  <c r="C378" i="11"/>
  <c r="D377" i="11"/>
  <c r="C377" i="11"/>
  <c r="D376" i="11"/>
  <c r="C376" i="11"/>
  <c r="D375" i="11"/>
  <c r="C375" i="11"/>
  <c r="D373" i="11"/>
  <c r="C373" i="11"/>
  <c r="D372" i="11"/>
  <c r="C372" i="11"/>
  <c r="D371" i="11"/>
  <c r="C371" i="11"/>
  <c r="D370" i="11"/>
  <c r="C370" i="11"/>
  <c r="D369" i="11"/>
  <c r="C369" i="11"/>
  <c r="D368" i="11"/>
  <c r="C368" i="11"/>
  <c r="D367" i="11"/>
  <c r="C367" i="11"/>
  <c r="D366" i="11"/>
  <c r="C366" i="11"/>
  <c r="D364" i="11"/>
  <c r="C364" i="11"/>
  <c r="D363" i="11"/>
  <c r="C363" i="11"/>
  <c r="D362" i="11"/>
  <c r="C362" i="11"/>
  <c r="D361" i="11"/>
  <c r="C361" i="11"/>
  <c r="D360" i="11"/>
  <c r="C360" i="11"/>
  <c r="D359" i="11"/>
  <c r="C359" i="11"/>
  <c r="D356" i="11"/>
  <c r="C356" i="11"/>
  <c r="D355" i="11"/>
  <c r="C355" i="11"/>
  <c r="D354" i="11"/>
  <c r="C354" i="11"/>
  <c r="D353" i="11"/>
  <c r="C353" i="11"/>
  <c r="D352" i="11"/>
  <c r="C352" i="11"/>
  <c r="D351" i="11"/>
  <c r="C351" i="11"/>
  <c r="D350" i="11"/>
  <c r="C350" i="11"/>
  <c r="D349" i="11"/>
  <c r="C349" i="11"/>
  <c r="D348" i="11"/>
  <c r="C348" i="11"/>
  <c r="D347" i="11"/>
  <c r="C347" i="11"/>
  <c r="D345" i="11"/>
  <c r="C345" i="11"/>
  <c r="D344" i="11"/>
  <c r="C344" i="11"/>
  <c r="D343" i="11"/>
  <c r="C343" i="11"/>
  <c r="D342" i="11"/>
  <c r="C342" i="11"/>
  <c r="D341" i="11"/>
  <c r="C341" i="11"/>
  <c r="D340" i="11"/>
  <c r="C340" i="11"/>
  <c r="D339" i="11"/>
  <c r="C339" i="11"/>
  <c r="D338" i="11"/>
  <c r="C338" i="11"/>
  <c r="D336" i="11"/>
  <c r="C336" i="11"/>
  <c r="D335" i="11"/>
  <c r="C335" i="11"/>
  <c r="D334" i="11"/>
  <c r="C334" i="11"/>
  <c r="D333" i="11"/>
  <c r="C333" i="11"/>
  <c r="D332" i="11"/>
  <c r="C332" i="11"/>
  <c r="D331" i="11"/>
  <c r="C331" i="11"/>
  <c r="D330" i="11"/>
  <c r="C330" i="11"/>
  <c r="D329" i="11"/>
  <c r="C329" i="11"/>
  <c r="D327" i="11"/>
  <c r="C327" i="11"/>
  <c r="D326" i="11"/>
  <c r="C326" i="11"/>
  <c r="D325" i="11"/>
  <c r="C325" i="11"/>
  <c r="D324" i="11"/>
  <c r="C324" i="11"/>
  <c r="D323" i="11"/>
  <c r="C323" i="11"/>
  <c r="D322" i="11"/>
  <c r="C322" i="11"/>
  <c r="D321" i="11"/>
  <c r="C321" i="11"/>
  <c r="D320" i="11"/>
  <c r="C320" i="11"/>
  <c r="D318" i="11"/>
  <c r="C318" i="11"/>
  <c r="D317" i="11"/>
  <c r="C317" i="11"/>
  <c r="D316" i="11"/>
  <c r="C316" i="11"/>
  <c r="D315" i="11"/>
  <c r="C315" i="11"/>
  <c r="D314" i="11"/>
  <c r="C314" i="11"/>
  <c r="D313" i="11"/>
  <c r="C313" i="11"/>
  <c r="D312" i="11"/>
  <c r="C312" i="11"/>
  <c r="D311" i="11"/>
  <c r="C311" i="11"/>
  <c r="D310" i="11"/>
  <c r="C310" i="11"/>
  <c r="D309" i="11"/>
  <c r="C309" i="11"/>
  <c r="D308" i="11"/>
  <c r="C308" i="11"/>
  <c r="D307" i="11"/>
  <c r="C307" i="11"/>
  <c r="D306" i="11"/>
  <c r="C306" i="11"/>
  <c r="D304" i="11"/>
  <c r="C304" i="11"/>
  <c r="D303" i="11"/>
  <c r="C303" i="11"/>
  <c r="D302" i="11"/>
  <c r="C302" i="11"/>
  <c r="D301" i="11"/>
  <c r="C301" i="11"/>
  <c r="D300" i="11"/>
  <c r="C300" i="11"/>
  <c r="D299" i="11"/>
  <c r="C299" i="11"/>
  <c r="D298" i="11"/>
  <c r="C298" i="11"/>
  <c r="D297" i="11"/>
  <c r="C297" i="11"/>
  <c r="D296" i="11"/>
  <c r="C296" i="11"/>
  <c r="D295" i="11"/>
  <c r="C295" i="11"/>
  <c r="D294" i="11"/>
  <c r="C294" i="11"/>
  <c r="D293" i="11"/>
  <c r="C293" i="11"/>
  <c r="D292" i="11"/>
  <c r="C292" i="11"/>
  <c r="D290" i="11"/>
  <c r="C290" i="11"/>
  <c r="D289" i="11"/>
  <c r="C289" i="11"/>
  <c r="D288" i="11"/>
  <c r="C288" i="11"/>
  <c r="D287" i="11"/>
  <c r="C287" i="11"/>
  <c r="D286" i="11"/>
  <c r="C286" i="11"/>
  <c r="D285" i="11"/>
  <c r="C285" i="11"/>
  <c r="D284" i="11"/>
  <c r="C284" i="11"/>
  <c r="D283" i="11"/>
  <c r="C283" i="11"/>
  <c r="D282" i="11"/>
  <c r="C282" i="11"/>
  <c r="D281" i="11"/>
  <c r="C281" i="11"/>
  <c r="D280" i="11"/>
  <c r="C280" i="11"/>
  <c r="D278" i="11"/>
  <c r="C278" i="11"/>
  <c r="D277" i="11"/>
  <c r="C277" i="11"/>
  <c r="D276" i="11"/>
  <c r="C276" i="11"/>
  <c r="D275" i="11"/>
  <c r="C275" i="11"/>
  <c r="D274" i="11"/>
  <c r="C274" i="11"/>
  <c r="D273" i="11"/>
  <c r="C273" i="11"/>
  <c r="D272" i="11"/>
  <c r="C272" i="11"/>
  <c r="D271" i="11"/>
  <c r="C271" i="11"/>
  <c r="D270" i="11"/>
  <c r="C270" i="11"/>
  <c r="D269" i="11"/>
  <c r="C269" i="11"/>
  <c r="D268" i="11"/>
  <c r="C268" i="11"/>
  <c r="D267" i="11"/>
  <c r="C267" i="11"/>
  <c r="D265" i="11"/>
  <c r="C265" i="11"/>
  <c r="D264" i="11"/>
  <c r="C264" i="11"/>
  <c r="D263" i="11"/>
  <c r="C263" i="11"/>
  <c r="D262" i="11"/>
  <c r="C262" i="11"/>
  <c r="D261" i="11"/>
  <c r="C261" i="11"/>
  <c r="D260" i="11"/>
  <c r="C260" i="11"/>
  <c r="D259" i="11"/>
  <c r="C259" i="11"/>
  <c r="D257" i="11"/>
  <c r="C257" i="11"/>
  <c r="D256" i="11"/>
  <c r="C256" i="11"/>
  <c r="D255" i="11"/>
  <c r="C255" i="11"/>
  <c r="D254" i="11"/>
  <c r="C254" i="11"/>
  <c r="D253" i="11"/>
  <c r="C253" i="11"/>
  <c r="D252" i="11"/>
  <c r="C252" i="11"/>
  <c r="D251" i="11"/>
  <c r="C251" i="11"/>
  <c r="D250" i="11"/>
  <c r="C250" i="11"/>
  <c r="D249" i="11"/>
  <c r="C249" i="11"/>
  <c r="D248" i="11"/>
  <c r="C248" i="11"/>
  <c r="D247" i="11"/>
  <c r="C247" i="11"/>
  <c r="D246" i="11"/>
  <c r="C246" i="11"/>
  <c r="D245" i="11"/>
  <c r="C245" i="11"/>
  <c r="D243" i="11"/>
  <c r="C243" i="11"/>
  <c r="D242" i="11"/>
  <c r="C242" i="11"/>
  <c r="D241" i="11"/>
  <c r="C241" i="11"/>
  <c r="D240" i="11"/>
  <c r="C240" i="11"/>
  <c r="D239" i="11"/>
  <c r="C239" i="11"/>
  <c r="D238" i="11"/>
  <c r="C238" i="11"/>
  <c r="D236" i="11"/>
  <c r="C236" i="11"/>
  <c r="D235" i="11"/>
  <c r="C235" i="11"/>
  <c r="D234" i="11"/>
  <c r="C234" i="11"/>
  <c r="D233" i="11"/>
  <c r="C233" i="11"/>
  <c r="D232" i="11"/>
  <c r="C232" i="11"/>
  <c r="D231" i="11"/>
  <c r="C231" i="11"/>
  <c r="D230" i="11"/>
  <c r="C230" i="11"/>
  <c r="D227" i="11"/>
  <c r="C227" i="11"/>
  <c r="D226" i="11"/>
  <c r="C226" i="11"/>
  <c r="D225" i="11"/>
  <c r="C225" i="11"/>
  <c r="D224" i="11"/>
  <c r="C224" i="11"/>
  <c r="D223" i="11"/>
  <c r="C223" i="11"/>
  <c r="D222" i="11"/>
  <c r="C222" i="11"/>
  <c r="D221" i="11"/>
  <c r="C221" i="11"/>
  <c r="D219" i="11"/>
  <c r="C219" i="11"/>
  <c r="D218" i="11"/>
  <c r="C218" i="11"/>
  <c r="D217" i="11"/>
  <c r="C217" i="11"/>
  <c r="D216" i="11"/>
  <c r="C216" i="11"/>
  <c r="D215" i="11"/>
  <c r="C215" i="11"/>
  <c r="D214" i="11"/>
  <c r="C214" i="11"/>
  <c r="D213" i="11"/>
  <c r="C213" i="11"/>
  <c r="D212" i="11"/>
  <c r="C212" i="11"/>
  <c r="D211" i="11"/>
  <c r="C211" i="11"/>
  <c r="D209" i="11"/>
  <c r="C209" i="11"/>
  <c r="D208" i="11"/>
  <c r="C208" i="11"/>
  <c r="D207" i="11"/>
  <c r="C207" i="11"/>
  <c r="D206" i="11"/>
  <c r="C206" i="11"/>
  <c r="D205" i="11"/>
  <c r="C205" i="11"/>
  <c r="D204" i="11"/>
  <c r="C204" i="11"/>
  <c r="D203" i="11"/>
  <c r="C203" i="11"/>
  <c r="D202" i="11"/>
  <c r="C202" i="11"/>
  <c r="D201" i="11"/>
  <c r="C201" i="11"/>
  <c r="D199" i="11"/>
  <c r="C199" i="11"/>
  <c r="D198" i="11"/>
  <c r="C198" i="11"/>
  <c r="D197" i="11"/>
  <c r="C197" i="11"/>
  <c r="D196" i="11"/>
  <c r="C196" i="11"/>
  <c r="D195" i="11"/>
  <c r="C195" i="11"/>
  <c r="D194" i="11"/>
  <c r="C194" i="11"/>
  <c r="D193" i="11"/>
  <c r="C193" i="11"/>
  <c r="D191" i="11"/>
  <c r="C191" i="11"/>
  <c r="D190" i="11"/>
  <c r="C190" i="11"/>
  <c r="D189" i="11"/>
  <c r="C189" i="11"/>
  <c r="D188" i="11"/>
  <c r="C188" i="11"/>
  <c r="D186" i="11"/>
  <c r="C186" i="11"/>
  <c r="D185" i="11"/>
  <c r="C185" i="11"/>
  <c r="D182" i="11"/>
  <c r="C182" i="11"/>
  <c r="D181" i="11"/>
  <c r="C181" i="11"/>
  <c r="D180" i="11"/>
  <c r="C180" i="11"/>
  <c r="D179" i="11"/>
  <c r="C179" i="11"/>
  <c r="D178" i="11"/>
  <c r="C178" i="11"/>
  <c r="D177" i="11"/>
  <c r="C177" i="11"/>
  <c r="D174" i="11"/>
  <c r="C174" i="11"/>
  <c r="D173" i="11"/>
  <c r="C173" i="11"/>
  <c r="D172" i="11"/>
  <c r="C172" i="11"/>
  <c r="D171" i="11"/>
  <c r="C171" i="11"/>
  <c r="D170" i="11"/>
  <c r="C170" i="11"/>
  <c r="D169" i="11"/>
  <c r="C169" i="11"/>
  <c r="D167" i="11"/>
  <c r="C167" i="11"/>
  <c r="D166" i="11"/>
  <c r="C166" i="11"/>
  <c r="D165" i="11"/>
  <c r="C165" i="11"/>
  <c r="D164" i="11"/>
  <c r="C164" i="11"/>
  <c r="D163" i="11"/>
  <c r="C163" i="11"/>
  <c r="D161" i="11"/>
  <c r="C161" i="11"/>
  <c r="D160" i="11"/>
  <c r="C160" i="11"/>
  <c r="D154" i="11"/>
  <c r="C154" i="11"/>
  <c r="D153" i="11"/>
  <c r="C153" i="11"/>
  <c r="D152" i="11"/>
  <c r="C152" i="11"/>
  <c r="D151" i="11"/>
  <c r="C151" i="11"/>
  <c r="D150" i="11"/>
  <c r="C150" i="11"/>
  <c r="D147" i="11"/>
  <c r="C147" i="11"/>
  <c r="D146" i="11"/>
  <c r="C146" i="11"/>
  <c r="D145" i="11"/>
  <c r="C145" i="11"/>
  <c r="D144" i="11"/>
  <c r="C144" i="11"/>
  <c r="D143" i="11"/>
  <c r="C143" i="11"/>
  <c r="D142" i="11"/>
  <c r="C142" i="11"/>
  <c r="D141" i="11"/>
  <c r="C141" i="11"/>
  <c r="D138" i="11"/>
  <c r="C138" i="11"/>
  <c r="D137" i="11"/>
  <c r="C137" i="11"/>
  <c r="D136" i="11"/>
  <c r="C136" i="11"/>
  <c r="D135" i="11"/>
  <c r="C135" i="11"/>
  <c r="D134" i="11"/>
  <c r="C134" i="11"/>
  <c r="D131" i="11"/>
  <c r="C131" i="11"/>
  <c r="D130" i="11"/>
  <c r="C130" i="11"/>
  <c r="D129" i="11"/>
  <c r="C129" i="11"/>
  <c r="D128" i="11"/>
  <c r="C128" i="11"/>
  <c r="D125" i="11"/>
  <c r="C125" i="11"/>
  <c r="D124" i="11"/>
  <c r="C124" i="11"/>
  <c r="D123" i="11"/>
  <c r="C123" i="11"/>
  <c r="D122" i="11"/>
  <c r="C122" i="11"/>
  <c r="D121" i="11"/>
  <c r="C121" i="11"/>
  <c r="D118" i="11"/>
  <c r="C118" i="11"/>
  <c r="D117" i="11"/>
  <c r="C117" i="11"/>
  <c r="D116" i="11"/>
  <c r="C116" i="11"/>
  <c r="D115" i="11"/>
  <c r="C115" i="11"/>
  <c r="D114" i="11"/>
  <c r="C114" i="11"/>
  <c r="D113" i="11"/>
  <c r="C113" i="11"/>
  <c r="D112" i="11"/>
  <c r="C112" i="11"/>
  <c r="D111" i="11"/>
  <c r="C111" i="11"/>
  <c r="D110" i="11"/>
  <c r="C110" i="11"/>
  <c r="D109" i="11"/>
  <c r="C109" i="11"/>
  <c r="D104" i="11"/>
  <c r="C104" i="11"/>
  <c r="D103" i="11"/>
  <c r="C103" i="11"/>
  <c r="D102" i="11"/>
  <c r="C102" i="11"/>
  <c r="D101" i="11"/>
  <c r="C101" i="11"/>
  <c r="D100" i="11"/>
  <c r="C100" i="11"/>
  <c r="D99" i="11"/>
  <c r="C99" i="11"/>
  <c r="D98" i="11"/>
  <c r="C98" i="11"/>
  <c r="D97" i="11"/>
  <c r="C97" i="11"/>
  <c r="D96" i="11"/>
  <c r="C96" i="11"/>
  <c r="D95" i="11"/>
  <c r="C95" i="11"/>
  <c r="D94" i="11"/>
  <c r="C94" i="11"/>
  <c r="D93" i="11"/>
  <c r="C93" i="11"/>
  <c r="D92" i="11"/>
  <c r="C92" i="11"/>
  <c r="D91" i="11"/>
  <c r="C91" i="11"/>
  <c r="D90" i="11"/>
  <c r="C90" i="11"/>
  <c r="D89" i="11"/>
  <c r="C89" i="11"/>
  <c r="D88" i="11"/>
  <c r="C88" i="11"/>
  <c r="D87" i="11"/>
  <c r="C87" i="11"/>
  <c r="D86" i="11"/>
  <c r="C86" i="11"/>
  <c r="D85" i="11"/>
  <c r="C85" i="11"/>
  <c r="D84" i="11"/>
  <c r="C84" i="11"/>
  <c r="D83" i="11"/>
  <c r="C83" i="11"/>
  <c r="D82" i="11"/>
  <c r="C82" i="11"/>
  <c r="D81" i="11"/>
  <c r="C81" i="11"/>
  <c r="D80" i="11"/>
  <c r="C80" i="11"/>
  <c r="D79" i="11"/>
  <c r="C79" i="11"/>
  <c r="D78" i="11"/>
  <c r="C78" i="11"/>
  <c r="D77" i="11"/>
  <c r="C77" i="11"/>
  <c r="D76" i="11"/>
  <c r="C76" i="11"/>
  <c r="D75" i="11"/>
  <c r="C75" i="11"/>
  <c r="D74" i="11"/>
  <c r="C74" i="11"/>
  <c r="D73" i="11"/>
  <c r="C73" i="11"/>
  <c r="D72" i="11"/>
  <c r="C72" i="11"/>
  <c r="D68" i="11"/>
  <c r="C68" i="11"/>
  <c r="D67" i="11"/>
  <c r="C67" i="11"/>
  <c r="D66" i="11"/>
  <c r="C66" i="11"/>
  <c r="D65" i="11"/>
  <c r="C65" i="11"/>
  <c r="D64" i="11"/>
  <c r="C64" i="11"/>
  <c r="D63" i="11"/>
  <c r="C63" i="11"/>
  <c r="D62" i="11"/>
  <c r="C62" i="11"/>
  <c r="D61" i="11"/>
  <c r="C61" i="11"/>
  <c r="D60" i="11"/>
  <c r="C60" i="11"/>
  <c r="D59" i="11"/>
  <c r="C59" i="11"/>
  <c r="D58" i="11"/>
  <c r="C58" i="11"/>
  <c r="D57" i="11"/>
  <c r="C57" i="11"/>
  <c r="D56" i="11"/>
  <c r="C56" i="11"/>
  <c r="D55" i="11"/>
  <c r="C55" i="11"/>
  <c r="D54" i="11"/>
  <c r="C54" i="11"/>
  <c r="D53" i="11"/>
  <c r="C53" i="11"/>
  <c r="D52" i="11"/>
  <c r="C52" i="11"/>
  <c r="D51" i="11"/>
  <c r="C51" i="11"/>
  <c r="D50" i="11"/>
  <c r="C50" i="11"/>
  <c r="D49" i="11"/>
  <c r="C49" i="11"/>
  <c r="D48" i="11"/>
  <c r="C48" i="11"/>
  <c r="D47" i="11"/>
  <c r="C47" i="11"/>
  <c r="D46" i="11"/>
  <c r="C46" i="11"/>
  <c r="D45" i="11"/>
  <c r="C45" i="11"/>
  <c r="D44" i="11"/>
  <c r="C44" i="11"/>
  <c r="D43" i="11"/>
  <c r="C43" i="11"/>
  <c r="D42" i="11"/>
  <c r="C42" i="11"/>
  <c r="D41" i="11"/>
  <c r="C41" i="11"/>
  <c r="D40" i="11"/>
  <c r="C40" i="11"/>
  <c r="D39" i="11"/>
  <c r="C39" i="11"/>
  <c r="D38" i="11"/>
  <c r="C38" i="11"/>
  <c r="D37" i="11"/>
  <c r="C37" i="11"/>
  <c r="D36" i="11"/>
  <c r="C36" i="11"/>
  <c r="D35" i="11"/>
  <c r="C35" i="11"/>
  <c r="D34" i="11"/>
  <c r="C34" i="11"/>
  <c r="D33" i="11"/>
  <c r="C33" i="11"/>
  <c r="D32" i="11"/>
  <c r="C32" i="11"/>
  <c r="D31" i="11"/>
  <c r="C31" i="11"/>
  <c r="D30" i="11"/>
  <c r="C30" i="11"/>
  <c r="D29" i="11"/>
  <c r="C29" i="11"/>
  <c r="D28" i="11"/>
  <c r="C28" i="11"/>
  <c r="D27" i="11"/>
  <c r="C27" i="11"/>
  <c r="D26" i="11"/>
  <c r="C26" i="11"/>
  <c r="D25" i="11"/>
  <c r="C25" i="11"/>
  <c r="D24" i="11"/>
  <c r="C24" i="11"/>
  <c r="D23" i="11"/>
  <c r="C23" i="11"/>
  <c r="D22" i="11"/>
  <c r="C22" i="11"/>
  <c r="D21" i="11"/>
  <c r="C21" i="11"/>
  <c r="D20" i="11"/>
  <c r="C20" i="11"/>
  <c r="D19" i="11"/>
  <c r="C19" i="11"/>
  <c r="D18" i="11"/>
  <c r="C18" i="11"/>
  <c r="D17" i="11"/>
  <c r="C17" i="11"/>
  <c r="D16" i="11"/>
  <c r="C16" i="11"/>
  <c r="D15" i="11"/>
  <c r="C15" i="11"/>
  <c r="D14" i="11"/>
  <c r="C14" i="11"/>
  <c r="D13" i="11"/>
  <c r="C13" i="11"/>
  <c r="D12" i="11"/>
  <c r="C12" i="11"/>
  <c r="D11" i="11"/>
  <c r="C11" i="11"/>
  <c r="D10" i="11"/>
  <c r="C10" i="11"/>
  <c r="D468" i="10"/>
  <c r="C468" i="10"/>
  <c r="D467" i="10"/>
  <c r="C467" i="10"/>
  <c r="D466" i="10"/>
  <c r="C466" i="10"/>
  <c r="D465" i="10"/>
  <c r="C465" i="10"/>
  <c r="D464" i="10"/>
  <c r="C464" i="10"/>
  <c r="D463" i="10"/>
  <c r="C463" i="10"/>
  <c r="D462" i="10"/>
  <c r="C462" i="10"/>
  <c r="D460" i="10"/>
  <c r="C460" i="10"/>
  <c r="D459" i="10"/>
  <c r="C459" i="10"/>
  <c r="D458" i="10"/>
  <c r="C458" i="10"/>
  <c r="D457" i="10"/>
  <c r="C457" i="10"/>
  <c r="D454" i="10"/>
  <c r="C454" i="10"/>
  <c r="D453" i="10"/>
  <c r="C453" i="10"/>
  <c r="D452" i="10"/>
  <c r="C452" i="10"/>
  <c r="D451" i="10"/>
  <c r="C451" i="10"/>
  <c r="D450" i="10"/>
  <c r="C450" i="10"/>
  <c r="D449" i="10"/>
  <c r="C449" i="10"/>
  <c r="D448" i="10"/>
  <c r="C448" i="10"/>
  <c r="D447" i="10"/>
  <c r="C447" i="10"/>
  <c r="D445" i="10"/>
  <c r="C445" i="10"/>
  <c r="D444" i="10"/>
  <c r="C444" i="10"/>
  <c r="D443" i="10"/>
  <c r="C443" i="10"/>
  <c r="D442" i="10"/>
  <c r="C442" i="10"/>
  <c r="D441" i="10"/>
  <c r="C441" i="10"/>
  <c r="D440" i="10"/>
  <c r="C440" i="10"/>
  <c r="D438" i="10"/>
  <c r="C438" i="10"/>
  <c r="D437" i="10"/>
  <c r="C437" i="10"/>
  <c r="D436" i="10"/>
  <c r="C436" i="10"/>
  <c r="D435" i="10"/>
  <c r="C435" i="10"/>
  <c r="D434" i="10"/>
  <c r="C434" i="10"/>
  <c r="D433" i="10"/>
  <c r="C433" i="10"/>
  <c r="D432" i="10"/>
  <c r="C432" i="10"/>
  <c r="D431" i="10"/>
  <c r="C431" i="10"/>
  <c r="D430" i="10"/>
  <c r="C430" i="10"/>
  <c r="D429" i="10"/>
  <c r="C429" i="10"/>
  <c r="D428" i="10"/>
  <c r="C428" i="10"/>
  <c r="D427" i="10"/>
  <c r="C427" i="10"/>
  <c r="D425" i="10"/>
  <c r="C425" i="10"/>
  <c r="D424" i="10"/>
  <c r="C424" i="10"/>
  <c r="D423" i="10"/>
  <c r="C423" i="10"/>
  <c r="D422" i="10"/>
  <c r="C422" i="10"/>
  <c r="D421" i="10"/>
  <c r="C421" i="10"/>
  <c r="D420" i="10"/>
  <c r="C420" i="10"/>
  <c r="D419" i="10"/>
  <c r="C419" i="10"/>
  <c r="D418" i="10"/>
  <c r="C418" i="10"/>
  <c r="D417" i="10"/>
  <c r="C417" i="10"/>
  <c r="D416" i="10"/>
  <c r="C416" i="10"/>
  <c r="D414" i="10"/>
  <c r="C414" i="10"/>
  <c r="D413" i="10"/>
  <c r="C413" i="10"/>
  <c r="D412" i="10"/>
  <c r="C412" i="10"/>
  <c r="D411" i="10"/>
  <c r="C411" i="10"/>
  <c r="D410" i="10"/>
  <c r="C410" i="10"/>
  <c r="D409" i="10"/>
  <c r="C409" i="10"/>
  <c r="D408" i="10"/>
  <c r="C408" i="10"/>
  <c r="D407" i="10"/>
  <c r="C407" i="10"/>
  <c r="D406" i="10"/>
  <c r="C406" i="10"/>
  <c r="D404" i="10"/>
  <c r="C404" i="10"/>
  <c r="D403" i="10"/>
  <c r="C403" i="10"/>
  <c r="D402" i="10"/>
  <c r="C402" i="10"/>
  <c r="D401" i="10"/>
  <c r="C401" i="10"/>
  <c r="D400" i="10"/>
  <c r="C400" i="10"/>
  <c r="D399" i="10"/>
  <c r="C399" i="10"/>
  <c r="D398" i="10"/>
  <c r="C398" i="10"/>
  <c r="D396" i="10"/>
  <c r="C396" i="10"/>
  <c r="D395" i="10"/>
  <c r="C395" i="10"/>
  <c r="D394" i="10"/>
  <c r="C394" i="10"/>
  <c r="D393" i="10"/>
  <c r="C393" i="10"/>
  <c r="D392" i="10"/>
  <c r="C392" i="10"/>
  <c r="D389" i="10"/>
  <c r="C389" i="10"/>
  <c r="D388" i="10"/>
  <c r="C388" i="10"/>
  <c r="D387" i="10"/>
  <c r="C387" i="10"/>
  <c r="D386" i="10"/>
  <c r="C386" i="10"/>
  <c r="D385" i="10"/>
  <c r="C385" i="10"/>
  <c r="D384" i="10"/>
  <c r="C384" i="10"/>
  <c r="D382" i="10"/>
  <c r="C382" i="10"/>
  <c r="D381" i="10"/>
  <c r="C381" i="10"/>
  <c r="D380" i="10"/>
  <c r="C380" i="10"/>
  <c r="D379" i="10"/>
  <c r="C379" i="10"/>
  <c r="D378" i="10"/>
  <c r="C378" i="10"/>
  <c r="D377" i="10"/>
  <c r="C377" i="10"/>
  <c r="D376" i="10"/>
  <c r="C376" i="10"/>
  <c r="D375" i="10"/>
  <c r="C375" i="10"/>
  <c r="D373" i="10"/>
  <c r="C373" i="10"/>
  <c r="D372" i="10"/>
  <c r="C372" i="10"/>
  <c r="D371" i="10"/>
  <c r="C371" i="10"/>
  <c r="D370" i="10"/>
  <c r="C370" i="10"/>
  <c r="D369" i="10"/>
  <c r="C369" i="10"/>
  <c r="D368" i="10"/>
  <c r="C368" i="10"/>
  <c r="D367" i="10"/>
  <c r="C367" i="10"/>
  <c r="D366" i="10"/>
  <c r="C366" i="10"/>
  <c r="D364" i="10"/>
  <c r="C364" i="10"/>
  <c r="D363" i="10"/>
  <c r="C363" i="10"/>
  <c r="D362" i="10"/>
  <c r="C362" i="10"/>
  <c r="D361" i="10"/>
  <c r="C361" i="10"/>
  <c r="D360" i="10"/>
  <c r="C360" i="10"/>
  <c r="D359" i="10"/>
  <c r="C359" i="10"/>
  <c r="D356" i="10"/>
  <c r="C356" i="10"/>
  <c r="D355" i="10"/>
  <c r="C355" i="10"/>
  <c r="D354" i="10"/>
  <c r="C354" i="10"/>
  <c r="D353" i="10"/>
  <c r="C353" i="10"/>
  <c r="D352" i="10"/>
  <c r="C352" i="10"/>
  <c r="D351" i="10"/>
  <c r="C351" i="10"/>
  <c r="D350" i="10"/>
  <c r="C350" i="10"/>
  <c r="D349" i="10"/>
  <c r="C349" i="10"/>
  <c r="D348" i="10"/>
  <c r="C348" i="10"/>
  <c r="D347" i="10"/>
  <c r="C347" i="10"/>
  <c r="D345" i="10"/>
  <c r="C345" i="10"/>
  <c r="D344" i="10"/>
  <c r="C344" i="10"/>
  <c r="D343" i="10"/>
  <c r="C343" i="10"/>
  <c r="D342" i="10"/>
  <c r="C342" i="10"/>
  <c r="D341" i="10"/>
  <c r="C341" i="10"/>
  <c r="D340" i="10"/>
  <c r="C340" i="10"/>
  <c r="D339" i="10"/>
  <c r="C339" i="10"/>
  <c r="D338" i="10"/>
  <c r="C338" i="10"/>
  <c r="D336" i="10"/>
  <c r="C336" i="10"/>
  <c r="D335" i="10"/>
  <c r="C335" i="10"/>
  <c r="D334" i="10"/>
  <c r="C334" i="10"/>
  <c r="D333" i="10"/>
  <c r="C333" i="10"/>
  <c r="D332" i="10"/>
  <c r="C332" i="10"/>
  <c r="D331" i="10"/>
  <c r="C331" i="10"/>
  <c r="D330" i="10"/>
  <c r="C330" i="10"/>
  <c r="D329" i="10"/>
  <c r="C329" i="10"/>
  <c r="D327" i="10"/>
  <c r="C327" i="10"/>
  <c r="D326" i="10"/>
  <c r="C326" i="10"/>
  <c r="D325" i="10"/>
  <c r="C325" i="10"/>
  <c r="D324" i="10"/>
  <c r="C324" i="10"/>
  <c r="D323" i="10"/>
  <c r="C323" i="10"/>
  <c r="D322" i="10"/>
  <c r="C322" i="10"/>
  <c r="D321" i="10"/>
  <c r="C321" i="10"/>
  <c r="D320" i="10"/>
  <c r="C320" i="10"/>
  <c r="D318" i="10"/>
  <c r="C318" i="10"/>
  <c r="D317" i="10"/>
  <c r="C317" i="10"/>
  <c r="D316" i="10"/>
  <c r="C316" i="10"/>
  <c r="D315" i="10"/>
  <c r="C315" i="10"/>
  <c r="D314" i="10"/>
  <c r="C314" i="10"/>
  <c r="D313" i="10"/>
  <c r="C313" i="10"/>
  <c r="D312" i="10"/>
  <c r="C312" i="10"/>
  <c r="D311" i="10"/>
  <c r="C311" i="10"/>
  <c r="D310" i="10"/>
  <c r="C310" i="10"/>
  <c r="D309" i="10"/>
  <c r="C309" i="10"/>
  <c r="D308" i="10"/>
  <c r="C308" i="10"/>
  <c r="D307" i="10"/>
  <c r="C307" i="10"/>
  <c r="D306" i="10"/>
  <c r="C306" i="10"/>
  <c r="D304" i="10"/>
  <c r="C304" i="10"/>
  <c r="D303" i="10"/>
  <c r="C303" i="10"/>
  <c r="D302" i="10"/>
  <c r="C302" i="10"/>
  <c r="D301" i="10"/>
  <c r="C301" i="10"/>
  <c r="D300" i="10"/>
  <c r="C300" i="10"/>
  <c r="D299" i="10"/>
  <c r="C299" i="10"/>
  <c r="D298" i="10"/>
  <c r="C298" i="10"/>
  <c r="D297" i="10"/>
  <c r="C297" i="10"/>
  <c r="D296" i="10"/>
  <c r="C296" i="10"/>
  <c r="D295" i="10"/>
  <c r="C295" i="10"/>
  <c r="D294" i="10"/>
  <c r="C294" i="10"/>
  <c r="D293" i="10"/>
  <c r="C293" i="10"/>
  <c r="D292" i="10"/>
  <c r="C292" i="10"/>
  <c r="D290" i="10"/>
  <c r="C290" i="10"/>
  <c r="D289" i="10"/>
  <c r="C289" i="10"/>
  <c r="D288" i="10"/>
  <c r="C288" i="10"/>
  <c r="D287" i="10"/>
  <c r="C287" i="10"/>
  <c r="D286" i="10"/>
  <c r="C286" i="10"/>
  <c r="D285" i="10"/>
  <c r="C285" i="10"/>
  <c r="D284" i="10"/>
  <c r="C284" i="10"/>
  <c r="D283" i="10"/>
  <c r="C283" i="10"/>
  <c r="D282" i="10"/>
  <c r="C282" i="10"/>
  <c r="D281" i="10"/>
  <c r="C281" i="10"/>
  <c r="D280" i="10"/>
  <c r="C280" i="10"/>
  <c r="D278" i="10"/>
  <c r="C278" i="10"/>
  <c r="D277" i="10"/>
  <c r="C277" i="10"/>
  <c r="D276" i="10"/>
  <c r="C276" i="10"/>
  <c r="D275" i="10"/>
  <c r="C275" i="10"/>
  <c r="D274" i="10"/>
  <c r="C274" i="10"/>
  <c r="D273" i="10"/>
  <c r="C273" i="10"/>
  <c r="D272" i="10"/>
  <c r="C272" i="10"/>
  <c r="D271" i="10"/>
  <c r="C271" i="10"/>
  <c r="D270" i="10"/>
  <c r="C270" i="10"/>
  <c r="D269" i="10"/>
  <c r="C269" i="10"/>
  <c r="D268" i="10"/>
  <c r="C268" i="10"/>
  <c r="D267" i="10"/>
  <c r="C267" i="10"/>
  <c r="D265" i="10"/>
  <c r="C265" i="10"/>
  <c r="D264" i="10"/>
  <c r="C264" i="10"/>
  <c r="D263" i="10"/>
  <c r="C263" i="10"/>
  <c r="D262" i="10"/>
  <c r="C262" i="10"/>
  <c r="D261" i="10"/>
  <c r="C261" i="10"/>
  <c r="D260" i="10"/>
  <c r="C260" i="10"/>
  <c r="D259" i="10"/>
  <c r="C259" i="10"/>
  <c r="D257" i="10"/>
  <c r="C257" i="10"/>
  <c r="D256" i="10"/>
  <c r="C256" i="10"/>
  <c r="D255" i="10"/>
  <c r="C255" i="10"/>
  <c r="D254" i="10"/>
  <c r="C254" i="10"/>
  <c r="D253" i="10"/>
  <c r="C253" i="10"/>
  <c r="D252" i="10"/>
  <c r="C252" i="10"/>
  <c r="D251" i="10"/>
  <c r="C251" i="10"/>
  <c r="D250" i="10"/>
  <c r="C250" i="10"/>
  <c r="D249" i="10"/>
  <c r="C249" i="10"/>
  <c r="D248" i="10"/>
  <c r="C248" i="10"/>
  <c r="D247" i="10"/>
  <c r="C247" i="10"/>
  <c r="D246" i="10"/>
  <c r="C246" i="10"/>
  <c r="D245" i="10"/>
  <c r="C245" i="10"/>
  <c r="D243" i="10"/>
  <c r="C243" i="10"/>
  <c r="D242" i="10"/>
  <c r="C242" i="10"/>
  <c r="D241" i="10"/>
  <c r="C241" i="10"/>
  <c r="D240" i="10"/>
  <c r="C240" i="10"/>
  <c r="D239" i="10"/>
  <c r="C239" i="10"/>
  <c r="D238" i="10"/>
  <c r="C238" i="10"/>
  <c r="D236" i="10"/>
  <c r="C236" i="10"/>
  <c r="D235" i="10"/>
  <c r="C235" i="10"/>
  <c r="D234" i="10"/>
  <c r="C234" i="10"/>
  <c r="D233" i="10"/>
  <c r="C233" i="10"/>
  <c r="D232" i="10"/>
  <c r="C232" i="10"/>
  <c r="D231" i="10"/>
  <c r="C231" i="10"/>
  <c r="D230" i="10"/>
  <c r="C230" i="10"/>
  <c r="D227" i="10"/>
  <c r="C227" i="10"/>
  <c r="D226" i="10"/>
  <c r="C226" i="10"/>
  <c r="D225" i="10"/>
  <c r="C225" i="10"/>
  <c r="D224" i="10"/>
  <c r="C224" i="10"/>
  <c r="D223" i="10"/>
  <c r="C223" i="10"/>
  <c r="D222" i="10"/>
  <c r="C222" i="10"/>
  <c r="D221" i="10"/>
  <c r="C221" i="10"/>
  <c r="D219" i="10"/>
  <c r="C219" i="10"/>
  <c r="D218" i="10"/>
  <c r="C218" i="10"/>
  <c r="D217" i="10"/>
  <c r="C217" i="10"/>
  <c r="D216" i="10"/>
  <c r="C216" i="10"/>
  <c r="D215" i="10"/>
  <c r="C215" i="10"/>
  <c r="D214" i="10"/>
  <c r="C214" i="10"/>
  <c r="D213" i="10"/>
  <c r="C213" i="10"/>
  <c r="D212" i="10"/>
  <c r="C212" i="10"/>
  <c r="D211" i="10"/>
  <c r="C211" i="10"/>
  <c r="D209" i="10"/>
  <c r="C209" i="10"/>
  <c r="D208" i="10"/>
  <c r="C208" i="10"/>
  <c r="D207" i="10"/>
  <c r="C207" i="10"/>
  <c r="D206" i="10"/>
  <c r="C206" i="10"/>
  <c r="D205" i="10"/>
  <c r="C205" i="10"/>
  <c r="D204" i="10"/>
  <c r="C204" i="10"/>
  <c r="D203" i="10"/>
  <c r="C203" i="10"/>
  <c r="D202" i="10"/>
  <c r="C202" i="10"/>
  <c r="D201" i="10"/>
  <c r="C201" i="10"/>
  <c r="D199" i="10"/>
  <c r="C199" i="10"/>
  <c r="D198" i="10"/>
  <c r="C198" i="10"/>
  <c r="D197" i="10"/>
  <c r="C197" i="10"/>
  <c r="D196" i="10"/>
  <c r="C196" i="10"/>
  <c r="D195" i="10"/>
  <c r="C195" i="10"/>
  <c r="D194" i="10"/>
  <c r="C194" i="10"/>
  <c r="D193" i="10"/>
  <c r="C193" i="10"/>
  <c r="D191" i="10"/>
  <c r="C191" i="10"/>
  <c r="D190" i="10"/>
  <c r="C190" i="10"/>
  <c r="D189" i="10"/>
  <c r="C189" i="10"/>
  <c r="D188" i="10"/>
  <c r="C188" i="10"/>
  <c r="D186" i="10"/>
  <c r="C186" i="10"/>
  <c r="D185" i="10"/>
  <c r="C185" i="10"/>
  <c r="D182" i="10"/>
  <c r="C182" i="10"/>
  <c r="D181" i="10"/>
  <c r="C181" i="10"/>
  <c r="D180" i="10"/>
  <c r="C180" i="10"/>
  <c r="D179" i="10"/>
  <c r="C179" i="10"/>
  <c r="D178" i="10"/>
  <c r="C178" i="10"/>
  <c r="D177" i="10"/>
  <c r="C177" i="10"/>
  <c r="D174" i="10"/>
  <c r="C174" i="10"/>
  <c r="D173" i="10"/>
  <c r="C173" i="10"/>
  <c r="D172" i="10"/>
  <c r="C172" i="10"/>
  <c r="D171" i="10"/>
  <c r="C171" i="10"/>
  <c r="D170" i="10"/>
  <c r="C170" i="10"/>
  <c r="D169" i="10"/>
  <c r="C169" i="10"/>
  <c r="D167" i="10"/>
  <c r="C167" i="10"/>
  <c r="D166" i="10"/>
  <c r="C166" i="10"/>
  <c r="D165" i="10"/>
  <c r="C165" i="10"/>
  <c r="D164" i="10"/>
  <c r="C164" i="10"/>
  <c r="D163" i="10"/>
  <c r="C163" i="10"/>
  <c r="D161" i="10"/>
  <c r="C161" i="10"/>
  <c r="D160" i="10"/>
  <c r="C160" i="10"/>
  <c r="D154" i="10"/>
  <c r="C154" i="10"/>
  <c r="D153" i="10"/>
  <c r="C153" i="10"/>
  <c r="D152" i="10"/>
  <c r="C152" i="10"/>
  <c r="D151" i="10"/>
  <c r="C151" i="10"/>
  <c r="D150" i="10"/>
  <c r="C150" i="10"/>
  <c r="D147" i="10"/>
  <c r="C147" i="10"/>
  <c r="D146" i="10"/>
  <c r="C146" i="10"/>
  <c r="D145" i="10"/>
  <c r="C145" i="10"/>
  <c r="D144" i="10"/>
  <c r="C144" i="10"/>
  <c r="D143" i="10"/>
  <c r="C143" i="10"/>
  <c r="D142" i="10"/>
  <c r="C142" i="10"/>
  <c r="D141" i="10"/>
  <c r="C141" i="10"/>
  <c r="D138" i="10"/>
  <c r="C138" i="10"/>
  <c r="D137" i="10"/>
  <c r="C137" i="10"/>
  <c r="D136" i="10"/>
  <c r="C136" i="10"/>
  <c r="D135" i="10"/>
  <c r="C135" i="10"/>
  <c r="D134" i="10"/>
  <c r="C134" i="10"/>
  <c r="D131" i="10"/>
  <c r="C131" i="10"/>
  <c r="D130" i="10"/>
  <c r="C130" i="10"/>
  <c r="D129" i="10"/>
  <c r="C129" i="10"/>
  <c r="D128" i="10"/>
  <c r="C128" i="10"/>
  <c r="D125" i="10"/>
  <c r="C125" i="10"/>
  <c r="D124" i="10"/>
  <c r="C124" i="10"/>
  <c r="D123" i="10"/>
  <c r="C123" i="10"/>
  <c r="D122" i="10"/>
  <c r="C122" i="10"/>
  <c r="D121" i="10"/>
  <c r="C121" i="10"/>
  <c r="D118" i="10"/>
  <c r="C118" i="10"/>
  <c r="D117" i="10"/>
  <c r="C117" i="10"/>
  <c r="D116" i="10"/>
  <c r="C116" i="10"/>
  <c r="D115" i="10"/>
  <c r="C115" i="10"/>
  <c r="D114" i="10"/>
  <c r="C114" i="10"/>
  <c r="D113" i="10"/>
  <c r="C113" i="10"/>
  <c r="D112" i="10"/>
  <c r="C112" i="10"/>
  <c r="D111" i="10"/>
  <c r="C111" i="10"/>
  <c r="D110" i="10"/>
  <c r="C110" i="10"/>
  <c r="D109" i="10"/>
  <c r="C109" i="10"/>
  <c r="D104" i="10"/>
  <c r="C104" i="10"/>
  <c r="D103" i="10"/>
  <c r="C103" i="10"/>
  <c r="D102" i="10"/>
  <c r="C102" i="10"/>
  <c r="D101" i="10"/>
  <c r="C101" i="10"/>
  <c r="D100" i="10"/>
  <c r="C100" i="10"/>
  <c r="D99" i="10"/>
  <c r="C99" i="10"/>
  <c r="D98" i="10"/>
  <c r="C98" i="10"/>
  <c r="D97" i="10"/>
  <c r="C97" i="10"/>
  <c r="D96" i="10"/>
  <c r="C96" i="10"/>
  <c r="D95" i="10"/>
  <c r="C95" i="10"/>
  <c r="D94" i="10"/>
  <c r="C94" i="10"/>
  <c r="D93" i="10"/>
  <c r="C93" i="10"/>
  <c r="D92" i="10"/>
  <c r="C92" i="10"/>
  <c r="D91" i="10"/>
  <c r="C91" i="10"/>
  <c r="D90" i="10"/>
  <c r="C90" i="10"/>
  <c r="D89" i="10"/>
  <c r="C89" i="10"/>
  <c r="D88" i="10"/>
  <c r="C88" i="10"/>
  <c r="D87" i="10"/>
  <c r="C87" i="10"/>
  <c r="D86" i="10"/>
  <c r="C86" i="10"/>
  <c r="D85" i="10"/>
  <c r="C85" i="10"/>
  <c r="D84" i="10"/>
  <c r="C84" i="10"/>
  <c r="D83" i="10"/>
  <c r="C83" i="10"/>
  <c r="D82" i="10"/>
  <c r="C82" i="10"/>
  <c r="D81" i="10"/>
  <c r="C81" i="10"/>
  <c r="D80" i="10"/>
  <c r="C80" i="10"/>
  <c r="D79" i="10"/>
  <c r="C79" i="10"/>
  <c r="D78" i="10"/>
  <c r="C78" i="10"/>
  <c r="D77" i="10"/>
  <c r="C77" i="10"/>
  <c r="D76" i="10"/>
  <c r="C76" i="10"/>
  <c r="D75" i="10"/>
  <c r="C75" i="10"/>
  <c r="D74" i="10"/>
  <c r="C74" i="10"/>
  <c r="D73" i="10"/>
  <c r="C73" i="10"/>
  <c r="D72" i="10"/>
  <c r="C72" i="10"/>
  <c r="D68" i="10"/>
  <c r="C68" i="10"/>
  <c r="D67" i="10"/>
  <c r="C67" i="10"/>
  <c r="D66" i="10"/>
  <c r="C66" i="10"/>
  <c r="D65" i="10"/>
  <c r="C65" i="10"/>
  <c r="D64" i="10"/>
  <c r="C64" i="10"/>
  <c r="D63" i="10"/>
  <c r="C63" i="10"/>
  <c r="D62" i="10"/>
  <c r="C62" i="10"/>
  <c r="D61" i="10"/>
  <c r="C61" i="10"/>
  <c r="D60" i="10"/>
  <c r="C60" i="10"/>
  <c r="D59" i="10"/>
  <c r="C59" i="10"/>
  <c r="D58" i="10"/>
  <c r="C58" i="10"/>
  <c r="D57" i="10"/>
  <c r="C57" i="10"/>
  <c r="D56" i="10"/>
  <c r="C56" i="10"/>
  <c r="D55" i="10"/>
  <c r="C55" i="10"/>
  <c r="D54" i="10"/>
  <c r="C54" i="10"/>
  <c r="D53" i="10"/>
  <c r="C53" i="10"/>
  <c r="D52" i="10"/>
  <c r="C52" i="10"/>
  <c r="D51" i="10"/>
  <c r="C51" i="10"/>
  <c r="D50" i="10"/>
  <c r="C50" i="10"/>
  <c r="D49" i="10"/>
  <c r="C49" i="10"/>
  <c r="D48" i="10"/>
  <c r="C48" i="10"/>
  <c r="D47" i="10"/>
  <c r="C47" i="10"/>
  <c r="D46" i="10"/>
  <c r="C46" i="10"/>
  <c r="D45" i="10"/>
  <c r="C45" i="10"/>
  <c r="D44" i="10"/>
  <c r="C44" i="10"/>
  <c r="D43" i="10"/>
  <c r="C43" i="10"/>
  <c r="D42" i="10"/>
  <c r="C42" i="10"/>
  <c r="D41" i="10"/>
  <c r="C41" i="10"/>
  <c r="D40" i="10"/>
  <c r="C40" i="10"/>
  <c r="D39" i="10"/>
  <c r="C39" i="10"/>
  <c r="D38" i="10"/>
  <c r="C38" i="10"/>
  <c r="D37" i="10"/>
  <c r="C37" i="10"/>
  <c r="D36" i="10"/>
  <c r="C36" i="10"/>
  <c r="D35" i="10"/>
  <c r="C35" i="10"/>
  <c r="D34" i="10"/>
  <c r="C34" i="10"/>
  <c r="D33" i="10"/>
  <c r="C33" i="10"/>
  <c r="D32" i="10"/>
  <c r="C32" i="10"/>
  <c r="D31" i="10"/>
  <c r="C31" i="10"/>
  <c r="D30" i="10"/>
  <c r="C30" i="10"/>
  <c r="D29" i="10"/>
  <c r="C29" i="10"/>
  <c r="D28" i="10"/>
  <c r="C28" i="10"/>
  <c r="D27" i="10"/>
  <c r="C27" i="10"/>
  <c r="D26" i="10"/>
  <c r="C26" i="10"/>
  <c r="D25" i="10"/>
  <c r="C25" i="10"/>
  <c r="D24" i="10"/>
  <c r="C24" i="10"/>
  <c r="D23" i="10"/>
  <c r="C23" i="10"/>
  <c r="D22" i="10"/>
  <c r="C22" i="10"/>
  <c r="D21" i="10"/>
  <c r="C21" i="10"/>
  <c r="D20" i="10"/>
  <c r="C20" i="10"/>
  <c r="D19" i="10"/>
  <c r="C19" i="10"/>
  <c r="D18" i="10"/>
  <c r="C18" i="10"/>
  <c r="D17" i="10"/>
  <c r="C17" i="10"/>
  <c r="D16" i="10"/>
  <c r="C16" i="10"/>
  <c r="D15" i="10"/>
  <c r="C15" i="10"/>
  <c r="D14" i="10"/>
  <c r="C14" i="10"/>
  <c r="D13" i="10"/>
  <c r="C13" i="10"/>
  <c r="D12" i="10"/>
  <c r="C12" i="10"/>
  <c r="D11" i="10"/>
  <c r="C11" i="10"/>
  <c r="D10" i="10"/>
  <c r="C10" i="10"/>
  <c r="J40" i="1" l="1"/>
  <c r="K40" i="1"/>
  <c r="L40" i="1"/>
  <c r="M40" i="1"/>
  <c r="N40" i="1"/>
  <c r="O40" i="1"/>
  <c r="P40" i="1"/>
  <c r="I40" i="1"/>
  <c r="J31" i="1"/>
  <c r="K31" i="1"/>
  <c r="L31" i="1"/>
  <c r="M31" i="1"/>
  <c r="N31" i="1"/>
  <c r="O31" i="1"/>
  <c r="P31" i="1"/>
  <c r="I31" i="1"/>
  <c r="E476" i="11"/>
  <c r="J476" i="10"/>
  <c r="E474" i="11"/>
  <c r="E474" i="10"/>
  <c r="E476" i="10"/>
  <c r="F474" i="10"/>
  <c r="F476" i="10"/>
  <c r="G474" i="10"/>
  <c r="G476" i="10"/>
  <c r="H474" i="10"/>
  <c r="H476" i="10"/>
  <c r="I474" i="10"/>
  <c r="I476" i="10"/>
  <c r="J474" i="10"/>
  <c r="N44" i="1" l="1"/>
  <c r="N42" i="1"/>
  <c r="M44" i="1"/>
  <c r="M42" i="1"/>
  <c r="P44" i="1"/>
  <c r="P42" i="1"/>
  <c r="O44" i="1"/>
  <c r="O42" i="1"/>
  <c r="L44" i="1"/>
  <c r="L42" i="1"/>
  <c r="K44" i="1"/>
  <c r="K42" i="1"/>
  <c r="J44" i="1"/>
  <c r="J42" i="1"/>
  <c r="I42" i="1"/>
  <c r="I44" i="1"/>
  <c r="C416" i="9"/>
  <c r="C398" i="9"/>
  <c r="C384" i="9"/>
  <c r="C366" i="9"/>
  <c r="C338" i="9"/>
  <c r="C329" i="9"/>
  <c r="C221" i="9"/>
  <c r="C211" i="9"/>
  <c r="C193" i="9"/>
  <c r="C169" i="9"/>
  <c r="C355" i="9" l="1"/>
  <c r="D355" i="9"/>
  <c r="C356" i="9"/>
  <c r="D356" i="9"/>
  <c r="D10" i="9" l="1"/>
  <c r="C10" i="9"/>
  <c r="C447" i="9"/>
  <c r="D447" i="9"/>
  <c r="C440" i="9"/>
  <c r="D440" i="9"/>
  <c r="C427" i="9"/>
  <c r="D427" i="9"/>
  <c r="D416" i="9"/>
  <c r="C406" i="9"/>
  <c r="D406" i="9"/>
  <c r="D398" i="9"/>
  <c r="D384" i="9"/>
  <c r="C375" i="9"/>
  <c r="D375" i="9"/>
  <c r="D366" i="9"/>
  <c r="C347" i="9"/>
  <c r="D347" i="9"/>
  <c r="D338" i="9"/>
  <c r="C339" i="9"/>
  <c r="D339" i="9"/>
  <c r="D329" i="9"/>
  <c r="C320" i="9"/>
  <c r="D320" i="9"/>
  <c r="C306" i="9"/>
  <c r="D306" i="9"/>
  <c r="C292" i="9"/>
  <c r="D292" i="9"/>
  <c r="C280" i="9"/>
  <c r="D280" i="9"/>
  <c r="C281" i="9"/>
  <c r="D281" i="9"/>
  <c r="C267" i="9"/>
  <c r="D267" i="9"/>
  <c r="C259" i="9"/>
  <c r="D259" i="9"/>
  <c r="C245" i="9"/>
  <c r="D245" i="9"/>
  <c r="C238" i="9"/>
  <c r="D238" i="9"/>
  <c r="D221" i="9"/>
  <c r="D211" i="9"/>
  <c r="C201" i="9"/>
  <c r="D201" i="9"/>
  <c r="D193" i="9"/>
  <c r="D169" i="9"/>
  <c r="C163" i="9"/>
  <c r="D163" i="9"/>
  <c r="C462" i="9"/>
  <c r="D462" i="9"/>
  <c r="C463" i="9"/>
  <c r="D463" i="9"/>
  <c r="C464" i="9"/>
  <c r="D464" i="9"/>
  <c r="C465" i="9"/>
  <c r="D465" i="9"/>
  <c r="C466" i="9"/>
  <c r="D466" i="9"/>
  <c r="C467" i="9"/>
  <c r="D467" i="9"/>
  <c r="C468" i="9"/>
  <c r="D468" i="9"/>
  <c r="C458" i="9"/>
  <c r="D458" i="9"/>
  <c r="C459" i="9"/>
  <c r="D459" i="9"/>
  <c r="C460" i="9"/>
  <c r="D460" i="9"/>
  <c r="D457" i="9"/>
  <c r="C457" i="9"/>
  <c r="C449" i="9"/>
  <c r="D449" i="9"/>
  <c r="C450" i="9"/>
  <c r="D450" i="9"/>
  <c r="C451" i="9"/>
  <c r="D451" i="9"/>
  <c r="C452" i="9"/>
  <c r="D452" i="9"/>
  <c r="C453" i="9"/>
  <c r="D453" i="9"/>
  <c r="C454" i="9"/>
  <c r="D454" i="9"/>
  <c r="D448" i="9"/>
  <c r="C448" i="9"/>
  <c r="C442" i="9"/>
  <c r="D442" i="9"/>
  <c r="C443" i="9"/>
  <c r="D443" i="9"/>
  <c r="C444" i="9"/>
  <c r="D444" i="9"/>
  <c r="C445" i="9"/>
  <c r="D445" i="9"/>
  <c r="D441" i="9"/>
  <c r="C441" i="9"/>
  <c r="C429" i="9"/>
  <c r="D429" i="9"/>
  <c r="C430" i="9"/>
  <c r="D430" i="9"/>
  <c r="C431" i="9"/>
  <c r="D431" i="9"/>
  <c r="C432" i="9"/>
  <c r="D432" i="9"/>
  <c r="C433" i="9"/>
  <c r="D433" i="9"/>
  <c r="C434" i="9"/>
  <c r="D434" i="9"/>
  <c r="C435" i="9"/>
  <c r="D435" i="9"/>
  <c r="C436" i="9"/>
  <c r="D436" i="9"/>
  <c r="C437" i="9"/>
  <c r="D437" i="9"/>
  <c r="C438" i="9"/>
  <c r="D438" i="9"/>
  <c r="D428" i="9"/>
  <c r="C428" i="9"/>
  <c r="C418" i="9"/>
  <c r="D418" i="9"/>
  <c r="C419" i="9"/>
  <c r="D419" i="9"/>
  <c r="C420" i="9"/>
  <c r="D420" i="9"/>
  <c r="C421" i="9"/>
  <c r="D421" i="9"/>
  <c r="C422" i="9"/>
  <c r="D422" i="9"/>
  <c r="C423" i="9"/>
  <c r="D423" i="9"/>
  <c r="C424" i="9"/>
  <c r="D424" i="9"/>
  <c r="C425" i="9"/>
  <c r="D425" i="9"/>
  <c r="D417" i="9"/>
  <c r="C417" i="9"/>
  <c r="C408" i="9"/>
  <c r="D408" i="9"/>
  <c r="C409" i="9"/>
  <c r="D409" i="9"/>
  <c r="C410" i="9"/>
  <c r="D410" i="9"/>
  <c r="C411" i="9"/>
  <c r="D411" i="9"/>
  <c r="C412" i="9"/>
  <c r="D412" i="9"/>
  <c r="C413" i="9"/>
  <c r="D413" i="9"/>
  <c r="C414" i="9"/>
  <c r="D414" i="9"/>
  <c r="D407" i="9"/>
  <c r="C407" i="9"/>
  <c r="C400" i="9"/>
  <c r="D400" i="9"/>
  <c r="C401" i="9"/>
  <c r="D401" i="9"/>
  <c r="C402" i="9"/>
  <c r="D402" i="9"/>
  <c r="C403" i="9"/>
  <c r="D403" i="9"/>
  <c r="C404" i="9"/>
  <c r="D404" i="9"/>
  <c r="D399" i="9"/>
  <c r="C399" i="9"/>
  <c r="C393" i="9"/>
  <c r="D393" i="9"/>
  <c r="C394" i="9"/>
  <c r="D394" i="9"/>
  <c r="C395" i="9"/>
  <c r="D395" i="9"/>
  <c r="C396" i="9"/>
  <c r="D396" i="9"/>
  <c r="D392" i="9"/>
  <c r="C392" i="9"/>
  <c r="C386" i="9"/>
  <c r="D386" i="9"/>
  <c r="C387" i="9"/>
  <c r="D387" i="9"/>
  <c r="C388" i="9"/>
  <c r="D388" i="9"/>
  <c r="C389" i="9"/>
  <c r="D389" i="9"/>
  <c r="D385" i="9"/>
  <c r="C385" i="9"/>
  <c r="C377" i="9"/>
  <c r="D377" i="9"/>
  <c r="C378" i="9"/>
  <c r="D378" i="9"/>
  <c r="C379" i="9"/>
  <c r="D379" i="9"/>
  <c r="C380" i="9"/>
  <c r="D380" i="9"/>
  <c r="C381" i="9"/>
  <c r="D381" i="9"/>
  <c r="C382" i="9"/>
  <c r="D382" i="9"/>
  <c r="D376" i="9"/>
  <c r="C376" i="9"/>
  <c r="C368" i="9"/>
  <c r="D368" i="9"/>
  <c r="C369" i="9"/>
  <c r="D369" i="9"/>
  <c r="C370" i="9"/>
  <c r="D370" i="9"/>
  <c r="C371" i="9"/>
  <c r="D371" i="9"/>
  <c r="C372" i="9"/>
  <c r="D372" i="9"/>
  <c r="C373" i="9"/>
  <c r="D373" i="9"/>
  <c r="D367" i="9"/>
  <c r="C367" i="9"/>
  <c r="C364" i="9"/>
  <c r="C360" i="9"/>
  <c r="D360" i="9"/>
  <c r="C361" i="9"/>
  <c r="D361" i="9"/>
  <c r="C362" i="9"/>
  <c r="D362" i="9"/>
  <c r="C363" i="9"/>
  <c r="D363" i="9"/>
  <c r="D364" i="9"/>
  <c r="D359" i="9"/>
  <c r="C359" i="9"/>
  <c r="C349" i="9"/>
  <c r="D349" i="9"/>
  <c r="C350" i="9"/>
  <c r="D350" i="9"/>
  <c r="C351" i="9"/>
  <c r="D351" i="9"/>
  <c r="C352" i="9"/>
  <c r="D352" i="9"/>
  <c r="C353" i="9"/>
  <c r="D353" i="9"/>
  <c r="C354" i="9"/>
  <c r="D354" i="9"/>
  <c r="D348" i="9"/>
  <c r="C348" i="9"/>
  <c r="C340" i="9"/>
  <c r="D340" i="9"/>
  <c r="C341" i="9"/>
  <c r="D341" i="9"/>
  <c r="C342" i="9"/>
  <c r="D342" i="9"/>
  <c r="C343" i="9"/>
  <c r="D343" i="9"/>
  <c r="C344" i="9"/>
  <c r="D344" i="9"/>
  <c r="C345" i="9"/>
  <c r="D345" i="9"/>
  <c r="C331" i="9"/>
  <c r="D331" i="9"/>
  <c r="C332" i="9"/>
  <c r="D332" i="9"/>
  <c r="C333" i="9"/>
  <c r="D333" i="9"/>
  <c r="C334" i="9"/>
  <c r="D334" i="9"/>
  <c r="C335" i="9"/>
  <c r="D335" i="9"/>
  <c r="C336" i="9"/>
  <c r="D336" i="9"/>
  <c r="D330" i="9"/>
  <c r="C330" i="9"/>
  <c r="C322" i="9"/>
  <c r="D322" i="9"/>
  <c r="C323" i="9"/>
  <c r="D323" i="9"/>
  <c r="C324" i="9"/>
  <c r="D324" i="9"/>
  <c r="C325" i="9"/>
  <c r="D325" i="9"/>
  <c r="C326" i="9"/>
  <c r="D326" i="9"/>
  <c r="C327" i="9"/>
  <c r="D327" i="9"/>
  <c r="D321" i="9"/>
  <c r="C321" i="9"/>
  <c r="C308" i="9"/>
  <c r="D308" i="9"/>
  <c r="C309" i="9"/>
  <c r="D309" i="9"/>
  <c r="C310" i="9"/>
  <c r="D310" i="9"/>
  <c r="C311" i="9"/>
  <c r="D311" i="9"/>
  <c r="C312" i="9"/>
  <c r="D312" i="9"/>
  <c r="C313" i="9"/>
  <c r="D313" i="9"/>
  <c r="C314" i="9"/>
  <c r="D314" i="9"/>
  <c r="C315" i="9"/>
  <c r="D315" i="9"/>
  <c r="C316" i="9"/>
  <c r="D316" i="9"/>
  <c r="C317" i="9"/>
  <c r="D317" i="9"/>
  <c r="C318" i="9"/>
  <c r="D318" i="9"/>
  <c r="D307" i="9"/>
  <c r="C307" i="9"/>
  <c r="C294" i="9"/>
  <c r="D294" i="9"/>
  <c r="C295" i="9"/>
  <c r="D295" i="9"/>
  <c r="C296" i="9"/>
  <c r="D296" i="9"/>
  <c r="C297" i="9"/>
  <c r="D297" i="9"/>
  <c r="C298" i="9"/>
  <c r="D298" i="9"/>
  <c r="C299" i="9"/>
  <c r="D299" i="9"/>
  <c r="C300" i="9"/>
  <c r="D300" i="9"/>
  <c r="C301" i="9"/>
  <c r="D301" i="9"/>
  <c r="C302" i="9"/>
  <c r="D302" i="9"/>
  <c r="C303" i="9"/>
  <c r="D303" i="9"/>
  <c r="C304" i="9"/>
  <c r="D304" i="9"/>
  <c r="D293" i="9"/>
  <c r="C293" i="9"/>
  <c r="C282" i="9"/>
  <c r="D282" i="9"/>
  <c r="C283" i="9"/>
  <c r="D283" i="9"/>
  <c r="C284" i="9"/>
  <c r="D284" i="9"/>
  <c r="C285" i="9"/>
  <c r="D285" i="9"/>
  <c r="C286" i="9"/>
  <c r="D286" i="9"/>
  <c r="C287" i="9"/>
  <c r="D287" i="9"/>
  <c r="C288" i="9"/>
  <c r="D288" i="9"/>
  <c r="C289" i="9"/>
  <c r="D289" i="9"/>
  <c r="C290" i="9"/>
  <c r="D290" i="9"/>
  <c r="C269" i="9"/>
  <c r="D269" i="9"/>
  <c r="C270" i="9"/>
  <c r="D270" i="9"/>
  <c r="C271" i="9"/>
  <c r="D271" i="9"/>
  <c r="C272" i="9"/>
  <c r="D272" i="9"/>
  <c r="C273" i="9"/>
  <c r="D273" i="9"/>
  <c r="C274" i="9"/>
  <c r="D274" i="9"/>
  <c r="C275" i="9"/>
  <c r="D275" i="9"/>
  <c r="C276" i="9"/>
  <c r="D276" i="9"/>
  <c r="C277" i="9"/>
  <c r="D277" i="9"/>
  <c r="C278" i="9"/>
  <c r="D278" i="9"/>
  <c r="D268" i="9"/>
  <c r="C268" i="9"/>
  <c r="C261" i="9"/>
  <c r="D261" i="9"/>
  <c r="C262" i="9"/>
  <c r="D262" i="9"/>
  <c r="C263" i="9"/>
  <c r="D263" i="9"/>
  <c r="C264" i="9"/>
  <c r="D264" i="9"/>
  <c r="C265" i="9"/>
  <c r="D265" i="9"/>
  <c r="D260" i="9"/>
  <c r="C260" i="9"/>
  <c r="C247" i="9"/>
  <c r="D247" i="9"/>
  <c r="C248" i="9"/>
  <c r="D248" i="9"/>
  <c r="C249" i="9"/>
  <c r="D249" i="9"/>
  <c r="C250" i="9"/>
  <c r="D250" i="9"/>
  <c r="C251" i="9"/>
  <c r="D251" i="9"/>
  <c r="C252" i="9"/>
  <c r="D252" i="9"/>
  <c r="C253" i="9"/>
  <c r="D253" i="9"/>
  <c r="C254" i="9"/>
  <c r="D254" i="9"/>
  <c r="C255" i="9"/>
  <c r="D255" i="9"/>
  <c r="C256" i="9"/>
  <c r="D256" i="9"/>
  <c r="C257" i="9"/>
  <c r="D257" i="9"/>
  <c r="D246" i="9"/>
  <c r="C246" i="9"/>
  <c r="C240" i="9"/>
  <c r="D240" i="9"/>
  <c r="C241" i="9"/>
  <c r="D241" i="9"/>
  <c r="C242" i="9"/>
  <c r="D242" i="9"/>
  <c r="C243" i="9"/>
  <c r="D243" i="9"/>
  <c r="D239" i="9"/>
  <c r="C239" i="9"/>
  <c r="C231" i="9"/>
  <c r="D231" i="9"/>
  <c r="C232" i="9"/>
  <c r="D232" i="9"/>
  <c r="C233" i="9"/>
  <c r="D233" i="9"/>
  <c r="C234" i="9"/>
  <c r="D234" i="9"/>
  <c r="C235" i="9"/>
  <c r="D235" i="9"/>
  <c r="C236" i="9"/>
  <c r="D236" i="9"/>
  <c r="D230" i="9"/>
  <c r="C230" i="9"/>
  <c r="C223" i="9"/>
  <c r="D223" i="9"/>
  <c r="C224" i="9"/>
  <c r="D224" i="9"/>
  <c r="C225" i="9"/>
  <c r="D225" i="9"/>
  <c r="C226" i="9"/>
  <c r="D226" i="9"/>
  <c r="C227" i="9"/>
  <c r="D227" i="9"/>
  <c r="D222" i="9"/>
  <c r="C222" i="9"/>
  <c r="C213" i="9"/>
  <c r="D213" i="9"/>
  <c r="C214" i="9"/>
  <c r="D214" i="9"/>
  <c r="C215" i="9"/>
  <c r="D215" i="9"/>
  <c r="C216" i="9"/>
  <c r="D216" i="9"/>
  <c r="C217" i="9"/>
  <c r="D217" i="9"/>
  <c r="C218" i="9"/>
  <c r="D218" i="9"/>
  <c r="C219" i="9"/>
  <c r="D219" i="9"/>
  <c r="D212" i="9"/>
  <c r="C212" i="9"/>
  <c r="C203" i="9"/>
  <c r="D203" i="9"/>
  <c r="C204" i="9"/>
  <c r="D204" i="9"/>
  <c r="C205" i="9"/>
  <c r="D205" i="9"/>
  <c r="C206" i="9"/>
  <c r="D206" i="9"/>
  <c r="C207" i="9"/>
  <c r="D207" i="9"/>
  <c r="C208" i="9"/>
  <c r="D208" i="9"/>
  <c r="C209" i="9"/>
  <c r="D209" i="9"/>
  <c r="D202" i="9"/>
  <c r="C202" i="9"/>
  <c r="C195" i="9"/>
  <c r="D195" i="9"/>
  <c r="C196" i="9"/>
  <c r="D196" i="9"/>
  <c r="C197" i="9"/>
  <c r="D197" i="9"/>
  <c r="C198" i="9"/>
  <c r="D198" i="9"/>
  <c r="C199" i="9"/>
  <c r="D199" i="9"/>
  <c r="D194" i="9"/>
  <c r="C194" i="9"/>
  <c r="C186" i="9"/>
  <c r="D186" i="9"/>
  <c r="C188" i="9"/>
  <c r="D188" i="9"/>
  <c r="C189" i="9"/>
  <c r="D189" i="9"/>
  <c r="C190" i="9"/>
  <c r="D190" i="9"/>
  <c r="C191" i="9"/>
  <c r="D191" i="9"/>
  <c r="D185" i="9"/>
  <c r="C185" i="9"/>
  <c r="C178" i="9"/>
  <c r="D178" i="9"/>
  <c r="C179" i="9"/>
  <c r="D179" i="9"/>
  <c r="C180" i="9"/>
  <c r="D180" i="9"/>
  <c r="C181" i="9"/>
  <c r="D181" i="9"/>
  <c r="C182" i="9"/>
  <c r="D182" i="9"/>
  <c r="D177" i="9"/>
  <c r="C177" i="9"/>
  <c r="C171" i="9"/>
  <c r="D171" i="9"/>
  <c r="C172" i="9"/>
  <c r="D172" i="9"/>
  <c r="C173" i="9"/>
  <c r="D173" i="9"/>
  <c r="C174" i="9"/>
  <c r="D174" i="9"/>
  <c r="D170" i="9"/>
  <c r="C170" i="9"/>
  <c r="C165" i="9"/>
  <c r="D165" i="9"/>
  <c r="C166" i="9"/>
  <c r="D166" i="9"/>
  <c r="C167" i="9"/>
  <c r="D167" i="9"/>
  <c r="D164" i="9"/>
  <c r="C164" i="9"/>
  <c r="C160" i="9"/>
  <c r="D160" i="9"/>
  <c r="C161" i="9"/>
  <c r="D161" i="9"/>
  <c r="C151" i="9"/>
  <c r="D151" i="9"/>
  <c r="C152" i="9"/>
  <c r="D152" i="9"/>
  <c r="C153" i="9"/>
  <c r="D153" i="9"/>
  <c r="C154" i="9"/>
  <c r="D154" i="9"/>
  <c r="D150" i="9"/>
  <c r="C150" i="9"/>
  <c r="C142" i="9"/>
  <c r="D142" i="9"/>
  <c r="C143" i="9"/>
  <c r="D143" i="9"/>
  <c r="C144" i="9"/>
  <c r="D144" i="9"/>
  <c r="C145" i="9"/>
  <c r="D145" i="9"/>
  <c r="C146" i="9"/>
  <c r="D146" i="9"/>
  <c r="C147" i="9"/>
  <c r="D147" i="9"/>
  <c r="D141" i="9"/>
  <c r="C141" i="9"/>
  <c r="C135" i="9"/>
  <c r="D135" i="9"/>
  <c r="C136" i="9"/>
  <c r="D136" i="9"/>
  <c r="C137" i="9"/>
  <c r="D137" i="9"/>
  <c r="C138" i="9"/>
  <c r="D138" i="9"/>
  <c r="D134" i="9"/>
  <c r="C134" i="9"/>
  <c r="C129" i="9"/>
  <c r="D129" i="9"/>
  <c r="C130" i="9"/>
  <c r="D130" i="9"/>
  <c r="C131" i="9"/>
  <c r="D131" i="9"/>
  <c r="D128" i="9"/>
  <c r="C128" i="9"/>
  <c r="C122" i="9"/>
  <c r="D122" i="9"/>
  <c r="C123" i="9"/>
  <c r="D123" i="9"/>
  <c r="C124" i="9"/>
  <c r="D124" i="9"/>
  <c r="C125" i="9"/>
  <c r="D125" i="9"/>
  <c r="D121" i="9"/>
  <c r="C121" i="9"/>
  <c r="C110" i="9"/>
  <c r="D110" i="9"/>
  <c r="C111" i="9"/>
  <c r="D111" i="9"/>
  <c r="C112" i="9"/>
  <c r="D112" i="9"/>
  <c r="C113" i="9"/>
  <c r="D113" i="9"/>
  <c r="C114" i="9"/>
  <c r="D114" i="9"/>
  <c r="C115" i="9"/>
  <c r="D115" i="9"/>
  <c r="C116" i="9"/>
  <c r="D116" i="9"/>
  <c r="C117" i="9"/>
  <c r="D117" i="9"/>
  <c r="C118" i="9"/>
  <c r="D118" i="9"/>
  <c r="D109" i="9"/>
  <c r="C109" i="9"/>
  <c r="C73" i="9"/>
  <c r="D73" i="9"/>
  <c r="C74" i="9"/>
  <c r="D74" i="9"/>
  <c r="C75" i="9"/>
  <c r="D75" i="9"/>
  <c r="C76" i="9"/>
  <c r="D76" i="9"/>
  <c r="C77" i="9"/>
  <c r="D77" i="9"/>
  <c r="C78" i="9"/>
  <c r="D78" i="9"/>
  <c r="C79" i="9"/>
  <c r="D79" i="9"/>
  <c r="C80" i="9"/>
  <c r="D80" i="9"/>
  <c r="C81" i="9"/>
  <c r="D81" i="9"/>
  <c r="C82" i="9"/>
  <c r="D82" i="9"/>
  <c r="C83" i="9"/>
  <c r="D83" i="9"/>
  <c r="C84" i="9"/>
  <c r="D84" i="9"/>
  <c r="C85" i="9"/>
  <c r="D85" i="9"/>
  <c r="C86" i="9"/>
  <c r="D86" i="9"/>
  <c r="C87" i="9"/>
  <c r="D87" i="9"/>
  <c r="C88" i="9"/>
  <c r="D88" i="9"/>
  <c r="C89" i="9"/>
  <c r="D89" i="9"/>
  <c r="C90" i="9"/>
  <c r="D90" i="9"/>
  <c r="C91" i="9"/>
  <c r="D91" i="9"/>
  <c r="C92" i="9"/>
  <c r="D92" i="9"/>
  <c r="C93" i="9"/>
  <c r="D93" i="9"/>
  <c r="C94" i="9"/>
  <c r="D94" i="9"/>
  <c r="C95" i="9"/>
  <c r="D95" i="9"/>
  <c r="C96" i="9"/>
  <c r="D96" i="9"/>
  <c r="C97" i="9"/>
  <c r="D97" i="9"/>
  <c r="C98" i="9"/>
  <c r="D98" i="9"/>
  <c r="C99" i="9"/>
  <c r="D99" i="9"/>
  <c r="C100" i="9"/>
  <c r="D100" i="9"/>
  <c r="C101" i="9"/>
  <c r="D101" i="9"/>
  <c r="C102" i="9"/>
  <c r="D102" i="9"/>
  <c r="C103" i="9"/>
  <c r="D103" i="9"/>
  <c r="C104" i="9"/>
  <c r="D104" i="9"/>
  <c r="D72" i="9"/>
  <c r="C72" i="9"/>
  <c r="C11" i="9"/>
  <c r="D11" i="9"/>
  <c r="C12" i="9"/>
  <c r="D12" i="9"/>
  <c r="C13" i="9"/>
  <c r="D13" i="9"/>
  <c r="C14" i="9"/>
  <c r="D14" i="9"/>
  <c r="C15" i="9"/>
  <c r="D15" i="9"/>
  <c r="C16" i="9"/>
  <c r="D16" i="9"/>
  <c r="C17" i="9"/>
  <c r="D17" i="9"/>
  <c r="C18" i="9"/>
  <c r="D18" i="9"/>
  <c r="C19" i="9"/>
  <c r="D19" i="9"/>
  <c r="C20" i="9"/>
  <c r="D20" i="9"/>
  <c r="C21" i="9"/>
  <c r="D21" i="9"/>
  <c r="C22" i="9"/>
  <c r="D22" i="9"/>
  <c r="C23" i="9"/>
  <c r="D23" i="9"/>
  <c r="C24" i="9"/>
  <c r="D24" i="9"/>
  <c r="C25" i="9"/>
  <c r="D25" i="9"/>
  <c r="C26" i="9"/>
  <c r="D26" i="9"/>
  <c r="C27" i="9"/>
  <c r="D27" i="9"/>
  <c r="C28" i="9"/>
  <c r="D28" i="9"/>
  <c r="C29" i="9"/>
  <c r="D29" i="9"/>
  <c r="C30" i="9"/>
  <c r="D30" i="9"/>
  <c r="C31" i="9"/>
  <c r="D31" i="9"/>
  <c r="C32" i="9"/>
  <c r="D32" i="9"/>
  <c r="C33" i="9"/>
  <c r="D33" i="9"/>
  <c r="C34" i="9"/>
  <c r="D34" i="9"/>
  <c r="C35" i="9"/>
  <c r="D35" i="9"/>
  <c r="C36" i="9"/>
  <c r="D36" i="9"/>
  <c r="C37" i="9"/>
  <c r="D37" i="9"/>
  <c r="C38" i="9"/>
  <c r="D38" i="9"/>
  <c r="C39" i="9"/>
  <c r="D39" i="9"/>
  <c r="C40" i="9"/>
  <c r="D40" i="9"/>
  <c r="C41" i="9"/>
  <c r="D41" i="9"/>
  <c r="C42" i="9"/>
  <c r="D42" i="9"/>
  <c r="C43" i="9"/>
  <c r="D43" i="9"/>
  <c r="C44" i="9"/>
  <c r="D44" i="9"/>
  <c r="C45" i="9"/>
  <c r="D45" i="9"/>
  <c r="C46" i="9"/>
  <c r="D46" i="9"/>
  <c r="C47" i="9"/>
  <c r="D47" i="9"/>
  <c r="C48" i="9"/>
  <c r="D48" i="9"/>
  <c r="C49" i="9"/>
  <c r="D49" i="9"/>
  <c r="C50" i="9"/>
  <c r="D50" i="9"/>
  <c r="C51" i="9"/>
  <c r="D51" i="9"/>
  <c r="C52" i="9"/>
  <c r="D52" i="9"/>
  <c r="C53" i="9"/>
  <c r="D53" i="9"/>
  <c r="C54" i="9"/>
  <c r="D54" i="9"/>
  <c r="C55" i="9"/>
  <c r="D55" i="9"/>
  <c r="C56" i="9"/>
  <c r="D56" i="9"/>
  <c r="C57" i="9"/>
  <c r="D57" i="9"/>
  <c r="C58" i="9"/>
  <c r="D58" i="9"/>
  <c r="C59" i="9"/>
  <c r="D59" i="9"/>
  <c r="C60" i="9"/>
  <c r="D60" i="9"/>
  <c r="C61" i="9"/>
  <c r="D61" i="9"/>
  <c r="C62" i="9"/>
  <c r="D62" i="9"/>
  <c r="C63" i="9"/>
  <c r="D63" i="9"/>
  <c r="C64" i="9"/>
  <c r="D64" i="9"/>
  <c r="C65" i="9"/>
  <c r="D65" i="9"/>
  <c r="C66" i="9"/>
  <c r="D66" i="9"/>
  <c r="C67" i="9"/>
  <c r="D67" i="9"/>
  <c r="C68" i="9"/>
  <c r="D68" i="9"/>
  <c r="I22" i="1" l="1"/>
  <c r="O22" i="1"/>
  <c r="N22" i="1"/>
  <c r="M22" i="1"/>
  <c r="L22" i="1"/>
  <c r="K22" i="1"/>
  <c r="J22" i="1"/>
  <c r="P22" i="1"/>
  <c r="J474" i="9"/>
  <c r="F474" i="9"/>
  <c r="G474" i="9"/>
  <c r="E474" i="9"/>
  <c r="H474" i="9"/>
  <c r="I474" i="9"/>
  <c r="E476" i="9"/>
  <c r="F476" i="9"/>
  <c r="G476" i="9"/>
  <c r="H476" i="9"/>
  <c r="I476" i="9"/>
  <c r="J476" i="9"/>
  <c r="N30" i="3" l="1"/>
  <c r="N29" i="3"/>
  <c r="N28" i="3"/>
  <c r="N27" i="3"/>
  <c r="N26" i="3"/>
  <c r="N25" i="3"/>
  <c r="N24" i="3"/>
  <c r="N23" i="3"/>
  <c r="N22" i="3"/>
  <c r="N21" i="3"/>
  <c r="N20" i="3"/>
  <c r="N19" i="3"/>
  <c r="N18" i="3"/>
  <c r="N17" i="3"/>
  <c r="N16" i="3"/>
  <c r="N15" i="3"/>
  <c r="N14" i="3"/>
  <c r="N13" i="3"/>
  <c r="N12" i="3"/>
  <c r="N11" i="3"/>
  <c r="N10" i="3"/>
  <c r="N9" i="3"/>
  <c r="N8" i="3"/>
  <c r="N7" i="3"/>
  <c r="N6" i="3"/>
  <c r="N5" i="3"/>
  <c r="N4" i="3"/>
  <c r="N3" i="3"/>
  <c r="N2" i="3"/>
  <c r="N1" i="3"/>
  <c r="O12" i="1" l="1"/>
  <c r="P12" i="1"/>
  <c r="J12" i="1"/>
  <c r="I12" i="1"/>
  <c r="K12" i="1"/>
  <c r="L12" i="1"/>
  <c r="M12" i="1"/>
  <c r="N12" i="1"/>
  <c r="F15" i="1"/>
  <c r="F16" i="1"/>
  <c r="N15" i="1" l="1"/>
  <c r="N16" i="1"/>
  <c r="M16" i="1"/>
  <c r="M15" i="1"/>
  <c r="L16" i="1"/>
  <c r="L15" i="1"/>
  <c r="K15" i="1"/>
  <c r="K16" i="1"/>
  <c r="I16" i="1"/>
  <c r="I15" i="1"/>
  <c r="J15" i="1"/>
  <c r="J16" i="1"/>
  <c r="P15" i="1"/>
  <c r="P16" i="1"/>
  <c r="O16" i="1"/>
  <c r="O15" i="1"/>
</calcChain>
</file>

<file path=xl/sharedStrings.xml><?xml version="1.0" encoding="utf-8"?>
<sst xmlns="http://schemas.openxmlformats.org/spreadsheetml/2006/main" count="12312" uniqueCount="1423">
  <si>
    <t>Local authority selection:</t>
  </si>
  <si>
    <t>Allerdale</t>
  </si>
  <si>
    <t>Rural as a Region</t>
  </si>
  <si>
    <t>England</t>
  </si>
  <si>
    <t>% Gap - Rural as a Region to England</t>
  </si>
  <si>
    <t>Adur</t>
  </si>
  <si>
    <t>Predominantly Urban</t>
  </si>
  <si>
    <t>SD</t>
  </si>
  <si>
    <t>Predominantly Rural</t>
  </si>
  <si>
    <t>Amber Valley</t>
  </si>
  <si>
    <t>Arun</t>
  </si>
  <si>
    <t>Ashfield</t>
  </si>
  <si>
    <t>Ashford</t>
  </si>
  <si>
    <t>Urban with Significant Rural</t>
  </si>
  <si>
    <t>Babergh</t>
  </si>
  <si>
    <t>Barking and Dagenham</t>
  </si>
  <si>
    <t>L</t>
  </si>
  <si>
    <t>Barnet</t>
  </si>
  <si>
    <t>Barnsley</t>
  </si>
  <si>
    <t>MD</t>
  </si>
  <si>
    <t>Barrow-in-Furness</t>
  </si>
  <si>
    <t>Basildon</t>
  </si>
  <si>
    <t>Basingstoke and Deane</t>
  </si>
  <si>
    <t>Bassetlaw</t>
  </si>
  <si>
    <t>Bath and North East Somerset</t>
  </si>
  <si>
    <t>UA</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</si>
  <si>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</si>
  <si>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</si>
  <si>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</si>
  <si>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</si>
  <si>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</si>
  <si>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</si>
  <si>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</si>
  <si>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</si>
  <si>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</si>
  <si>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</si>
  <si>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</si>
  <si>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</si>
  <si>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</si>
  <si>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</si>
  <si>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</si>
  <si>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</si>
  <si>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</si>
  <si>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</si>
  <si>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</si>
  <si>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</si>
  <si>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</si>
  <si>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</si>
  <si>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</si>
  <si>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 Council</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</si>
  <si>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</si>
  <si>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</si>
  <si>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</si>
  <si>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</si>
  <si>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</si>
  <si>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</si>
  <si>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</si>
  <si>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</si>
  <si>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</si>
  <si>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</si>
  <si>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</si>
  <si>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</si>
  <si>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</si>
  <si>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</si>
  <si>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</si>
  <si>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</si>
  <si>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</si>
  <si>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</si>
  <si>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</si>
  <si>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</si>
  <si>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</si>
  <si>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</si>
  <si>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Cornwall</t>
  </si>
  <si>
    <t>Cotswold</t>
  </si>
  <si>
    <t>County Durham</t>
  </si>
  <si>
    <t>Coventry</t>
  </si>
  <si>
    <t>Craven</t>
  </si>
  <si>
    <t>Crawley</t>
  </si>
  <si>
    <t>Croydon</t>
  </si>
  <si>
    <t>Dacorum</t>
  </si>
  <si>
    <t>Darlington</t>
  </si>
  <si>
    <t>Dartford</t>
  </si>
  <si>
    <t>Derby</t>
  </si>
  <si>
    <t>Derbyshire Dales</t>
  </si>
  <si>
    <t>Doncaster</t>
  </si>
  <si>
    <t>Dorset Council</t>
  </si>
  <si>
    <t>Dover</t>
  </si>
  <si>
    <t>Dudley</t>
  </si>
  <si>
    <t>Ealing</t>
  </si>
  <si>
    <t>East Cambridgeshire</t>
  </si>
  <si>
    <t>East Devon</t>
  </si>
  <si>
    <t>East Hampshire</t>
  </si>
  <si>
    <t>East Hertfordshire</t>
  </si>
  <si>
    <t>East Lindsey</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</si>
  <si>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</si>
  <si>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</si>
  <si>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</si>
  <si>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</si>
  <si>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</si>
  <si>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</si>
  <si>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</si>
  <si>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</si>
  <si>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</si>
  <si>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</si>
  <si>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</si>
  <si>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</si>
  <si>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</si>
  <si>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</si>
  <si>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</si>
  <si>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</si>
  <si>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</si>
  <si>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</si>
  <si>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</si>
  <si>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</si>
  <si>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</si>
  <si>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</si>
  <si>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</si>
  <si>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</si>
  <si>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</si>
  <si>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</si>
  <si>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</si>
  <si>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</si>
  <si>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</si>
  <si>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</si>
  <si>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</si>
  <si>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</si>
  <si>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</si>
  <si>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</si>
  <si>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</si>
  <si>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</si>
  <si>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</si>
  <si>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</si>
  <si>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</si>
  <si>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</si>
  <si>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</si>
  <si>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</si>
  <si>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</si>
  <si>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</si>
  <si>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</si>
  <si>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</si>
  <si>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</si>
  <si>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</si>
  <si>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</si>
  <si>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</si>
  <si>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</si>
  <si>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</si>
  <si>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</si>
  <si>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</si>
  <si>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</si>
  <si>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</si>
  <si>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</si>
  <si>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</si>
  <si>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</si>
  <si>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</si>
  <si>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</si>
  <si>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</si>
  <si>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</si>
  <si>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</si>
  <si>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</si>
  <si>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</si>
  <si>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</si>
  <si>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</si>
  <si>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</si>
  <si>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</si>
  <si>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</si>
  <si>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</si>
  <si>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</si>
  <si>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</si>
  <si>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</si>
  <si>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</si>
  <si>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</si>
  <si>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</si>
  <si>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</si>
  <si>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</si>
  <si>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</si>
  <si>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</si>
  <si>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</si>
  <si>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</si>
  <si>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</si>
  <si>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</si>
  <si>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</si>
  <si>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</si>
  <si>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</si>
  <si>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</si>
  <si>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</si>
  <si>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</si>
  <si>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</si>
  <si>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</si>
  <si>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</si>
  <si>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Northamptonshire</t>
  </si>
  <si>
    <t>North Somerset</t>
  </si>
  <si>
    <t>North Tyneside</t>
  </si>
  <si>
    <t>North Warwickshire</t>
  </si>
  <si>
    <t>North West Leicestershire</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</si>
  <si>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</si>
  <si>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</si>
  <si>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</si>
  <si>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</si>
  <si>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</si>
  <si>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</si>
  <si>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</si>
  <si>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</si>
  <si>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</si>
  <si>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</si>
  <si>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</si>
  <si>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</si>
  <si>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</si>
  <si>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</si>
  <si>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</si>
  <si>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</si>
  <si>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</si>
  <si>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</si>
  <si>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</si>
  <si>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</si>
  <si>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</si>
  <si>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</si>
  <si>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</si>
  <si>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</si>
  <si>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</si>
  <si>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</si>
  <si>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</si>
  <si>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</si>
  <si>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</si>
  <si>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</si>
  <si>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</si>
  <si>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</si>
  <si>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</si>
  <si>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</si>
  <si>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</si>
  <si>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</si>
  <si>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</si>
  <si>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</si>
  <si>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</si>
  <si>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</si>
  <si>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</si>
  <si>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</si>
  <si>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</si>
  <si>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</si>
  <si>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</si>
  <si>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</si>
  <si>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</si>
  <si>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</si>
  <si>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</si>
  <si>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</si>
  <si>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</si>
  <si>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</si>
  <si>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</si>
  <si>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</si>
  <si>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</si>
  <si>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</si>
  <si>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</si>
  <si>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</si>
  <si>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</si>
  <si>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</si>
  <si>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</si>
  <si>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</si>
  <si>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</si>
  <si>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</si>
  <si>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</si>
  <si>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</si>
  <si>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</si>
  <si>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</si>
  <si>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</si>
  <si>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</si>
  <si>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</si>
  <si>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</si>
  <si>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</si>
  <si>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</si>
  <si>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</si>
  <si>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</si>
  <si>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</si>
  <si>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</si>
  <si>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</si>
  <si>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</si>
  <si>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</si>
  <si>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</si>
  <si>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</si>
  <si>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</si>
  <si>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</si>
  <si>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</si>
  <si>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</si>
  <si>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</si>
  <si>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</si>
  <si>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</si>
  <si>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</si>
  <si>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</si>
  <si>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</si>
  <si>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</si>
  <si>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</si>
  <si>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</si>
  <si>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</si>
  <si>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</si>
  <si>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</si>
  <si>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</si>
  <si>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</si>
  <si>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</si>
  <si>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</si>
  <si>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Welwyn Hatfield</t>
  </si>
  <si>
    <t>West Berkshire</t>
  </si>
  <si>
    <t>West Devon</t>
  </si>
  <si>
    <t>West Lancashire</t>
  </si>
  <si>
    <t>West Lindsey</t>
  </si>
  <si>
    <t>West Northamptonshire</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</si>
  <si>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</si>
  <si>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</si>
  <si>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</si>
  <si>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</si>
  <si>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</si>
  <si>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</si>
  <si>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</si>
  <si>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</si>
  <si>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</si>
  <si>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</si>
  <si>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</si>
  <si>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</si>
  <si>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</si>
  <si>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</si>
  <si>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</si>
  <si>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</si>
  <si>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</si>
  <si>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Cambridgeshire</t>
  </si>
  <si>
    <t>SC</t>
  </si>
  <si>
    <t>Cumbria</t>
  </si>
  <si>
    <t>Derbyshire</t>
  </si>
  <si>
    <t>Devon</t>
  </si>
  <si>
    <t>East Sussex</t>
  </si>
  <si>
    <t>Essex</t>
  </si>
  <si>
    <t>Gloucestershire</t>
  </si>
  <si>
    <t>Hampshire</t>
  </si>
  <si>
    <t>Hertfordshire</t>
  </si>
  <si>
    <t>Kent</t>
  </si>
  <si>
    <t>Lancashire</t>
  </si>
  <si>
    <t>Leicestershire</t>
  </si>
  <si>
    <t>Lincolnshire</t>
  </si>
  <si>
    <t>Norfolk</t>
  </si>
  <si>
    <t>Northamptonshire</t>
  </si>
  <si>
    <t>North Yorkshire</t>
  </si>
  <si>
    <t>Nottinghamshire</t>
  </si>
  <si>
    <t>Oxfordshire</t>
  </si>
  <si>
    <t>Somerset</t>
  </si>
  <si>
    <t>Staffordshire</t>
  </si>
  <si>
    <t>Suffolk</t>
  </si>
  <si>
    <t>Surrey</t>
  </si>
  <si>
    <t>Warwickshire</t>
  </si>
  <si>
    <t>West Sussex</t>
  </si>
  <si>
    <t>Worcestershire</t>
  </si>
  <si>
    <t>Aylesbury Vale</t>
  </si>
  <si>
    <t>Bournemouth</t>
  </si>
  <si>
    <t>Chiltern</t>
  </si>
  <si>
    <t>Christchurch</t>
  </si>
  <si>
    <t>Corby</t>
  </si>
  <si>
    <t>Daventry</t>
  </si>
  <si>
    <t>East Dorset</t>
  </si>
  <si>
    <t>East Northamptonshire</t>
  </si>
  <si>
    <t>Forest Heath</t>
  </si>
  <si>
    <t>Kettering</t>
  </si>
  <si>
    <t>North Dorset</t>
  </si>
  <si>
    <t>Northampton</t>
  </si>
  <si>
    <t>Poole</t>
  </si>
  <si>
    <t>Purbeck</t>
  </si>
  <si>
    <t>South Bucks</t>
  </si>
  <si>
    <t>South Northamptonshire</t>
  </si>
  <si>
    <t>St Edmundsbury</t>
  </si>
  <si>
    <t>Suffolk Coastal</t>
  </si>
  <si>
    <t>Taunton Deane</t>
  </si>
  <si>
    <t>Waveney</t>
  </si>
  <si>
    <t>Wellingborough</t>
  </si>
  <si>
    <t>West Dorset</t>
  </si>
  <si>
    <t>West Somerset</t>
  </si>
  <si>
    <t>Weymouth and Portland</t>
  </si>
  <si>
    <t>Wycombe</t>
  </si>
  <si>
    <t>Dorset</t>
  </si>
  <si>
    <t>Buckinghamshire</t>
  </si>
  <si>
    <t>Greater Manchester</t>
  </si>
  <si>
    <t>Merseyside</t>
  </si>
  <si>
    <t>South Yorkshire</t>
  </si>
  <si>
    <t>West Midlands</t>
  </si>
  <si>
    <t>West Yorkshire</t>
  </si>
  <si>
    <t>Tyne and Wear</t>
  </si>
  <si>
    <t/>
  </si>
  <si>
    <t>LAD21CD</t>
  </si>
  <si>
    <t>LAD21NM</t>
  </si>
  <si>
    <t>LAU121CD</t>
  </si>
  <si>
    <t>LAU121NM</t>
  </si>
  <si>
    <t>ITL321CD</t>
  </si>
  <si>
    <t>ITL321NM</t>
  </si>
  <si>
    <t>ITL221CD</t>
  </si>
  <si>
    <t>ITL221NM</t>
  </si>
  <si>
    <t>ITL121CD</t>
  </si>
  <si>
    <t>ITL121NM</t>
  </si>
  <si>
    <t>FID</t>
  </si>
  <si>
    <t>CTY21CD</t>
  </si>
  <si>
    <t>CTY21NM</t>
  </si>
  <si>
    <t>E06000032</t>
  </si>
  <si>
    <t>TLH21</t>
  </si>
  <si>
    <t>TLH2</t>
  </si>
  <si>
    <t>Bedfordshire and Hertfordshire</t>
  </si>
  <si>
    <t>TLH</t>
  </si>
  <si>
    <t>East</t>
  </si>
  <si>
    <t>E07000008</t>
  </si>
  <si>
    <t>E10000003</t>
  </si>
  <si>
    <t>E07000095</t>
  </si>
  <si>
    <t>TLH23</t>
  </si>
  <si>
    <t>Hertfordshire CC</t>
  </si>
  <si>
    <t>E07000009</t>
  </si>
  <si>
    <t>E07000096</t>
  </si>
  <si>
    <t>E07000010</t>
  </si>
  <si>
    <t>E07000098</t>
  </si>
  <si>
    <t>E07000011</t>
  </si>
  <si>
    <t>E07000099</t>
  </si>
  <si>
    <t>E07000012</t>
  </si>
  <si>
    <t>E07000102</t>
  </si>
  <si>
    <t>E07000026</t>
  </si>
  <si>
    <t>E10000006</t>
  </si>
  <si>
    <t>E07000103</t>
  </si>
  <si>
    <t>E07000027</t>
  </si>
  <si>
    <t>E07000240</t>
  </si>
  <si>
    <t>E07000028</t>
  </si>
  <si>
    <t>E07000241</t>
  </si>
  <si>
    <t>E07000029</t>
  </si>
  <si>
    <t>E07000242</t>
  </si>
  <si>
    <t>E07000030</t>
  </si>
  <si>
    <t>E07000243</t>
  </si>
  <si>
    <t>E07000031</t>
  </si>
  <si>
    <t>E06000055</t>
  </si>
  <si>
    <t>TLH24</t>
  </si>
  <si>
    <t>E07000032</t>
  </si>
  <si>
    <t>E10000007</t>
  </si>
  <si>
    <t>E06000056</t>
  </si>
  <si>
    <t>TLH25</t>
  </si>
  <si>
    <t>E07000033</t>
  </si>
  <si>
    <t>E06000036</t>
  </si>
  <si>
    <t>TLJ11</t>
  </si>
  <si>
    <t>Berkshire</t>
  </si>
  <si>
    <t>TLJ1</t>
  </si>
  <si>
    <t>Berkshire, Buckinghamshire and Oxfordshire</t>
  </si>
  <si>
    <t>TLJ</t>
  </si>
  <si>
    <t>South East (England)</t>
  </si>
  <si>
    <t>E07000034</t>
  </si>
  <si>
    <t>E06000037</t>
  </si>
  <si>
    <t>E07000035</t>
  </si>
  <si>
    <t>E06000038</t>
  </si>
  <si>
    <t>E07000036</t>
  </si>
  <si>
    <t>E06000039</t>
  </si>
  <si>
    <t>E07000037</t>
  </si>
  <si>
    <t>E06000040</t>
  </si>
  <si>
    <t>E07000038</t>
  </si>
  <si>
    <t>E06000041</t>
  </si>
  <si>
    <t>E07000039</t>
  </si>
  <si>
    <t>E06000042</t>
  </si>
  <si>
    <t>TLJ12</t>
  </si>
  <si>
    <t>E07000040</t>
  </si>
  <si>
    <t>E10000008</t>
  </si>
  <si>
    <t>E06000060</t>
  </si>
  <si>
    <t>TLJ13</t>
  </si>
  <si>
    <t>E07000041</t>
  </si>
  <si>
    <t>E07000177</t>
  </si>
  <si>
    <t>TLJ14</t>
  </si>
  <si>
    <t>Oxfordshire CC</t>
  </si>
  <si>
    <t>E07000042</t>
  </si>
  <si>
    <t>E07000178</t>
  </si>
  <si>
    <t>E07000043</t>
  </si>
  <si>
    <t>E07000179</t>
  </si>
  <si>
    <t>E07000044</t>
  </si>
  <si>
    <t>E07000180</t>
  </si>
  <si>
    <t>E07000045</t>
  </si>
  <si>
    <t>E07000181</t>
  </si>
  <si>
    <t>E07000046</t>
  </si>
  <si>
    <t>E06000007</t>
  </si>
  <si>
    <t>TLD61</t>
  </si>
  <si>
    <t>TLD6</t>
  </si>
  <si>
    <t>Cheshire</t>
  </si>
  <si>
    <t>TLD</t>
  </si>
  <si>
    <t>North West (England)</t>
  </si>
  <si>
    <t>E07000047</t>
  </si>
  <si>
    <t>E06000049</t>
  </si>
  <si>
    <t>TLD62</t>
  </si>
  <si>
    <t>E07000061</t>
  </si>
  <si>
    <t>E10000011</t>
  </si>
  <si>
    <t>E06000050</t>
  </si>
  <si>
    <t>TLD63</t>
  </si>
  <si>
    <t>E07000062</t>
  </si>
  <si>
    <t>E06000052</t>
  </si>
  <si>
    <t>TLK30</t>
  </si>
  <si>
    <t>Cornwall and Isles of Scilly</t>
  </si>
  <si>
    <t>TLK3</t>
  </si>
  <si>
    <t>TLK</t>
  </si>
  <si>
    <t>South West (England)</t>
  </si>
  <si>
    <t>E07000063</t>
  </si>
  <si>
    <t>E06000053</t>
  </si>
  <si>
    <t>E07000064</t>
  </si>
  <si>
    <t>TLD11</t>
  </si>
  <si>
    <t>West Cumbria</t>
  </si>
  <si>
    <t>TLD1</t>
  </si>
  <si>
    <t>E07000065</t>
  </si>
  <si>
    <t>E07000066</t>
  </si>
  <si>
    <t>E10000012</t>
  </si>
  <si>
    <t>E07000067</t>
  </si>
  <si>
    <t>TLD12</t>
  </si>
  <si>
    <t>East Cumbria</t>
  </si>
  <si>
    <t>E07000068</t>
  </si>
  <si>
    <t>E07000069</t>
  </si>
  <si>
    <t>E07000070</t>
  </si>
  <si>
    <t>E06000015</t>
  </si>
  <si>
    <t>TLF11</t>
  </si>
  <si>
    <t>TLF1</t>
  </si>
  <si>
    <t>Derbyshire and Nottinghamshire</t>
  </si>
  <si>
    <t>TLF</t>
  </si>
  <si>
    <t>East Midlands (England)</t>
  </si>
  <si>
    <t>E07000071</t>
  </si>
  <si>
    <t>TLF12</t>
  </si>
  <si>
    <t>East Derbyshire</t>
  </si>
  <si>
    <t>E07000072</t>
  </si>
  <si>
    <t>E07000073</t>
  </si>
  <si>
    <t>E07000074</t>
  </si>
  <si>
    <t>TLF13</t>
  </si>
  <si>
    <t>South and West Derbyshire</t>
  </si>
  <si>
    <t>E07000075</t>
  </si>
  <si>
    <t>E07000076</t>
  </si>
  <si>
    <t>E07000077</t>
  </si>
  <si>
    <t>E07000078</t>
  </si>
  <si>
    <t>E10000013</t>
  </si>
  <si>
    <t>E07000079</t>
  </si>
  <si>
    <t>E06000018</t>
  </si>
  <si>
    <t>TLF14</t>
  </si>
  <si>
    <t>E07000080</t>
  </si>
  <si>
    <t>E07000170</t>
  </si>
  <si>
    <t>TLF15</t>
  </si>
  <si>
    <t>North Nottinghamshire</t>
  </si>
  <si>
    <t>E07000081</t>
  </si>
  <si>
    <t>E07000171</t>
  </si>
  <si>
    <t>E07000082</t>
  </si>
  <si>
    <t>E07000174</t>
  </si>
  <si>
    <t>E07000083</t>
  </si>
  <si>
    <t>E07000175</t>
  </si>
  <si>
    <t>E08000001</t>
  </si>
  <si>
    <t>E11000001</t>
  </si>
  <si>
    <t>E07000172</t>
  </si>
  <si>
    <t>TLF16</t>
  </si>
  <si>
    <t>South Nottinghamshire</t>
  </si>
  <si>
    <t>E08000002</t>
  </si>
  <si>
    <t>E07000173</t>
  </si>
  <si>
    <t>E08000003</t>
  </si>
  <si>
    <t>E07000176</t>
  </si>
  <si>
    <t>E08000004</t>
  </si>
  <si>
    <t>E06000026</t>
  </si>
  <si>
    <t>TLK41</t>
  </si>
  <si>
    <t>TLK4</t>
  </si>
  <si>
    <t>E08000005</t>
  </si>
  <si>
    <t>E06000027</t>
  </si>
  <si>
    <t>TLK42</t>
  </si>
  <si>
    <t>E08000006</t>
  </si>
  <si>
    <t>TLK43</t>
  </si>
  <si>
    <t>Devon CC</t>
  </si>
  <si>
    <t>E08000007</t>
  </si>
  <si>
    <t>E08000008</t>
  </si>
  <si>
    <t>E08000009</t>
  </si>
  <si>
    <t>E08000010</t>
  </si>
  <si>
    <t>E07000084</t>
  </si>
  <si>
    <t>E10000014</t>
  </si>
  <si>
    <t>E07000085</t>
  </si>
  <si>
    <t>E07000086</t>
  </si>
  <si>
    <t>E07000087</t>
  </si>
  <si>
    <t>E07000187</t>
  </si>
  <si>
    <t>TLK23</t>
  </si>
  <si>
    <t>Somerset CC</t>
  </si>
  <si>
    <t>TLK2</t>
  </si>
  <si>
    <t>Dorset and Somerset</t>
  </si>
  <si>
    <t>E07000088</t>
  </si>
  <si>
    <t>E07000188</t>
  </si>
  <si>
    <t>E07000089</t>
  </si>
  <si>
    <t>E07000189</t>
  </si>
  <si>
    <t>E07000090</t>
  </si>
  <si>
    <t>E07000246</t>
  </si>
  <si>
    <t>E07000091</t>
  </si>
  <si>
    <t>E06000058</t>
  </si>
  <si>
    <t>TLK24</t>
  </si>
  <si>
    <t>E07000092</t>
  </si>
  <si>
    <t>E06000059</t>
  </si>
  <si>
    <t>TLK25</t>
  </si>
  <si>
    <t>E07000093</t>
  </si>
  <si>
    <t>E06000031</t>
  </si>
  <si>
    <t>TLH11</t>
  </si>
  <si>
    <t>TLH1</t>
  </si>
  <si>
    <t>East Anglia</t>
  </si>
  <si>
    <t>E07000094</t>
  </si>
  <si>
    <t>TLH12</t>
  </si>
  <si>
    <t>Cambridgeshire CC</t>
  </si>
  <si>
    <t>E10000015</t>
  </si>
  <si>
    <t>E07000200</t>
  </si>
  <si>
    <t>TLH14</t>
  </si>
  <si>
    <t>Suffolk CC</t>
  </si>
  <si>
    <t>E07000202</t>
  </si>
  <si>
    <t>E07000203</t>
  </si>
  <si>
    <t>E07000244</t>
  </si>
  <si>
    <t>E07000245</t>
  </si>
  <si>
    <t>E07000144</t>
  </si>
  <si>
    <t>TLH15</t>
  </si>
  <si>
    <t>Norwich and East Norfolk</t>
  </si>
  <si>
    <t>E09000001</t>
  </si>
  <si>
    <t>E13000001</t>
  </si>
  <si>
    <t>Inner London</t>
  </si>
  <si>
    <t>E07000145</t>
  </si>
  <si>
    <t>E09000007</t>
  </si>
  <si>
    <t>E07000148</t>
  </si>
  <si>
    <t>E09000012</t>
  </si>
  <si>
    <t>E07000146</t>
  </si>
  <si>
    <t>TLH16</t>
  </si>
  <si>
    <t>North and West Norfolk</t>
  </si>
  <si>
    <t>E09000013</t>
  </si>
  <si>
    <t>E07000147</t>
  </si>
  <si>
    <t>E09000014</t>
  </si>
  <si>
    <t>E07000143</t>
  </si>
  <si>
    <t>TLH17</t>
  </si>
  <si>
    <t>Breckland and South Norfolk</t>
  </si>
  <si>
    <t>E09000019</t>
  </si>
  <si>
    <t>E07000149</t>
  </si>
  <si>
    <t>E09000020</t>
  </si>
  <si>
    <t>W06000021</t>
  </si>
  <si>
    <t>Monmouthshire</t>
  </si>
  <si>
    <t>TLL21</t>
  </si>
  <si>
    <t>Monmouthshire and Newport</t>
  </si>
  <si>
    <t>TLL2</t>
  </si>
  <si>
    <t>East Wales</t>
  </si>
  <si>
    <t>TLL</t>
  </si>
  <si>
    <t>Wales</t>
  </si>
  <si>
    <t>E09000022</t>
  </si>
  <si>
    <t>W06000022</t>
  </si>
  <si>
    <t>Newport</t>
  </si>
  <si>
    <t>E09000023</t>
  </si>
  <si>
    <t>W06000014</t>
  </si>
  <si>
    <t>Vale of Glamorgan</t>
  </si>
  <si>
    <t>TLL22</t>
  </si>
  <si>
    <t>Cardiff and Vale of Glamorgan</t>
  </si>
  <si>
    <t>E09000025</t>
  </si>
  <si>
    <t>W06000015</t>
  </si>
  <si>
    <t>Cardiff</t>
  </si>
  <si>
    <t>E09000028</t>
  </si>
  <si>
    <t>W06000005</t>
  </si>
  <si>
    <t>Flintshire</t>
  </si>
  <si>
    <t>TLL23</t>
  </si>
  <si>
    <t>Flintshire and Wrexham</t>
  </si>
  <si>
    <t>E09000030</t>
  </si>
  <si>
    <t>W06000006</t>
  </si>
  <si>
    <t>Wrexham</t>
  </si>
  <si>
    <t>E09000032</t>
  </si>
  <si>
    <t>W06000023</t>
  </si>
  <si>
    <t>Powys</t>
  </si>
  <si>
    <t>TLL24</t>
  </si>
  <si>
    <t>E09000033</t>
  </si>
  <si>
    <t>E06000010</t>
  </si>
  <si>
    <t>TLE11</t>
  </si>
  <si>
    <t>TLE1</t>
  </si>
  <si>
    <t>East Yorkshire and Northern Lincolnshire</t>
  </si>
  <si>
    <t>TLE</t>
  </si>
  <si>
    <t>Yorkshire and The Humber</t>
  </si>
  <si>
    <t>E07000105</t>
  </si>
  <si>
    <t>E10000016</t>
  </si>
  <si>
    <t>E06000011</t>
  </si>
  <si>
    <t>TLE12</t>
  </si>
  <si>
    <t>E07000106</t>
  </si>
  <si>
    <t>E06000012</t>
  </si>
  <si>
    <t>TLE13</t>
  </si>
  <si>
    <t>North and North East Lincolnshire</t>
  </si>
  <si>
    <t>E07000107</t>
  </si>
  <si>
    <t>E06000013</t>
  </si>
  <si>
    <t>E07000108</t>
  </si>
  <si>
    <t>S12000041</t>
  </si>
  <si>
    <t>Angus</t>
  </si>
  <si>
    <t>S30000048</t>
  </si>
  <si>
    <t>TLM71</t>
  </si>
  <si>
    <t>Angus and Dundee City</t>
  </si>
  <si>
    <t>TLM7</t>
  </si>
  <si>
    <t>Eastern Scotland</t>
  </si>
  <si>
    <t>TLM</t>
  </si>
  <si>
    <t>Scotland</t>
  </si>
  <si>
    <t>E07000109</t>
  </si>
  <si>
    <t>S12000042</t>
  </si>
  <si>
    <t>Dundee City</t>
  </si>
  <si>
    <t>S30000049</t>
  </si>
  <si>
    <t>E07000110</t>
  </si>
  <si>
    <t>S12000005</t>
  </si>
  <si>
    <t>Clackmannanshire</t>
  </si>
  <si>
    <t>S30000003</t>
  </si>
  <si>
    <t>TLM72</t>
  </si>
  <si>
    <t>Clackmannanshire and Fife</t>
  </si>
  <si>
    <t>E07000111</t>
  </si>
  <si>
    <t>S12000047</t>
  </si>
  <si>
    <t>Fife</t>
  </si>
  <si>
    <t>S30000042</t>
  </si>
  <si>
    <t>E07000112</t>
  </si>
  <si>
    <t>S12000010</t>
  </si>
  <si>
    <t>East Lothian</t>
  </si>
  <si>
    <t>S30000005</t>
  </si>
  <si>
    <t>TLM73</t>
  </si>
  <si>
    <t>East Lothian and Midlothian</t>
  </si>
  <si>
    <t>E07000113</t>
  </si>
  <si>
    <t>S12000019</t>
  </si>
  <si>
    <t>Midlothian</t>
  </si>
  <si>
    <t>S30000006</t>
  </si>
  <si>
    <t>E07000114</t>
  </si>
  <si>
    <t>S12000036</t>
  </si>
  <si>
    <t>City of Edinburgh</t>
  </si>
  <si>
    <t>S30000008</t>
  </si>
  <si>
    <t>TLM75</t>
  </si>
  <si>
    <t>E07000115</t>
  </si>
  <si>
    <t>S12000014</t>
  </si>
  <si>
    <t>Falkirk</t>
  </si>
  <si>
    <t>S30000009</t>
  </si>
  <si>
    <t>TLM76</t>
  </si>
  <si>
    <t>E07000116</t>
  </si>
  <si>
    <t>S12000030</t>
  </si>
  <si>
    <t>Stirling</t>
  </si>
  <si>
    <t>S30000011</t>
  </si>
  <si>
    <t>TLM77</t>
  </si>
  <si>
    <t>Perth and Kinross, and Stirling</t>
  </si>
  <si>
    <t>E07000117</t>
  </si>
  <si>
    <t>E10000017</t>
  </si>
  <si>
    <t>S12000048</t>
  </si>
  <si>
    <t>Perth and Kinross</t>
  </si>
  <si>
    <t>S30000043</t>
  </si>
  <si>
    <t>E07000118</t>
  </si>
  <si>
    <t>S12000040</t>
  </si>
  <si>
    <t>West Lothian</t>
  </si>
  <si>
    <t>S30000012</t>
  </si>
  <si>
    <t>TLM78</t>
  </si>
  <si>
    <t>E07000119</t>
  </si>
  <si>
    <t>E06000033</t>
  </si>
  <si>
    <t>TLH31</t>
  </si>
  <si>
    <t>TLH3</t>
  </si>
  <si>
    <t>E07000120</t>
  </si>
  <si>
    <t>E06000034</t>
  </si>
  <si>
    <t>TLH32</t>
  </si>
  <si>
    <t>E07000121</t>
  </si>
  <si>
    <t>TLH34</t>
  </si>
  <si>
    <t>Essex Haven Gateway</t>
  </si>
  <si>
    <t>E07000122</t>
  </si>
  <si>
    <t>E07000123</t>
  </si>
  <si>
    <t>E07000124</t>
  </si>
  <si>
    <t>TLH35</t>
  </si>
  <si>
    <t>West Essex</t>
  </si>
  <si>
    <t>E07000125</t>
  </si>
  <si>
    <t>E07000126</t>
  </si>
  <si>
    <t>E07000127</t>
  </si>
  <si>
    <t>TLH36</t>
  </si>
  <si>
    <t>Heart of Essex</t>
  </si>
  <si>
    <t>E07000128</t>
  </si>
  <si>
    <t>E07000134</t>
  </si>
  <si>
    <t>E10000018</t>
  </si>
  <si>
    <t>E07000135</t>
  </si>
  <si>
    <t>TLH37</t>
  </si>
  <si>
    <t>Essex Thames Gateway</t>
  </si>
  <si>
    <t>E07000129</t>
  </si>
  <si>
    <t>E07000130</t>
  </si>
  <si>
    <t>E07000131</t>
  </si>
  <si>
    <t>E06000023</t>
  </si>
  <si>
    <t>TLK11</t>
  </si>
  <si>
    <t>TLK1</t>
  </si>
  <si>
    <t>Gloucestershire, Wiltshire and Bath/Bristol area</t>
  </si>
  <si>
    <t>E07000132</t>
  </si>
  <si>
    <t>E06000022</t>
  </si>
  <si>
    <t>TLK12</t>
  </si>
  <si>
    <t>Bath and North East Somerset, North Somerset and South Gloucestershire</t>
  </si>
  <si>
    <t>E07000133</t>
  </si>
  <si>
    <t>E06000024</t>
  </si>
  <si>
    <t>E07000136</t>
  </si>
  <si>
    <t>E10000019</t>
  </si>
  <si>
    <t>E06000025</t>
  </si>
  <si>
    <t>E07000137</t>
  </si>
  <si>
    <t>TLK13</t>
  </si>
  <si>
    <t>Gloucestershire CC</t>
  </si>
  <si>
    <t>E07000138</t>
  </si>
  <si>
    <t>E07000139</t>
  </si>
  <si>
    <t>E07000140</t>
  </si>
  <si>
    <t>E07000141</t>
  </si>
  <si>
    <t>E07000142</t>
  </si>
  <si>
    <t>E08000011</t>
  </si>
  <si>
    <t>E11000002</t>
  </si>
  <si>
    <t>E06000030</t>
  </si>
  <si>
    <t>TLK14</t>
  </si>
  <si>
    <t>E08000012</t>
  </si>
  <si>
    <t>E06000054</t>
  </si>
  <si>
    <t>TLK15</t>
  </si>
  <si>
    <t>E08000013</t>
  </si>
  <si>
    <t>TLD33</t>
  </si>
  <si>
    <t>TLD3</t>
  </si>
  <si>
    <t>E08000014</t>
  </si>
  <si>
    <t>TLD34</t>
  </si>
  <si>
    <t>Greater Manchester South West</t>
  </si>
  <si>
    <t>E08000015</t>
  </si>
  <si>
    <t>E10000020</t>
  </si>
  <si>
    <t>TLD35</t>
  </si>
  <si>
    <t>Greater Manchester South East</t>
  </si>
  <si>
    <t>TLD36</t>
  </si>
  <si>
    <t>Greater Manchester North West</t>
  </si>
  <si>
    <t>TLD37</t>
  </si>
  <si>
    <t>Greater Manchester North East</t>
  </si>
  <si>
    <t>E07000163</t>
  </si>
  <si>
    <t>E10000023</t>
  </si>
  <si>
    <t>E06000044</t>
  </si>
  <si>
    <t>TLJ31</t>
  </si>
  <si>
    <t>TLJ3</t>
  </si>
  <si>
    <t>Hampshire and Isle of Wight</t>
  </si>
  <si>
    <t>E07000164</t>
  </si>
  <si>
    <t>E06000045</t>
  </si>
  <si>
    <t>TLJ32</t>
  </si>
  <si>
    <t>E07000165</t>
  </si>
  <si>
    <t>E06000046</t>
  </si>
  <si>
    <t>TLJ34</t>
  </si>
  <si>
    <t>E07000166</t>
  </si>
  <si>
    <t>TLJ35</t>
  </si>
  <si>
    <t>South Hampshire</t>
  </si>
  <si>
    <t>E07000167</t>
  </si>
  <si>
    <t>E07000168</t>
  </si>
  <si>
    <t>E07000169</t>
  </si>
  <si>
    <t>E10000024</t>
  </si>
  <si>
    <t>TLJ36</t>
  </si>
  <si>
    <t>Central Hampshire</t>
  </si>
  <si>
    <t>TLJ37</t>
  </si>
  <si>
    <t>North Hampshire</t>
  </si>
  <si>
    <t>E09000002</t>
  </si>
  <si>
    <t>E13000002</t>
  </si>
  <si>
    <t>Outer London</t>
  </si>
  <si>
    <t>E06000019</t>
  </si>
  <si>
    <t>TLG11</t>
  </si>
  <si>
    <t>TLG1</t>
  </si>
  <si>
    <t>Herefordshire, Worcestershire and Warwickshire</t>
  </si>
  <si>
    <t>TLG</t>
  </si>
  <si>
    <t>West Midlands (England)</t>
  </si>
  <si>
    <t>E09000003</t>
  </si>
  <si>
    <t>E07000234</t>
  </si>
  <si>
    <t>TLG12</t>
  </si>
  <si>
    <t>Worcestershire CC</t>
  </si>
  <si>
    <t>E09000004</t>
  </si>
  <si>
    <t>E07000235</t>
  </si>
  <si>
    <t>E09000005</t>
  </si>
  <si>
    <t>E07000236</t>
  </si>
  <si>
    <t>E09000006</t>
  </si>
  <si>
    <t>E07000237</t>
  </si>
  <si>
    <t>E09000008</t>
  </si>
  <si>
    <t>E07000238</t>
  </si>
  <si>
    <t>E09000009</t>
  </si>
  <si>
    <t>E07000239</t>
  </si>
  <si>
    <t>E09000010</t>
  </si>
  <si>
    <t>E07000218</t>
  </si>
  <si>
    <t>TLG13</t>
  </si>
  <si>
    <t>Warwickshire CC</t>
  </si>
  <si>
    <t>E09000011</t>
  </si>
  <si>
    <t>E07000219</t>
  </si>
  <si>
    <t>E09000015</t>
  </si>
  <si>
    <t>E07000220</t>
  </si>
  <si>
    <t>E09000016</t>
  </si>
  <si>
    <t>E07000221</t>
  </si>
  <si>
    <t>E09000017</t>
  </si>
  <si>
    <t>E07000222</t>
  </si>
  <si>
    <t>E09000018</t>
  </si>
  <si>
    <t>S12000017</t>
  </si>
  <si>
    <t>Highland</t>
  </si>
  <si>
    <t>S30000028</t>
  </si>
  <si>
    <t>Ross and Cromarty</t>
  </si>
  <si>
    <t>TLM61</t>
  </si>
  <si>
    <t>Caithness and Sutherland, and Ross and Cromarty</t>
  </si>
  <si>
    <t>TLM6</t>
  </si>
  <si>
    <t>Highlands and Islands</t>
  </si>
  <si>
    <t>E09000021</t>
  </si>
  <si>
    <t>S30000029</t>
  </si>
  <si>
    <t>Caithness and Sutherland</t>
  </si>
  <si>
    <t>E09000024</t>
  </si>
  <si>
    <t>S30000030</t>
  </si>
  <si>
    <t>Inverness and Nairn</t>
  </si>
  <si>
    <t>TLM62</t>
  </si>
  <si>
    <t>Inverness and Nairn, Moray, and Badenoch and Strathspey</t>
  </si>
  <si>
    <t>E09000026</t>
  </si>
  <si>
    <t>S30000031</t>
  </si>
  <si>
    <t>Badenoch and Strathspey</t>
  </si>
  <si>
    <t>E09000027</t>
  </si>
  <si>
    <t>S12000020</t>
  </si>
  <si>
    <t>Moray</t>
  </si>
  <si>
    <t>S30000032</t>
  </si>
  <si>
    <t>West Moray</t>
  </si>
  <si>
    <t>E09000029</t>
  </si>
  <si>
    <t>S30000033</t>
  </si>
  <si>
    <t>North East Moray</t>
  </si>
  <si>
    <t>E09000031</t>
  </si>
  <si>
    <t>S12000021</t>
  </si>
  <si>
    <t>North Ayrshire</t>
  </si>
  <si>
    <t>S30000034</t>
  </si>
  <si>
    <t>Arran and Cumbrae</t>
  </si>
  <si>
    <t>TLM63</t>
  </si>
  <si>
    <t>Lochaber, Skye and Lochalsh, Arran and Cumbrae, and Argyll and Bute</t>
  </si>
  <si>
    <t>E10000025</t>
  </si>
  <si>
    <t>S12000035</t>
  </si>
  <si>
    <t>Argyll and Bute</t>
  </si>
  <si>
    <t>S30000035</t>
  </si>
  <si>
    <t>Argyll and Bute Islands</t>
  </si>
  <si>
    <t>S30000036</t>
  </si>
  <si>
    <t>Argyll and Bute Mainland</t>
  </si>
  <si>
    <t>S30000037</t>
  </si>
  <si>
    <t>Lochaber</t>
  </si>
  <si>
    <t>S30000038</t>
  </si>
  <si>
    <t>Skye and Lochalsh</t>
  </si>
  <si>
    <t>S12000013</t>
  </si>
  <si>
    <t>Na h-Eileanan Siar</t>
  </si>
  <si>
    <t>S30000039</t>
  </si>
  <si>
    <t>TLM64</t>
  </si>
  <si>
    <t>E10000027</t>
  </si>
  <si>
    <t>S12000023</t>
  </si>
  <si>
    <t>Orkney Islands</t>
  </si>
  <si>
    <t>S30000040</t>
  </si>
  <si>
    <t>TLM65</t>
  </si>
  <si>
    <t>S12000027</t>
  </si>
  <si>
    <t>Shetland Islands</t>
  </si>
  <si>
    <t>S30000041</t>
  </si>
  <si>
    <t>TLM66</t>
  </si>
  <si>
    <t>TLI41</t>
  </si>
  <si>
    <t>Hackney and Newham</t>
  </si>
  <si>
    <t>TLI4</t>
  </si>
  <si>
    <t>Inner London - East</t>
  </si>
  <si>
    <t>TLI</t>
  </si>
  <si>
    <t>London</t>
  </si>
  <si>
    <t>E08000016</t>
  </si>
  <si>
    <t>E11000003</t>
  </si>
  <si>
    <t>TLI42</t>
  </si>
  <si>
    <t>E08000017</t>
  </si>
  <si>
    <t>TLI43</t>
  </si>
  <si>
    <t>Haringey and Islington</t>
  </si>
  <si>
    <t>E08000018</t>
  </si>
  <si>
    <t>E08000019</t>
  </si>
  <si>
    <t>TLI44</t>
  </si>
  <si>
    <t>Lewisham and Southwark</t>
  </si>
  <si>
    <t>E07000192</t>
  </si>
  <si>
    <t>E10000028</t>
  </si>
  <si>
    <t>E07000193</t>
  </si>
  <si>
    <t>TLI45</t>
  </si>
  <si>
    <t>E07000194</t>
  </si>
  <si>
    <t>TLI31</t>
  </si>
  <si>
    <t>Camden and City of London</t>
  </si>
  <si>
    <t>TLI3</t>
  </si>
  <si>
    <t>Inner London - West</t>
  </si>
  <si>
    <t>E07000195</t>
  </si>
  <si>
    <t>E07000196</t>
  </si>
  <si>
    <t>TLI32</t>
  </si>
  <si>
    <t>E07000197</t>
  </si>
  <si>
    <t>TLI33</t>
  </si>
  <si>
    <t>Kensington &amp; Chelsea and Hammersmith &amp; Fulham</t>
  </si>
  <si>
    <t>E07000198</t>
  </si>
  <si>
    <t>E07000199</t>
  </si>
  <si>
    <t>TLI34</t>
  </si>
  <si>
    <t>E10000029</t>
  </si>
  <si>
    <t>E06000035</t>
  </si>
  <si>
    <t>TLJ41</t>
  </si>
  <si>
    <t>TLJ4</t>
  </si>
  <si>
    <t>TLJ43</t>
  </si>
  <si>
    <t>Kent Thames Gateway</t>
  </si>
  <si>
    <t>TLJ44</t>
  </si>
  <si>
    <t>East Kent</t>
  </si>
  <si>
    <t>E07000207</t>
  </si>
  <si>
    <t>E10000030</t>
  </si>
  <si>
    <t>E07000208</t>
  </si>
  <si>
    <t>E07000209</t>
  </si>
  <si>
    <t>E07000210</t>
  </si>
  <si>
    <t>TLJ45</t>
  </si>
  <si>
    <t>Mid Kent</t>
  </si>
  <si>
    <t>E07000211</t>
  </si>
  <si>
    <t>E07000212</t>
  </si>
  <si>
    <t>TLJ46</t>
  </si>
  <si>
    <t>West Kent</t>
  </si>
  <si>
    <t>E07000213</t>
  </si>
  <si>
    <t>E07000214</t>
  </si>
  <si>
    <t>E07000215</t>
  </si>
  <si>
    <t>E06000008</t>
  </si>
  <si>
    <t>TLD41</t>
  </si>
  <si>
    <t>TLD4</t>
  </si>
  <si>
    <t>E07000216</t>
  </si>
  <si>
    <t>E06000009</t>
  </si>
  <si>
    <t>TLD42</t>
  </si>
  <si>
    <t>E07000217</t>
  </si>
  <si>
    <t>TLD44</t>
  </si>
  <si>
    <t>Lancaster and Wyre</t>
  </si>
  <si>
    <t>E08000021</t>
  </si>
  <si>
    <t>E11000007</t>
  </si>
  <si>
    <t>E08000022</t>
  </si>
  <si>
    <t>TLD45</t>
  </si>
  <si>
    <t>Mid Lancashire</t>
  </si>
  <si>
    <t>E08000023</t>
  </si>
  <si>
    <t>E08000024</t>
  </si>
  <si>
    <t>E08000037</t>
  </si>
  <si>
    <t>E10000031</t>
  </si>
  <si>
    <t>TLD46</t>
  </si>
  <si>
    <t>East Lancashire</t>
  </si>
  <si>
    <t>TLD47</t>
  </si>
  <si>
    <t>Chorley and West Lancashire</t>
  </si>
  <si>
    <t>E08000025</t>
  </si>
  <si>
    <t>E11000005</t>
  </si>
  <si>
    <t>E08000026</t>
  </si>
  <si>
    <t>E06000016</t>
  </si>
  <si>
    <t>TLF21</t>
  </si>
  <si>
    <t>TLF2</t>
  </si>
  <si>
    <t>Leicestershire, Rutland and Northamptonshire</t>
  </si>
  <si>
    <t>E08000027</t>
  </si>
  <si>
    <t>E06000017</t>
  </si>
  <si>
    <t>TLF22</t>
  </si>
  <si>
    <t>Leicestershire CC and Rutland</t>
  </si>
  <si>
    <t>E08000028</t>
  </si>
  <si>
    <t>E08000029</t>
  </si>
  <si>
    <t>E08000030</t>
  </si>
  <si>
    <t>E08000031</t>
  </si>
  <si>
    <t>E07000223</t>
  </si>
  <si>
    <t>E10000032</t>
  </si>
  <si>
    <t>E07000224</t>
  </si>
  <si>
    <t>E07000225</t>
  </si>
  <si>
    <t>E07000226</t>
  </si>
  <si>
    <t>E06000062</t>
  </si>
  <si>
    <t>TLF24</t>
  </si>
  <si>
    <t>E07000227</t>
  </si>
  <si>
    <t>E06000061</t>
  </si>
  <si>
    <t>TLF25</t>
  </si>
  <si>
    <t>E07000228</t>
  </si>
  <si>
    <t>TLF30</t>
  </si>
  <si>
    <t>Lincolnshire CC</t>
  </si>
  <si>
    <t>TLF3</t>
  </si>
  <si>
    <t>E07000229</t>
  </si>
  <si>
    <t>E08000032</t>
  </si>
  <si>
    <t>E11000006</t>
  </si>
  <si>
    <t>E08000033</t>
  </si>
  <si>
    <t>E08000034</t>
  </si>
  <si>
    <t>E08000035</t>
  </si>
  <si>
    <t>E08000036</t>
  </si>
  <si>
    <t>E10000034</t>
  </si>
  <si>
    <t>E06000006</t>
  </si>
  <si>
    <t>TLD71</t>
  </si>
  <si>
    <t>East Merseyside</t>
  </si>
  <si>
    <t>TLD7</t>
  </si>
  <si>
    <t>TLD72</t>
  </si>
  <si>
    <t>TLD73</t>
  </si>
  <si>
    <t>TLD74</t>
  </si>
  <si>
    <t>S12000033</t>
  </si>
  <si>
    <t>Aberdeen City</t>
  </si>
  <si>
    <t>S30000026</t>
  </si>
  <si>
    <t>TLM50</t>
  </si>
  <si>
    <t>Aberdeen City and Aberdeenshire</t>
  </si>
  <si>
    <t>TLM5</t>
  </si>
  <si>
    <t>North Eastern Scotland</t>
  </si>
  <si>
    <t>S12000034</t>
  </si>
  <si>
    <t>Aberdeenshire</t>
  </si>
  <si>
    <t>S30000027</t>
  </si>
  <si>
    <t>E06000014</t>
  </si>
  <si>
    <t>TLE21</t>
  </si>
  <si>
    <t>TLE2</t>
  </si>
  <si>
    <t>TLE22</t>
  </si>
  <si>
    <t>North Yorkshire CC</t>
  </si>
  <si>
    <t>N09000003</t>
  </si>
  <si>
    <t>Belfast</t>
  </si>
  <si>
    <t>TLN06</t>
  </si>
  <si>
    <t>TLN0</t>
  </si>
  <si>
    <t>Northern Ireland</t>
  </si>
  <si>
    <t>TLN</t>
  </si>
  <si>
    <t>N09000002</t>
  </si>
  <si>
    <t>Armagh City, Banbridge and Craigavon</t>
  </si>
  <si>
    <t>TLN07</t>
  </si>
  <si>
    <t>N09000010</t>
  </si>
  <si>
    <t>Newry, Mourne and Down</t>
  </si>
  <si>
    <t>TLN08</t>
  </si>
  <si>
    <t>N09000011</t>
  </si>
  <si>
    <t>Ards and North Down</t>
  </si>
  <si>
    <t>TLN09</t>
  </si>
  <si>
    <t>N09000005</t>
  </si>
  <si>
    <t>Derry City and Strabane</t>
  </si>
  <si>
    <t>TLN0A</t>
  </si>
  <si>
    <t>N09000009</t>
  </si>
  <si>
    <t>Mid Ulster</t>
  </si>
  <si>
    <t>TLN0B</t>
  </si>
  <si>
    <t>N09000004</t>
  </si>
  <si>
    <t>Causeway Coast and Glens</t>
  </si>
  <si>
    <t>TLN0C</t>
  </si>
  <si>
    <t>N09000001</t>
  </si>
  <si>
    <t>Antrim and Newtownabbey</t>
  </si>
  <si>
    <t>TLN0D</t>
  </si>
  <si>
    <t>N09000007</t>
  </si>
  <si>
    <t>Lisburn and Castlereagh</t>
  </si>
  <si>
    <t>TLN0E</t>
  </si>
  <si>
    <t>N09000008</t>
  </si>
  <si>
    <t>Mid and East Antrim</t>
  </si>
  <si>
    <t>TLN0F</t>
  </si>
  <si>
    <t>N09000006</t>
  </si>
  <si>
    <t>Fermanagh and Omagh</t>
  </si>
  <si>
    <t>TLN0G</t>
  </si>
  <si>
    <t>E06000057</t>
  </si>
  <si>
    <t>TLC21</t>
  </si>
  <si>
    <t>TLC2</t>
  </si>
  <si>
    <t>Northumberland, and Tyne and Wear</t>
  </si>
  <si>
    <t>TLC</t>
  </si>
  <si>
    <t>North East (England)</t>
  </si>
  <si>
    <t>TLC22</t>
  </si>
  <si>
    <t>Tyneside</t>
  </si>
  <si>
    <t>TLC23</t>
  </si>
  <si>
    <t>TLI51</t>
  </si>
  <si>
    <t>Bexley and Greenwich</t>
  </si>
  <si>
    <t>TLI5</t>
  </si>
  <si>
    <t>Outer London - East and North East</t>
  </si>
  <si>
    <t>TLI52</t>
  </si>
  <si>
    <t>Barking &amp; Dagenham and Havering</t>
  </si>
  <si>
    <t>TLI53</t>
  </si>
  <si>
    <t>Redbridge and Waltham Forest</t>
  </si>
  <si>
    <t>TLI54</t>
  </si>
  <si>
    <t>TLI61</t>
  </si>
  <si>
    <t>TLI6</t>
  </si>
  <si>
    <t>Outer London - South</t>
  </si>
  <si>
    <t>TLI62</t>
  </si>
  <si>
    <t>TLI63</t>
  </si>
  <si>
    <t>Merton, Kingston upon Thames and Sutton</t>
  </si>
  <si>
    <t>TLI71</t>
  </si>
  <si>
    <t>TLI7</t>
  </si>
  <si>
    <t>Outer London - West and North West</t>
  </si>
  <si>
    <t>TLI72</t>
  </si>
  <si>
    <t>TLI73</t>
  </si>
  <si>
    <t>TLI74</t>
  </si>
  <si>
    <t>Harrow and Hillingdon</t>
  </si>
  <si>
    <t>TLI75</t>
  </si>
  <si>
    <t>Hounslow and Richmond upon Thames</t>
  </si>
  <si>
    <t>E06000020</t>
  </si>
  <si>
    <t>TLG21</t>
  </si>
  <si>
    <t>TLG2</t>
  </si>
  <si>
    <t>Shropshire and Staffordshire</t>
  </si>
  <si>
    <t>E06000051</t>
  </si>
  <si>
    <t>TLG22</t>
  </si>
  <si>
    <t>E06000021</t>
  </si>
  <si>
    <t>TLG23</t>
  </si>
  <si>
    <t>TLG24</t>
  </si>
  <si>
    <t>Staffordshire CC</t>
  </si>
  <si>
    <t>TLE31</t>
  </si>
  <si>
    <t>Barnsley, Doncaster and Rotherham</t>
  </si>
  <si>
    <t>TLE3</t>
  </si>
  <si>
    <t>TLE32</t>
  </si>
  <si>
    <t>S12000026</t>
  </si>
  <si>
    <t>Scottish Borders</t>
  </si>
  <si>
    <t>S30000007</t>
  </si>
  <si>
    <t>TLM91</t>
  </si>
  <si>
    <t>TLM9</t>
  </si>
  <si>
    <t>Southern Scotland</t>
  </si>
  <si>
    <t>S12000006</t>
  </si>
  <si>
    <t>Dumfries and Galloway</t>
  </si>
  <si>
    <t>S30000016</t>
  </si>
  <si>
    <t>TLM92</t>
  </si>
  <si>
    <t>S12000008</t>
  </si>
  <si>
    <t>East Ayrshire</t>
  </si>
  <si>
    <t>S30000017</t>
  </si>
  <si>
    <t>TLM93</t>
  </si>
  <si>
    <t>East Ayrshire and North Ayrshire mainland</t>
  </si>
  <si>
    <t>S30000018</t>
  </si>
  <si>
    <t>North Ayrshire mainland</t>
  </si>
  <si>
    <t>S12000028</t>
  </si>
  <si>
    <t>South Ayrshire</t>
  </si>
  <si>
    <t>S30000024</t>
  </si>
  <si>
    <t>TLM94</t>
  </si>
  <si>
    <t>S12000029</t>
  </si>
  <si>
    <t>South Lanarkshire</t>
  </si>
  <si>
    <t>S30000025</t>
  </si>
  <si>
    <t>TLM95</t>
  </si>
  <si>
    <t>E06000043</t>
  </si>
  <si>
    <t>TLJ21</t>
  </si>
  <si>
    <t>TLJ2</t>
  </si>
  <si>
    <t>Surrey, East and West Sussex</t>
  </si>
  <si>
    <t>TLJ22</t>
  </si>
  <si>
    <t>East Sussex CC</t>
  </si>
  <si>
    <t>TLJ25</t>
  </si>
  <si>
    <t>West Surrey</t>
  </si>
  <si>
    <t>TLJ26</t>
  </si>
  <si>
    <t>East Surrey</t>
  </si>
  <si>
    <t>TLJ27</t>
  </si>
  <si>
    <t>West Sussex (South West)</t>
  </si>
  <si>
    <t>TLJ28</t>
  </si>
  <si>
    <t>West Sussex (North East)</t>
  </si>
  <si>
    <t>E06000001</t>
  </si>
  <si>
    <t>TLC11</t>
  </si>
  <si>
    <t>Hartlepool and Stockton-on-Tees</t>
  </si>
  <si>
    <t>TLC1</t>
  </si>
  <si>
    <t>Tees Valley and Durham</t>
  </si>
  <si>
    <t>E06000004</t>
  </si>
  <si>
    <t>E06000002</t>
  </si>
  <si>
    <t>TLC12</t>
  </si>
  <si>
    <t>South Teesside</t>
  </si>
  <si>
    <t>E06000003</t>
  </si>
  <si>
    <t>E06000005</t>
  </si>
  <si>
    <t>TLC13</t>
  </si>
  <si>
    <t>E06000047</t>
  </si>
  <si>
    <t>TLC14</t>
  </si>
  <si>
    <t>Durham</t>
  </si>
  <si>
    <t>S30000013</t>
  </si>
  <si>
    <t>Helensburgh and Lomond</t>
  </si>
  <si>
    <t>TLM81</t>
  </si>
  <si>
    <t>East Dunbartonshire, West Dunbartonshire, and Helensburgh and Lomond</t>
  </si>
  <si>
    <t>TLM8</t>
  </si>
  <si>
    <t>West Central Scotland</t>
  </si>
  <si>
    <t>S12000039</t>
  </si>
  <si>
    <t>West Dunbartonshire</t>
  </si>
  <si>
    <t>S30000014</t>
  </si>
  <si>
    <t>S12000045</t>
  </si>
  <si>
    <t>East Dunbartonshire</t>
  </si>
  <si>
    <t>S30000050</t>
  </si>
  <si>
    <t>S12000049</t>
  </si>
  <si>
    <t>Glasgow City</t>
  </si>
  <si>
    <t>S30000052</t>
  </si>
  <si>
    <t>TLM82</t>
  </si>
  <si>
    <t>S12000011</t>
  </si>
  <si>
    <t>East Renfrewshire</t>
  </si>
  <si>
    <t>S30000020</t>
  </si>
  <si>
    <t>TLM83</t>
  </si>
  <si>
    <t>Inverclyde, East Renfrewshire, and Renfrewshire</t>
  </si>
  <si>
    <t>S12000038</t>
  </si>
  <si>
    <t>Renfrewshire</t>
  </si>
  <si>
    <t>S30000021</t>
  </si>
  <si>
    <t>S12000018</t>
  </si>
  <si>
    <t>Inverclyde</t>
  </si>
  <si>
    <t>S30000022</t>
  </si>
  <si>
    <t>S12000050</t>
  </si>
  <si>
    <t>North Lanarkshire</t>
  </si>
  <si>
    <t>S30000053</t>
  </si>
  <si>
    <t>TLM84</t>
  </si>
  <si>
    <t>TLG31</t>
  </si>
  <si>
    <t>TLG3</t>
  </si>
  <si>
    <t>TLG32</t>
  </si>
  <si>
    <t>TLG33</t>
  </si>
  <si>
    <t>TLG36</t>
  </si>
  <si>
    <t>TLG37</t>
  </si>
  <si>
    <t>TLG38</t>
  </si>
  <si>
    <t>TLG39</t>
  </si>
  <si>
    <t>W06000001</t>
  </si>
  <si>
    <t>Isle of Anglesey</t>
  </si>
  <si>
    <t>TLL11</t>
  </si>
  <si>
    <t>TLL1</t>
  </si>
  <si>
    <t>West Wales and The Valleys</t>
  </si>
  <si>
    <t>W06000002</t>
  </si>
  <si>
    <t>Gwynedd</t>
  </si>
  <si>
    <t>TLL12</t>
  </si>
  <si>
    <t>W06000003</t>
  </si>
  <si>
    <t>Conwy</t>
  </si>
  <si>
    <t>TLL13</t>
  </si>
  <si>
    <t>Conwy and Denbighshire</t>
  </si>
  <si>
    <t>W06000004</t>
  </si>
  <si>
    <t>Denbighshire</t>
  </si>
  <si>
    <t>W06000008</t>
  </si>
  <si>
    <t>Ceredigion</t>
  </si>
  <si>
    <t>TLL14</t>
  </si>
  <si>
    <t>South West Wales</t>
  </si>
  <si>
    <t>W06000009</t>
  </si>
  <si>
    <t>Pembrokeshire</t>
  </si>
  <si>
    <t>W06000010</t>
  </si>
  <si>
    <t>Carmarthenshire</t>
  </si>
  <si>
    <t>W06000016</t>
  </si>
  <si>
    <t>Rhondda Cynon Taf</t>
  </si>
  <si>
    <t>TLL15</t>
  </si>
  <si>
    <t>Central Valleys</t>
  </si>
  <si>
    <t>W06000024</t>
  </si>
  <si>
    <t>Merthyr Tydfil</t>
  </si>
  <si>
    <t>W06000018</t>
  </si>
  <si>
    <t>Caerphilly</t>
  </si>
  <si>
    <t>TLL16</t>
  </si>
  <si>
    <t>Gwent Valleys</t>
  </si>
  <si>
    <t>W06000019</t>
  </si>
  <si>
    <t>Blaenau Gwent</t>
  </si>
  <si>
    <t>W06000020</t>
  </si>
  <si>
    <t>Torfaen</t>
  </si>
  <si>
    <t>W06000012</t>
  </si>
  <si>
    <t>Neath Port Talbot</t>
  </si>
  <si>
    <t>TLL17</t>
  </si>
  <si>
    <t>Bridgend and Neath Port Talbot</t>
  </si>
  <si>
    <t>W06000013</t>
  </si>
  <si>
    <t>Bridgend</t>
  </si>
  <si>
    <t>W06000011</t>
  </si>
  <si>
    <t>Swansea</t>
  </si>
  <si>
    <t>TLL18</t>
  </si>
  <si>
    <t>TLE41</t>
  </si>
  <si>
    <t>TLE4</t>
  </si>
  <si>
    <t>TLE42</t>
  </si>
  <si>
    <t>TLE44</t>
  </si>
  <si>
    <t>Calderdale and Kirklees</t>
  </si>
  <si>
    <t>TLE45</t>
  </si>
  <si>
    <t>Tyne and Wear (Met County)</t>
  </si>
  <si>
    <t>Greater Manchester (Met County)</t>
  </si>
  <si>
    <t>Merseyside (Met County)</t>
  </si>
  <si>
    <t>South Yorkshire (Met County)</t>
  </si>
  <si>
    <t>West Yorkshire (Met County)</t>
  </si>
  <si>
    <t>West Midlands (Met County)</t>
  </si>
  <si>
    <t>Met and Shire County Totals</t>
  </si>
  <si>
    <t>Lower and Single Tier Authority Data</t>
  </si>
  <si>
    <t>Bedfordshire</t>
  </si>
  <si>
    <t>Mid Bedfordshire</t>
  </si>
  <si>
    <t>South Bedfordshire</t>
  </si>
  <si>
    <t>Chester</t>
  </si>
  <si>
    <t>Congleton</t>
  </si>
  <si>
    <t>Crewe and Nantwich</t>
  </si>
  <si>
    <t>Ellesmere Port &amp; Neston</t>
  </si>
  <si>
    <t>Macclesfield</t>
  </si>
  <si>
    <t>Vale Royal</t>
  </si>
  <si>
    <t>Caradon</t>
  </si>
  <si>
    <t>Carrick</t>
  </si>
  <si>
    <t>Kerrier</t>
  </si>
  <si>
    <t>North Cornwall</t>
  </si>
  <si>
    <t>Penwith</t>
  </si>
  <si>
    <t>Restormel</t>
  </si>
  <si>
    <t>Chester-le-Street</t>
  </si>
  <si>
    <t>Derwentside</t>
  </si>
  <si>
    <t>Easington</t>
  </si>
  <si>
    <t>Sedgefield</t>
  </si>
  <si>
    <t>Teesdale</t>
  </si>
  <si>
    <t>Wear Valley</t>
  </si>
  <si>
    <t>Alnwick</t>
  </si>
  <si>
    <t>Berwick-upon-Tweed</t>
  </si>
  <si>
    <t>Blyth Valley</t>
  </si>
  <si>
    <t>Castle Morpeth</t>
  </si>
  <si>
    <t>Tynedale</t>
  </si>
  <si>
    <t>Wansbeck</t>
  </si>
  <si>
    <t>Bridgnorth</t>
  </si>
  <si>
    <t>North Shropshire</t>
  </si>
  <si>
    <t>Oswestry</t>
  </si>
  <si>
    <t>Shrewsbury and Atcham</t>
  </si>
  <si>
    <t>South Shropshire</t>
  </si>
  <si>
    <t>Kennet</t>
  </si>
  <si>
    <t>North Wiltshire</t>
  </si>
  <si>
    <t>Salisbury</t>
  </si>
  <si>
    <t>West Wiltshire</t>
  </si>
  <si>
    <t>Latest update</t>
  </si>
  <si>
    <t>Next update</t>
  </si>
  <si>
    <t>Nov 2022</t>
  </si>
  <si>
    <t>Unitary Authorities</t>
  </si>
  <si>
    <t>E12000001</t>
  </si>
  <si>
    <t>E92000001</t>
  </si>
  <si>
    <t>E12000002</t>
  </si>
  <si>
    <t>E12000003</t>
  </si>
  <si>
    <t>E12000004</t>
  </si>
  <si>
    <t>E12000005</t>
  </si>
  <si>
    <t>E12000006</t>
  </si>
  <si>
    <t>E12000007</t>
  </si>
  <si>
    <t>E12000008</t>
  </si>
  <si>
    <t>E12000009</t>
  </si>
  <si>
    <t>Mission 8: By 2030, well-being will have improved in every area of the UK, with the gap between top performing and other areas closing.</t>
  </si>
  <si>
    <t>Source: Office for National Statistics - Annual Population Survey</t>
  </si>
  <si>
    <t>Table 1: Mean score (out of 10) for life satisfaction: UK, countries, regions, counties, local and unitary authorities; year ending March 2012 to year ending March 2022 [note 1]</t>
  </si>
  <si>
    <t>Date published: 31 October 2022</t>
  </si>
  <si>
    <t>This worksheet contains one table.</t>
  </si>
  <si>
    <t>Some cells refer to notes which can be found in the Notes worksheet.</t>
  </si>
  <si>
    <t>Some shorthand is used in this table (detailed information can be found in the Cover sheet worksheet):</t>
  </si>
  <si>
    <t>[x] = not available, [u] = low reliability</t>
  </si>
  <si>
    <t xml:space="preserve">[cv1] = coefficient of variation is less than or equal to 5%, estimate is considered precise. Cells are unshaded. </t>
  </si>
  <si>
    <t>[cv2] = coefficient of variation is greater than 5% but less than or equal to 10%, estimate is considered reasonably precise. Cells are shaded light blue.</t>
  </si>
  <si>
    <t>[cv3] = coefficient of variation is greater than 10% but less than or equal to 20%, estimate is considered acceptable. Cells are shaded mid-blue.</t>
  </si>
  <si>
    <t>[cv4] = coefficient of variation is greater than 20%, estimate is considered unreliable. Cells are shaded dark blue.</t>
  </si>
  <si>
    <t>Freeze panes are turned on. To turn off freeze panes select the ‘View’ ribbon then ‘Freeze Panes’ then ‘Unfreeze Panes’ or use [Alt W, F].</t>
  </si>
  <si>
    <t>Return to table of contents</t>
  </si>
  <si>
    <t xml:space="preserve">Area Names </t>
  </si>
  <si>
    <t>Area Codes</t>
  </si>
  <si>
    <t>April 2011 to March 2012</t>
  </si>
  <si>
    <t>April 2012 to March 2013</t>
  </si>
  <si>
    <t>April 2013 to March 2014</t>
  </si>
  <si>
    <t>April 2014 to March 2015</t>
  </si>
  <si>
    <t>April 2015 to March 2016</t>
  </si>
  <si>
    <t>April 2016 to March 2017</t>
  </si>
  <si>
    <t>April 2017 to March 2018</t>
  </si>
  <si>
    <t>April 2018 to March 2019</t>
  </si>
  <si>
    <t>April 2019 to March 2020</t>
  </si>
  <si>
    <t>April 2020 to March 2021</t>
  </si>
  <si>
    <t>April 2021 to March 2022</t>
  </si>
  <si>
    <t>UNITED KINGDOM</t>
  </si>
  <si>
    <t>K02000001</t>
  </si>
  <si>
    <t>ENGLAND</t>
  </si>
  <si>
    <t>NORTH EAST</t>
  </si>
  <si>
    <t>[x]</t>
  </si>
  <si>
    <t xml:space="preserve">NORTH WEST </t>
  </si>
  <si>
    <t>YORKSHIRE AND THE HUMBER</t>
  </si>
  <si>
    <t>EAST MIDLANDS</t>
  </si>
  <si>
    <t>WEST MIDLANDS</t>
  </si>
  <si>
    <t>EAST</t>
  </si>
  <si>
    <t>LONDON</t>
  </si>
  <si>
    <t>SOUTH EAST</t>
  </si>
  <si>
    <t>SOUTH WEST</t>
  </si>
  <si>
    <t>WALES</t>
  </si>
  <si>
    <t>W92000004</t>
  </si>
  <si>
    <t>Isle of Anglesey / Ynys Môn</t>
  </si>
  <si>
    <t>Gwynedd / Gwynedd</t>
  </si>
  <si>
    <t>Conwy / Conwy</t>
  </si>
  <si>
    <t>Denbighshire / Sir Ddinbych</t>
  </si>
  <si>
    <t>Flintshire / Sir y Fflint</t>
  </si>
  <si>
    <t>Wrexham / Wrecsam</t>
  </si>
  <si>
    <t>Powys / Powys</t>
  </si>
  <si>
    <t>Ceredigion / Ceredigion</t>
  </si>
  <si>
    <t>Pembrokeshire / Sir Benfro</t>
  </si>
  <si>
    <t>Carmarthenshire / Sir Gaerfyrddin</t>
  </si>
  <si>
    <t>Swansea / Abertawe</t>
  </si>
  <si>
    <t>Neath Port Talbot / Castell-nedd Port Talbot</t>
  </si>
  <si>
    <t>Bridgend / Pen-y-bont ar Ogwr</t>
  </si>
  <si>
    <t>Vale of Glamorgan / Bro Morgannwg</t>
  </si>
  <si>
    <t>Cardiff / Caerdydd</t>
  </si>
  <si>
    <t>Rhondda Cynon Taf / Rhondda Cynon Taf</t>
  </si>
  <si>
    <t>Merthyr Tydfil / Merthyr Tudful</t>
  </si>
  <si>
    <t>Caerphilly / Caerffili</t>
  </si>
  <si>
    <t>Blaenau Gwent / Blaenau Gwent</t>
  </si>
  <si>
    <t>Torfaen / Tor-faen</t>
  </si>
  <si>
    <t>Monmouthshire / Sir Fynwy</t>
  </si>
  <si>
    <t>Newport / Casnewydd</t>
  </si>
  <si>
    <t>SCOTLAND</t>
  </si>
  <si>
    <t>S92000003</t>
  </si>
  <si>
    <t>Fife [note 11]</t>
  </si>
  <si>
    <t>Glasgow City [note 12]</t>
  </si>
  <si>
    <t>North Lanarkshire [note 12]</t>
  </si>
  <si>
    <t>Perth and Kinross [note 11]</t>
  </si>
  <si>
    <t xml:space="preserve">Scottish Borders </t>
  </si>
  <si>
    <t>NORTHERN IRELAND [note 13] [note 14] [note 15]</t>
  </si>
  <si>
    <t>N92000002</t>
  </si>
  <si>
    <t>Table 4: Mean score (out of 10) for feeling that things done in life are worthwhile: UK, countries, regions, counties, local and unitary authorities; year ending March 2012 to year ending March 2022 [note 16]</t>
  </si>
  <si>
    <t>Table 7: Mean score (out of 10) for happiness yesterday: UK, countries, regions, counties, local and unitary authorities; year ending March 2012 to year ending March 2022 [note 17]</t>
  </si>
  <si>
    <t>[x] = not available, [u] = low reliability
[x] indicates data not available, [u] indicates that data have been suppressed due to low reliability of estimates, as the sample size is based on 50 or fewer respondents. [c] indicates that data have been suppressed for confidentiality purposes.</t>
  </si>
  <si>
    <t>Table 10: Mean score (out of 10) for anxiety yesterday: UK, countries, regions, counties, local and unitary authorities; year ending March 2012 to year ending March 2022 [note 18]</t>
  </si>
  <si>
    <t>Mean score (out of 10) for anxiety yesterday</t>
  </si>
  <si>
    <t>Mean score (out of 10) for happiness yesterday:</t>
  </si>
  <si>
    <t>Mean score (out of 10) for feeling that things done in life are worthwhile</t>
  </si>
  <si>
    <t>Mean score (out of 10) for life satisfaction</t>
  </si>
  <si>
    <t>Life satisfaction</t>
  </si>
  <si>
    <t>Worthwhile</t>
  </si>
  <si>
    <t>Happiness</t>
  </si>
  <si>
    <t>Anxiety</t>
  </si>
  <si>
    <t>Mean score (out of 10) for happiness yesterday</t>
  </si>
  <si>
    <t>* data for which the coefficient of variation is greater than 20% and the estimate is considered unreliable have been removed.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</si>
</sst>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1"/>
      <color theme="1"/>
      <name val="Calibri"/>
      <family val="2"/>
      <scheme val="minor"/>
    </font>
    <font>
      <b/>
      <sz val="11"/>
      <color theme="1"/>
      <name val="Calibri"/>
      <family val="2"/>
      <scheme val="minor"/>
    </font>
    <font>
      <b/>
      <i/>
      <sz val="14"/>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b/>
      <i/>
      <u/>
      <sz val="11"/>
      <color theme="1"/>
      <name val="Calibri"/>
      <family val="2"/>
      <scheme val="minor"/>
    </font>
    <font>
      <b/>
      <i/>
      <sz val="11"/>
      <color theme="1"/>
      <name val="Calibri"/>
      <family val="2"/>
      <scheme val="minor"/>
    </font>
    <font>
      <b/>
      <sz val="9"/>
      <color theme="1"/>
      <name val="Calibri"/>
      <family val="2"/>
      <scheme val="minor"/>
    </font>
    <font>
      <b/>
      <i/>
      <u/>
      <sz val="10"/>
      <color theme="1"/>
      <name val="Calibri"/>
      <family val="2"/>
      <scheme val="minor"/>
    </font>
    <font>
      <b/>
      <i/>
      <sz val="10"/>
      <color theme="1"/>
      <name val="Calibri"/>
      <family val="2"/>
      <scheme val="minor"/>
    </font>
    <font>
      <sz val="9"/>
      <color theme="1"/>
      <name val="Calibri"/>
      <family val="2"/>
      <scheme val="minor"/>
    </font>
    <font>
      <b/>
      <i/>
      <sz val="9"/>
      <color theme="1"/>
      <name val="Calibri"/>
      <family val="2"/>
      <scheme val="minor"/>
    </font>
    <font>
      <b/>
      <i/>
      <u/>
      <sz val="14"/>
      <color theme="1"/>
      <name val="Calibri"/>
      <family val="2"/>
      <scheme val="minor"/>
    </font>
    <font>
      <i/>
      <u/>
      <sz val="8"/>
      <color theme="1"/>
      <name val="Calibri"/>
      <family val="2"/>
      <scheme val="minor"/>
    </font>
  </fonts>
  <fills count="4">
    <fill>
      <patternFill patternType="none"/>
    </fill>
    <fill>
      <patternFill patternType="gray125"/>
    </fill>
    <fill>
      <patternFill patternType="solid">
        <fgColor rgb="FFF6FEEC"/>
        <bgColor indexed="64"/>
      </patternFill>
    </fill>
    <fill>
      <patternFill patternType="solid">
        <fgColor rgb="FFFFFF00"/>
        <bgColor indexed="64"/>
      </patternFill>
    </fill>
  </fills>
  <borders count="21">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bottom/>
      <diagonal/>
    </border>
  </borders>
  <cellStyleXfs count="1">
    <xf numFmtId="0" fontId="0" fillId="0" borderId="0"/>
  </cellStyleXfs>
  <cellXfs count="52">
    <xf numFmtId="0" fontId="0" fillId="0" borderId="0" xfId="0"/>
    <xf numFmtId="0" fontId="0" fillId="2" borderId="0" xfId="0" applyFill="1"/>
    <xf numFmtId="0" fontId="3" fillId="2" borderId="0" xfId="0" applyFont="1" applyFill="1" applyAlignment="1">
      <alignment horizontal="right"/>
    </xf>
    <xf numFmtId="0" fontId="4" fillId="2" borderId="1" xfId="0" applyFont="1" applyFill="1" applyBorder="1"/>
    <xf numFmtId="0" fontId="4" fillId="2" borderId="0" xfId="0" applyFont="1" applyFill="1"/>
    <xf numFmtId="0" fontId="0" fillId="2" borderId="2" xfId="0" applyFill="1" applyBorder="1"/>
    <xf numFmtId="0" fontId="7" fillId="2" borderId="0" xfId="0" applyFont="1" applyFill="1"/>
    <xf numFmtId="0" fontId="9" fillId="2" borderId="0" xfId="0" applyFont="1" applyFill="1" applyAlignment="1">
      <alignment vertical="top"/>
    </xf>
    <xf numFmtId="0" fontId="10" fillId="2" borderId="0" xfId="0" applyFont="1" applyFill="1" applyAlignment="1">
      <alignment vertical="top"/>
    </xf>
    <xf numFmtId="0" fontId="8" fillId="2" borderId="6" xfId="0" applyFont="1" applyFill="1" applyBorder="1" applyAlignment="1">
      <alignment vertical="center" wrapText="1"/>
    </xf>
    <xf numFmtId="0" fontId="8" fillId="2" borderId="7" xfId="0" applyFont="1" applyFill="1" applyBorder="1" applyAlignment="1">
      <alignment vertical="center"/>
    </xf>
    <xf numFmtId="0" fontId="11" fillId="2" borderId="8" xfId="0" applyFont="1" applyFill="1" applyBorder="1" applyAlignment="1">
      <alignment vertical="center" wrapText="1"/>
    </xf>
    <xf numFmtId="0" fontId="10" fillId="2" borderId="0" xfId="0" applyFont="1" applyFill="1"/>
    <xf numFmtId="164" fontId="3" fillId="2" borderId="9" xfId="0" applyNumberFormat="1" applyFont="1" applyFill="1" applyBorder="1" applyAlignment="1">
      <alignment horizontal="center" vertical="center"/>
    </xf>
    <xf numFmtId="164" fontId="3" fillId="2" borderId="14" xfId="0" applyNumberFormat="1" applyFont="1" applyFill="1" applyBorder="1" applyAlignment="1">
      <alignment horizontal="center" vertical="center"/>
    </xf>
    <xf numFmtId="164" fontId="3" fillId="2" borderId="15" xfId="0" applyNumberFormat="1" applyFont="1" applyFill="1" applyBorder="1" applyAlignment="1">
      <alignment horizontal="center" vertical="center"/>
    </xf>
    <xf numFmtId="0" fontId="10" fillId="2" borderId="2" xfId="0" applyFont="1" applyFill="1" applyBorder="1"/>
    <xf numFmtId="0" fontId="12" fillId="2" borderId="2" xfId="0" applyFont="1" applyFill="1" applyBorder="1" applyAlignment="1">
      <alignment horizontal="left" vertical="center" wrapText="1"/>
    </xf>
    <xf numFmtId="164" fontId="3" fillId="2" borderId="2" xfId="0" applyNumberFormat="1" applyFont="1" applyFill="1" applyBorder="1" applyAlignment="1">
      <alignment horizontal="center" vertical="center"/>
    </xf>
    <xf numFmtId="0" fontId="0" fillId="3" borderId="0" xfId="0" applyFill="1"/>
    <xf numFmtId="0" fontId="5" fillId="2" borderId="0" xfId="0" applyFont="1" applyFill="1" applyAlignment="1">
      <alignment vertical="top" wrapText="1"/>
    </xf>
    <xf numFmtId="0" fontId="1" fillId="0" borderId="0" xfId="0" applyFont="1"/>
    <xf numFmtId="0" fontId="6" fillId="2" borderId="0" xfId="0" applyFont="1" applyFill="1" applyAlignment="1">
      <alignment vertical="top" wrapText="1"/>
    </xf>
    <xf numFmtId="164" fontId="0" fillId="2" borderId="0" xfId="0" applyNumberFormat="1" applyFill="1" applyBorder="1" applyAlignment="1">
      <alignment horizontal="center" vertical="center"/>
    </xf>
    <xf numFmtId="164" fontId="3" fillId="2" borderId="0" xfId="0" applyNumberFormat="1" applyFont="1" applyFill="1" applyBorder="1" applyAlignment="1">
      <alignment horizontal="center" vertical="center"/>
    </xf>
    <xf numFmtId="0" fontId="8" fillId="2" borderId="20" xfId="0" applyFont="1" applyFill="1" applyBorder="1" applyAlignment="1">
      <alignment horizontal="center" vertical="center"/>
    </xf>
    <xf numFmtId="0" fontId="8" fillId="2" borderId="5"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14" fillId="2" borderId="2" xfId="0" applyFont="1" applyFill="1" applyBorder="1" applyAlignment="1">
      <alignment horizontal="left" vertical="center"/>
    </xf>
    <xf numFmtId="2" fontId="0" fillId="2" borderId="9" xfId="0" applyNumberFormat="1" applyFill="1" applyBorder="1" applyAlignment="1">
      <alignment horizontal="center" vertical="center"/>
    </xf>
    <xf numFmtId="2" fontId="0" fillId="2" borderId="10" xfId="0" applyNumberFormat="1" applyFill="1" applyBorder="1" applyAlignment="1">
      <alignment horizontal="center" vertical="center"/>
    </xf>
    <xf numFmtId="2" fontId="0" fillId="2" borderId="14" xfId="0" applyNumberFormat="1" applyFill="1" applyBorder="1" applyAlignment="1">
      <alignment horizontal="center" vertical="center"/>
    </xf>
    <xf numFmtId="2" fontId="0" fillId="2" borderId="15" xfId="0" applyNumberFormat="1" applyFill="1" applyBorder="1" applyAlignment="1">
      <alignment horizontal="center" vertical="center"/>
    </xf>
    <xf numFmtId="2" fontId="0" fillId="2" borderId="19" xfId="0" applyNumberFormat="1" applyFill="1" applyBorder="1" applyAlignment="1">
      <alignment horizontal="center" vertical="center"/>
    </xf>
    <xf numFmtId="2" fontId="0" fillId="2" borderId="3" xfId="0" applyNumberFormat="1" applyFill="1" applyBorder="1" applyAlignment="1">
      <alignment horizontal="center" vertical="center"/>
    </xf>
    <xf numFmtId="0" fontId="12" fillId="2" borderId="11" xfId="0" applyFont="1" applyFill="1" applyBorder="1" applyAlignment="1">
      <alignment horizontal="left" vertical="center" wrapText="1"/>
    </xf>
    <xf numFmtId="0" fontId="12" fillId="2" borderId="12" xfId="0" applyFont="1" applyFill="1" applyBorder="1" applyAlignment="1">
      <alignment horizontal="left" vertical="center" wrapText="1"/>
    </xf>
    <xf numFmtId="0" fontId="12" fillId="2" borderId="13" xfId="0" applyFont="1" applyFill="1" applyBorder="1" applyAlignment="1">
      <alignment horizontal="left" vertical="center" wrapText="1"/>
    </xf>
    <xf numFmtId="0" fontId="13" fillId="2" borderId="0" xfId="0" applyFont="1" applyFill="1" applyAlignment="1">
      <alignment horizontal="left" vertical="top" wrapText="1"/>
    </xf>
    <xf numFmtId="0" fontId="2" fillId="2" borderId="0" xfId="0" applyFont="1" applyFill="1" applyAlignment="1">
      <alignment horizontal="left" vertical="top" wrapText="1"/>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11" xfId="0" applyFont="1" applyFill="1" applyBorder="1" applyAlignment="1">
      <alignment horizontal="left" vertical="center"/>
    </xf>
    <xf numFmtId="0" fontId="8" fillId="2" borderId="12" xfId="0" applyFont="1" applyFill="1" applyBorder="1" applyAlignment="1">
      <alignment horizontal="left" vertical="center"/>
    </xf>
    <xf numFmtId="0" fontId="8" fillId="2" borderId="13" xfId="0" applyFont="1" applyFill="1" applyBorder="1" applyAlignment="1">
      <alignment horizontal="left" vertical="center"/>
    </xf>
    <xf numFmtId="0" fontId="8" fillId="2" borderId="16" xfId="0" applyFont="1" applyFill="1" applyBorder="1" applyAlignment="1">
      <alignment horizontal="left" vertical="center"/>
    </xf>
    <xf numFmtId="0" fontId="8" fillId="2" borderId="17" xfId="0" applyFont="1" applyFill="1" applyBorder="1" applyAlignment="1">
      <alignment horizontal="left" vertical="center"/>
    </xf>
    <xf numFmtId="0" fontId="8" fillId="2" borderId="18" xfId="0" applyFont="1" applyFill="1" applyBorder="1" applyAlignment="1">
      <alignment horizontal="left" vertical="center"/>
    </xf>
    <xf numFmtId="0" fontId="12" fillId="2" borderId="6"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2" fillId="2" borderId="8"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Sheet1!$A$11</c:f>
          <c:strCache>
            <c:ptCount val="1"/>
            <c:pt idx="0">
              <c:v>Life satisfaction</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Sheet1!$F$12</c:f>
              <c:strCache>
                <c:ptCount val="1"/>
                <c:pt idx="0">
                  <c:v>Rutland</c:v>
                </c:pt>
              </c:strCache>
            </c:strRef>
          </c:tx>
          <c:spPr>
            <a:solidFill>
              <a:schemeClr val="tx1"/>
            </a:solidFill>
            <a:ln>
              <a:noFill/>
            </a:ln>
            <a:effectLst>
              <a:outerShdw blurRad="50800" dist="38100" algn="l" rotWithShape="0">
                <a:prstClr val="black">
                  <a:alpha val="40000"/>
                </a:prstClr>
              </a:outerShdw>
            </a:effectLst>
          </c:spPr>
          <c:invertIfNegative val="0"/>
          <c:cat>
            <c:strRef>
              <c:f>Sheet1!$I$11:$S$11</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Sheet1!$I$12:$S$12</c:f>
              <c:numCache>
                <c:formatCode>0.00</c:formatCode>
                <c:ptCount val="11"/>
                <c:pt idx="0">
                  <c:v>7.82</c:v>
                </c:pt>
                <c:pt idx="1">
                  <c:v>7.73</c:v>
                </c:pt>
                <c:pt idx="2">
                  <c:v>7.83</c:v>
                </c:pt>
                <c:pt idx="3">
                  <c:v>7.85</c:v>
                </c:pt>
                <c:pt idx="4">
                  <c:v>7.8</c:v>
                </c:pt>
                <c:pt idx="5">
                  <c:v>7.96</c:v>
                </c:pt>
                <c:pt idx="6">
                  <c:v>7.87</c:v>
                </c:pt>
                <c:pt idx="7">
                  <c:v>7.75</c:v>
                </c:pt>
                <c:pt idx="8">
                  <c:v>7.8</c:v>
                </c:pt>
                <c:pt idx="9">
                  <c:v>7.48</c:v>
                </c:pt>
                <c:pt idx="10">
                  <c:v>7.76</c:v>
                </c:pt>
              </c:numCache>
            </c:numRef>
          </c:val>
          <c:extLst>
            <c:ext xmlns:c16="http://schemas.microsoft.com/office/drawing/2014/chart" uri="{C3380CC4-5D6E-409C-BE32-E72D297353CC}">
              <c16:uniqueId val="{00000000-FA5B-4AD5-A2EB-CE72EA3BA500}"/>
            </c:ext>
          </c:extLst>
        </c:ser>
        <c:ser>
          <c:idx val="2"/>
          <c:order val="1"/>
          <c:tx>
            <c:strRef>
              <c:f>Sheet1!$F$13</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Sheet1!$I$11:$S$11</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Sheet1!$I$13:$S$13</c:f>
              <c:numCache>
                <c:formatCode>0.00</c:formatCode>
                <c:ptCount val="11"/>
                <c:pt idx="0">
                  <c:v>7.5837349397590366</c:v>
                </c:pt>
                <c:pt idx="1">
                  <c:v>7.5862650602409589</c:v>
                </c:pt>
                <c:pt idx="2">
                  <c:v>7.677228915662651</c:v>
                </c:pt>
                <c:pt idx="3">
                  <c:v>7.7965060240963853</c:v>
                </c:pt>
                <c:pt idx="4">
                  <c:v>7.8134939759036133</c:v>
                </c:pt>
                <c:pt idx="5">
                  <c:v>7.8446987951807214</c:v>
                </c:pt>
                <c:pt idx="6">
                  <c:v>7.7101204819277118</c:v>
                </c:pt>
                <c:pt idx="7">
                  <c:v>7.851807228915666</c:v>
                </c:pt>
                <c:pt idx="8">
                  <c:v>7.8055421686747044</c:v>
                </c:pt>
                <c:pt idx="9">
                  <c:v>7.5460240963855414</c:v>
                </c:pt>
                <c:pt idx="10">
                  <c:v>7.6768674698795163</c:v>
                </c:pt>
              </c:numCache>
            </c:numRef>
          </c:val>
          <c:extLst>
            <c:ext xmlns:c16="http://schemas.microsoft.com/office/drawing/2014/chart" uri="{C3380CC4-5D6E-409C-BE32-E72D297353CC}">
              <c16:uniqueId val="{00000001-FA5B-4AD5-A2EB-CE72EA3BA500}"/>
            </c:ext>
          </c:extLst>
        </c:ser>
        <c:ser>
          <c:idx val="3"/>
          <c:order val="2"/>
          <c:tx>
            <c:strRef>
              <c:f>Sheet1!$F$14</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Sheet1!$I$11:$S$11</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Sheet1!$I$14:$S$14</c:f>
              <c:numCache>
                <c:formatCode>0.00</c:formatCode>
                <c:ptCount val="11"/>
                <c:pt idx="0">
                  <c:v>7.41</c:v>
                </c:pt>
                <c:pt idx="1">
                  <c:v>7.44</c:v>
                </c:pt>
                <c:pt idx="2">
                  <c:v>7.5</c:v>
                </c:pt>
                <c:pt idx="3">
                  <c:v>7.6</c:v>
                </c:pt>
                <c:pt idx="4">
                  <c:v>7.64</c:v>
                </c:pt>
                <c:pt idx="5">
                  <c:v>7.67</c:v>
                </c:pt>
                <c:pt idx="6">
                  <c:v>7.68</c:v>
                </c:pt>
                <c:pt idx="7">
                  <c:v>7.71</c:v>
                </c:pt>
                <c:pt idx="8">
                  <c:v>7.65</c:v>
                </c:pt>
                <c:pt idx="9">
                  <c:v>7.38</c:v>
                </c:pt>
                <c:pt idx="10">
                  <c:v>7.55</c:v>
                </c:pt>
              </c:numCache>
            </c:numRef>
          </c:val>
          <c:extLst>
            <c:ext xmlns:c16="http://schemas.microsoft.com/office/drawing/2014/chart" uri="{C3380CC4-5D6E-409C-BE32-E72D297353CC}">
              <c16:uniqueId val="{00000002-FA5B-4AD5-A2EB-CE72EA3BA500}"/>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Sheet1!$A$20</c:f>
          <c:strCache>
            <c:ptCount val="1"/>
            <c:pt idx="0">
              <c:v>Worthwhile</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Sheet1!$F$21</c:f>
              <c:strCache>
                <c:ptCount val="1"/>
                <c:pt idx="0">
                  <c:v>Rutland</c:v>
                </c:pt>
              </c:strCache>
            </c:strRef>
          </c:tx>
          <c:spPr>
            <a:solidFill>
              <a:schemeClr val="tx1"/>
            </a:solidFill>
            <a:ln>
              <a:noFill/>
            </a:ln>
            <a:effectLst>
              <a:outerShdw blurRad="50800" dist="38100" algn="l" rotWithShape="0">
                <a:prstClr val="black">
                  <a:alpha val="40000"/>
                </a:prstClr>
              </a:outerShdw>
            </a:effectLst>
          </c:spPr>
          <c:invertIfNegative val="0"/>
          <c:cat>
            <c:strRef>
              <c:f>Sheet1!$I$20:$S$20</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Sheet1!$I$21:$S$21</c:f>
              <c:numCache>
                <c:formatCode>0.00</c:formatCode>
                <c:ptCount val="11"/>
                <c:pt idx="0">
                  <c:v>8.01</c:v>
                </c:pt>
                <c:pt idx="1">
                  <c:v>7.9</c:v>
                </c:pt>
                <c:pt idx="2">
                  <c:v>7.95</c:v>
                </c:pt>
                <c:pt idx="3">
                  <c:v>8.0399999999999991</c:v>
                </c:pt>
                <c:pt idx="4">
                  <c:v>7.95</c:v>
                </c:pt>
                <c:pt idx="5">
                  <c:v>8.06</c:v>
                </c:pt>
                <c:pt idx="6">
                  <c:v>8.0399999999999991</c:v>
                </c:pt>
                <c:pt idx="7">
                  <c:v>7.98</c:v>
                </c:pt>
                <c:pt idx="8">
                  <c:v>8.0399999999999991</c:v>
                </c:pt>
                <c:pt idx="9">
                  <c:v>7.93</c:v>
                </c:pt>
                <c:pt idx="10">
                  <c:v>8.1199999999999992</c:v>
                </c:pt>
              </c:numCache>
            </c:numRef>
          </c:val>
          <c:extLst>
            <c:ext xmlns:c16="http://schemas.microsoft.com/office/drawing/2014/chart" uri="{C3380CC4-5D6E-409C-BE32-E72D297353CC}">
              <c16:uniqueId val="{00000000-9EA4-4973-B0B2-D21358C4A9F4}"/>
            </c:ext>
          </c:extLst>
        </c:ser>
        <c:ser>
          <c:idx val="2"/>
          <c:order val="1"/>
          <c:tx>
            <c:strRef>
              <c:f>Sheet1!$F$22</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Sheet1!$I$20:$S$20</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Sheet1!$I$22:$S$22</c:f>
              <c:numCache>
                <c:formatCode>0.00</c:formatCode>
                <c:ptCount val="11"/>
                <c:pt idx="0">
                  <c:v>7.8133734939759059</c:v>
                </c:pt>
                <c:pt idx="1">
                  <c:v>7.8112048192771075</c:v>
                </c:pt>
                <c:pt idx="2">
                  <c:v>7.8707228915662677</c:v>
                </c:pt>
                <c:pt idx="3">
                  <c:v>7.9671084337349392</c:v>
                </c:pt>
                <c:pt idx="4">
                  <c:v>7.9753012048192833</c:v>
                </c:pt>
                <c:pt idx="5">
                  <c:v>8.0022891566265031</c:v>
                </c:pt>
                <c:pt idx="6">
                  <c:v>7.9002409638554223</c:v>
                </c:pt>
                <c:pt idx="7">
                  <c:v>7.9962650602409635</c:v>
                </c:pt>
                <c:pt idx="8">
                  <c:v>7.9878313253012081</c:v>
                </c:pt>
                <c:pt idx="9">
                  <c:v>7.8314457831325246</c:v>
                </c:pt>
                <c:pt idx="10">
                  <c:v>7.8767469879518099</c:v>
                </c:pt>
              </c:numCache>
            </c:numRef>
          </c:val>
          <c:extLst>
            <c:ext xmlns:c16="http://schemas.microsoft.com/office/drawing/2014/chart" uri="{C3380CC4-5D6E-409C-BE32-E72D297353CC}">
              <c16:uniqueId val="{00000001-9EA4-4973-B0B2-D21358C4A9F4}"/>
            </c:ext>
          </c:extLst>
        </c:ser>
        <c:ser>
          <c:idx val="3"/>
          <c:order val="2"/>
          <c:tx>
            <c:strRef>
              <c:f>Sheet1!$F$23</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Sheet1!$I$20:$S$20</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Sheet1!$I$23:$S$23</c:f>
              <c:numCache>
                <c:formatCode>0.00</c:formatCode>
                <c:ptCount val="11"/>
                <c:pt idx="0">
                  <c:v>7.66</c:v>
                </c:pt>
                <c:pt idx="1">
                  <c:v>7.69</c:v>
                </c:pt>
                <c:pt idx="2">
                  <c:v>7.74</c:v>
                </c:pt>
                <c:pt idx="3">
                  <c:v>7.82</c:v>
                </c:pt>
                <c:pt idx="4">
                  <c:v>7.83</c:v>
                </c:pt>
                <c:pt idx="5">
                  <c:v>7.86</c:v>
                </c:pt>
                <c:pt idx="6">
                  <c:v>7.88</c:v>
                </c:pt>
                <c:pt idx="7">
                  <c:v>7.88</c:v>
                </c:pt>
                <c:pt idx="8">
                  <c:v>7.86</c:v>
                </c:pt>
                <c:pt idx="9">
                  <c:v>7.71</c:v>
                </c:pt>
                <c:pt idx="10">
                  <c:v>7.78</c:v>
                </c:pt>
              </c:numCache>
            </c:numRef>
          </c:val>
          <c:extLst>
            <c:ext xmlns:c16="http://schemas.microsoft.com/office/drawing/2014/chart" uri="{C3380CC4-5D6E-409C-BE32-E72D297353CC}">
              <c16:uniqueId val="{00000002-9EA4-4973-B0B2-D21358C4A9F4}"/>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Sheet1!$A$29</c:f>
          <c:strCache>
            <c:ptCount val="1"/>
            <c:pt idx="0">
              <c:v>Happiness</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Sheet1!$F$30</c:f>
              <c:strCache>
                <c:ptCount val="1"/>
                <c:pt idx="0">
                  <c:v>Rutland</c:v>
                </c:pt>
              </c:strCache>
            </c:strRef>
          </c:tx>
          <c:spPr>
            <a:solidFill>
              <a:schemeClr val="tx1"/>
            </a:solidFill>
            <a:ln>
              <a:noFill/>
            </a:ln>
            <a:effectLst>
              <a:outerShdw blurRad="50800" dist="38100" algn="l" rotWithShape="0">
                <a:prstClr val="black">
                  <a:alpha val="40000"/>
                </a:prstClr>
              </a:outerShdw>
            </a:effectLst>
          </c:spPr>
          <c:invertIfNegative val="0"/>
          <c:cat>
            <c:strRef>
              <c:f>Sheet1!$I$29:$S$29</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Sheet1!$I$30:$S$30</c:f>
              <c:numCache>
                <c:formatCode>0.00</c:formatCode>
                <c:ptCount val="11"/>
                <c:pt idx="0">
                  <c:v>7.79</c:v>
                </c:pt>
                <c:pt idx="1">
                  <c:v>7.51</c:v>
                </c:pt>
                <c:pt idx="2">
                  <c:v>7.6</c:v>
                </c:pt>
                <c:pt idx="3">
                  <c:v>7.68</c:v>
                </c:pt>
                <c:pt idx="4">
                  <c:v>7.57</c:v>
                </c:pt>
                <c:pt idx="5">
                  <c:v>7.68</c:v>
                </c:pt>
                <c:pt idx="6">
                  <c:v>7.68</c:v>
                </c:pt>
                <c:pt idx="7">
                  <c:v>7.77</c:v>
                </c:pt>
                <c:pt idx="8">
                  <c:v>7.65</c:v>
                </c:pt>
                <c:pt idx="9">
                  <c:v>7.68</c:v>
                </c:pt>
                <c:pt idx="10">
                  <c:v>7.78</c:v>
                </c:pt>
              </c:numCache>
            </c:numRef>
          </c:val>
          <c:extLst>
            <c:ext xmlns:c16="http://schemas.microsoft.com/office/drawing/2014/chart" uri="{C3380CC4-5D6E-409C-BE32-E72D297353CC}">
              <c16:uniqueId val="{00000000-1489-4A9B-A964-952E45EE4418}"/>
            </c:ext>
          </c:extLst>
        </c:ser>
        <c:ser>
          <c:idx val="2"/>
          <c:order val="1"/>
          <c:tx>
            <c:strRef>
              <c:f>Sheet1!$F$31</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Sheet1!$I$29:$S$29</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Sheet1!$I$31:$S$31</c:f>
              <c:numCache>
                <c:formatCode>0.00</c:formatCode>
                <c:ptCount val="11"/>
                <c:pt idx="0">
                  <c:v>7.4542168674698814</c:v>
                </c:pt>
                <c:pt idx="1">
                  <c:v>7.4055421686746969</c:v>
                </c:pt>
                <c:pt idx="2">
                  <c:v>7.5385542168674666</c:v>
                </c:pt>
                <c:pt idx="3">
                  <c:v>7.6296385542168634</c:v>
                </c:pt>
                <c:pt idx="4">
                  <c:v>7.6245783132530134</c:v>
                </c:pt>
                <c:pt idx="5">
                  <c:v>7.6608433734939787</c:v>
                </c:pt>
                <c:pt idx="6">
                  <c:v>7.5127710843373512</c:v>
                </c:pt>
                <c:pt idx="7">
                  <c:v>7.6836144578313244</c:v>
                </c:pt>
                <c:pt idx="8">
                  <c:v>7.5824096385542159</c:v>
                </c:pt>
                <c:pt idx="9">
                  <c:v>7.4739759036144537</c:v>
                </c:pt>
                <c:pt idx="10">
                  <c:v>7.5774698795180706</c:v>
                </c:pt>
              </c:numCache>
            </c:numRef>
          </c:val>
          <c:extLst>
            <c:ext xmlns:c16="http://schemas.microsoft.com/office/drawing/2014/chart" uri="{C3380CC4-5D6E-409C-BE32-E72D297353CC}">
              <c16:uniqueId val="{00000001-1489-4A9B-A964-952E45EE4418}"/>
            </c:ext>
          </c:extLst>
        </c:ser>
        <c:ser>
          <c:idx val="3"/>
          <c:order val="2"/>
          <c:tx>
            <c:strRef>
              <c:f>Sheet1!$F$32</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Sheet1!$I$29:$S$29</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Sheet1!$I$32:$S$32</c:f>
              <c:numCache>
                <c:formatCode>0.00</c:formatCode>
                <c:ptCount val="11"/>
                <c:pt idx="0">
                  <c:v>7.29</c:v>
                </c:pt>
                <c:pt idx="1">
                  <c:v>7.29</c:v>
                </c:pt>
                <c:pt idx="2">
                  <c:v>7.38</c:v>
                </c:pt>
                <c:pt idx="3">
                  <c:v>7.46</c:v>
                </c:pt>
                <c:pt idx="4">
                  <c:v>7.47</c:v>
                </c:pt>
                <c:pt idx="5">
                  <c:v>7.51</c:v>
                </c:pt>
                <c:pt idx="6">
                  <c:v>7.52</c:v>
                </c:pt>
                <c:pt idx="7">
                  <c:v>7.56</c:v>
                </c:pt>
                <c:pt idx="8">
                  <c:v>7.47</c:v>
                </c:pt>
                <c:pt idx="9">
                  <c:v>7.31</c:v>
                </c:pt>
                <c:pt idx="10">
                  <c:v>7.45</c:v>
                </c:pt>
              </c:numCache>
            </c:numRef>
          </c:val>
          <c:extLst>
            <c:ext xmlns:c16="http://schemas.microsoft.com/office/drawing/2014/chart" uri="{C3380CC4-5D6E-409C-BE32-E72D297353CC}">
              <c16:uniqueId val="{00000002-1489-4A9B-A964-952E45EE4418}"/>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Sheet1!$A$38</c:f>
          <c:strCache>
            <c:ptCount val="1"/>
            <c:pt idx="0">
              <c:v>Anxiety</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Sheet1!$F$39</c:f>
              <c:strCache>
                <c:ptCount val="1"/>
                <c:pt idx="0">
                  <c:v>Rutland</c:v>
                </c:pt>
              </c:strCache>
            </c:strRef>
          </c:tx>
          <c:spPr>
            <a:solidFill>
              <a:schemeClr val="tx1"/>
            </a:solidFill>
            <a:ln>
              <a:noFill/>
            </a:ln>
            <a:effectLst>
              <a:outerShdw blurRad="50800" dist="38100" algn="l" rotWithShape="0">
                <a:prstClr val="black">
                  <a:alpha val="40000"/>
                </a:prstClr>
              </a:outerShdw>
            </a:effectLst>
          </c:spPr>
          <c:invertIfNegative val="0"/>
          <c:cat>
            <c:strRef>
              <c:f>Sheet1!$I$38:$S$38</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Sheet1!$I$39:$S$39</c:f>
              <c:numCache>
                <c:formatCode>0.00</c:formatCode>
                <c:ptCount val="11"/>
                <c:pt idx="0">
                  <c:v>3.05</c:v>
                </c:pt>
                <c:pt idx="1">
                  <c:v>2.97</c:v>
                </c:pt>
                <c:pt idx="2">
                  <c:v>2.78</c:v>
                </c:pt>
                <c:pt idx="3">
                  <c:v>2.75</c:v>
                </c:pt>
                <c:pt idx="4">
                  <c:v>2.65</c:v>
                </c:pt>
                <c:pt idx="5">
                  <c:v>2.95</c:v>
                </c:pt>
                <c:pt idx="6">
                  <c:v>3.11</c:v>
                </c:pt>
                <c:pt idx="7">
                  <c:v>3</c:v>
                </c:pt>
                <c:pt idx="8">
                  <c:v>3.15</c:v>
                </c:pt>
                <c:pt idx="9">
                  <c:v>2.72</c:v>
                </c:pt>
                <c:pt idx="10">
                  <c:v>3.43</c:v>
                </c:pt>
              </c:numCache>
            </c:numRef>
          </c:val>
          <c:extLst>
            <c:ext xmlns:c16="http://schemas.microsoft.com/office/drawing/2014/chart" uri="{C3380CC4-5D6E-409C-BE32-E72D297353CC}">
              <c16:uniqueId val="{00000000-843B-483F-964E-D2D5A35859D9}"/>
            </c:ext>
          </c:extLst>
        </c:ser>
        <c:ser>
          <c:idx val="2"/>
          <c:order val="1"/>
          <c:tx>
            <c:strRef>
              <c:f>Sheet1!$F$40</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Sheet1!$I$38:$S$38</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Sheet1!$I$40:$S$40</c:f>
              <c:numCache>
                <c:formatCode>0.00</c:formatCode>
                <c:ptCount val="11"/>
                <c:pt idx="0">
                  <c:v>2.9669879518072286</c:v>
                </c:pt>
                <c:pt idx="1">
                  <c:v>2.9040963855421675</c:v>
                </c:pt>
                <c:pt idx="2">
                  <c:v>2.7344578313253018</c:v>
                </c:pt>
                <c:pt idx="3">
                  <c:v>2.6910843373493973</c:v>
                </c:pt>
                <c:pt idx="4">
                  <c:v>2.7106024096385553</c:v>
                </c:pt>
                <c:pt idx="5">
                  <c:v>2.7285542168674697</c:v>
                </c:pt>
                <c:pt idx="6">
                  <c:v>2.7357831325301198</c:v>
                </c:pt>
                <c:pt idx="7">
                  <c:v>2.7804819277108437</c:v>
                </c:pt>
                <c:pt idx="8">
                  <c:v>2.9078313253012036</c:v>
                </c:pt>
                <c:pt idx="9">
                  <c:v>3.0360240963855416</c:v>
                </c:pt>
                <c:pt idx="10">
                  <c:v>2.9563855421686731</c:v>
                </c:pt>
              </c:numCache>
            </c:numRef>
          </c:val>
          <c:extLst>
            <c:ext xmlns:c16="http://schemas.microsoft.com/office/drawing/2014/chart" uri="{C3380CC4-5D6E-409C-BE32-E72D297353CC}">
              <c16:uniqueId val="{00000001-843B-483F-964E-D2D5A35859D9}"/>
            </c:ext>
          </c:extLst>
        </c:ser>
        <c:ser>
          <c:idx val="3"/>
          <c:order val="2"/>
          <c:tx>
            <c:strRef>
              <c:f>Sheet1!$F$41</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Sheet1!$I$38:$S$38</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Sheet1!$I$41:$S$41</c:f>
              <c:numCache>
                <c:formatCode>0.00</c:formatCode>
                <c:ptCount val="11"/>
                <c:pt idx="0">
                  <c:v>3.14</c:v>
                </c:pt>
                <c:pt idx="1">
                  <c:v>3.04</c:v>
                </c:pt>
                <c:pt idx="2">
                  <c:v>2.93</c:v>
                </c:pt>
                <c:pt idx="3">
                  <c:v>2.86</c:v>
                </c:pt>
                <c:pt idx="4">
                  <c:v>2.87</c:v>
                </c:pt>
                <c:pt idx="5">
                  <c:v>2.91</c:v>
                </c:pt>
                <c:pt idx="6">
                  <c:v>2.9</c:v>
                </c:pt>
                <c:pt idx="7">
                  <c:v>2.87</c:v>
                </c:pt>
                <c:pt idx="8">
                  <c:v>3.04</c:v>
                </c:pt>
                <c:pt idx="9">
                  <c:v>3.31</c:v>
                </c:pt>
                <c:pt idx="10">
                  <c:v>3.13</c:v>
                </c:pt>
              </c:numCache>
            </c:numRef>
          </c:val>
          <c:extLst>
            <c:ext xmlns:c16="http://schemas.microsoft.com/office/drawing/2014/chart" uri="{C3380CC4-5D6E-409C-BE32-E72D297353CC}">
              <c16:uniqueId val="{00000002-843B-483F-964E-D2D5A35859D9}"/>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0</xdr:rowOff>
    </xdr:from>
    <xdr:to>
      <xdr:col>4</xdr:col>
      <xdr:colOff>0</xdr:colOff>
      <xdr:row>17</xdr:row>
      <xdr:rowOff>0</xdr:rowOff>
    </xdr:to>
    <xdr:graphicFrame macro="">
      <xdr:nvGraphicFramePr>
        <xdr:cNvPr id="2" name="Chart 1">
          <a:extLst>
            <a:ext uri="{FF2B5EF4-FFF2-40B4-BE49-F238E27FC236}">
              <a16:creationId xmlns:a16="http://schemas.microsoft.com/office/drawing/2014/main" id="{DF3FF7D0-0515-4B74-A139-2D251C249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289560</xdr:colOff>
      <xdr:row>11</xdr:row>
      <xdr:rowOff>297180</xdr:rowOff>
    </xdr:from>
    <xdr:to>
      <xdr:col>1</xdr:col>
      <xdr:colOff>3025140</xdr:colOff>
      <xdr:row>15</xdr:row>
      <xdr:rowOff>259080</xdr:rowOff>
    </xdr:to>
    <xdr:sp macro="" textlink="">
      <xdr:nvSpPr>
        <xdr:cNvPr id="11" name="TextBox 10">
          <a:extLst>
            <a:ext uri="{FF2B5EF4-FFF2-40B4-BE49-F238E27FC236}">
              <a16:creationId xmlns:a16="http://schemas.microsoft.com/office/drawing/2014/main" id="{8DE31684-A214-4A84-B140-AEAADB58617C}"/>
            </a:ext>
          </a:extLst>
        </xdr:cNvPr>
        <xdr:cNvSpPr txBox="1"/>
      </xdr:nvSpPr>
      <xdr:spPr>
        <a:xfrm>
          <a:off x="289560" y="2796540"/>
          <a:ext cx="7437120" cy="255270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To derive estimates of life satisfaction, respondents were asked "Overall, how satisfied are you with your life nowadays? Where 0 is 'not at all satisfied' and 10 is 'completely satisfied'".</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'Life satisfaction'</a:t>
          </a:r>
          <a:r>
            <a:rPr lang="en-GB" sz="1200" baseline="0">
              <a:solidFill>
                <a:schemeClr val="dk1"/>
              </a:solidFill>
              <a:effectLst/>
              <a:latin typeface="Avenir Next LT Pro" panose="020B0504020202020204" pitchFamily="34" charset="0"/>
              <a:ea typeface="+mn-ea"/>
              <a:cs typeface="+mn-cs"/>
            </a:rPr>
            <a:t> scores during the period April 2011 to March 2022 were consistently lower for England than 'Rural as a Region' with both hitting a low in the year April 2020 to March 2021, having previously had a number of years where the scores had plateaued with highs at around 7.8 for rural and 7.7 for England.</a:t>
          </a: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Rutland in the period April 2011 to March 2022 had scores for 'life satisfaction' that were generally in line with or above the rural situation, albeit with some fluctuation towards the end of the period.</a:t>
          </a:r>
          <a:endParaRPr lang="en-GB" sz="1200">
            <a:effectLst/>
            <a:latin typeface="Avenir Next LT Pro" panose="020B0504020202020204" pitchFamily="34" charset="0"/>
          </a:endParaRPr>
        </a:p>
      </xdr:txBody>
    </xdr:sp>
    <xdr:clientData/>
  </xdr:twoCellAnchor>
  <xdr:twoCellAnchor>
    <xdr:from>
      <xdr:col>2</xdr:col>
      <xdr:colOff>0</xdr:colOff>
      <xdr:row>19</xdr:row>
      <xdr:rowOff>0</xdr:rowOff>
    </xdr:from>
    <xdr:to>
      <xdr:col>4</xdr:col>
      <xdr:colOff>0</xdr:colOff>
      <xdr:row>26</xdr:row>
      <xdr:rowOff>0</xdr:rowOff>
    </xdr:to>
    <xdr:graphicFrame macro="">
      <xdr:nvGraphicFramePr>
        <xdr:cNvPr id="7" name="Chart 6">
          <a:extLst>
            <a:ext uri="{FF2B5EF4-FFF2-40B4-BE49-F238E27FC236}">
              <a16:creationId xmlns:a16="http://schemas.microsoft.com/office/drawing/2014/main" id="{602AFFBA-124E-4597-93E9-D1D85BDE96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289560</xdr:colOff>
      <xdr:row>20</xdr:row>
      <xdr:rowOff>297180</xdr:rowOff>
    </xdr:from>
    <xdr:to>
      <xdr:col>1</xdr:col>
      <xdr:colOff>3025140</xdr:colOff>
      <xdr:row>25</xdr:row>
      <xdr:rowOff>106680</xdr:rowOff>
    </xdr:to>
    <xdr:sp macro="" textlink="">
      <xdr:nvSpPr>
        <xdr:cNvPr id="8" name="TextBox 7">
          <a:extLst>
            <a:ext uri="{FF2B5EF4-FFF2-40B4-BE49-F238E27FC236}">
              <a16:creationId xmlns:a16="http://schemas.microsoft.com/office/drawing/2014/main" id="{DBFF7684-3B92-4201-B82E-5775CF917DA6}"/>
            </a:ext>
          </a:extLst>
        </xdr:cNvPr>
        <xdr:cNvSpPr txBox="1"/>
      </xdr:nvSpPr>
      <xdr:spPr>
        <a:xfrm>
          <a:off x="289560" y="7520940"/>
          <a:ext cx="7437120" cy="304800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To derive estimates of worthwhile, respondents were asked "Overall, to what extent do you feel the things you do in your life are worthwhile?  Where 0 is 'not at all worthwhile' and 10 is 'completely worthwhile'".</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The scores</a:t>
          </a:r>
          <a:r>
            <a:rPr lang="en-GB" sz="1200" baseline="0">
              <a:solidFill>
                <a:schemeClr val="dk1"/>
              </a:solidFill>
              <a:effectLst/>
              <a:latin typeface="Avenir Next LT Pro" panose="020B0504020202020204" pitchFamily="34" charset="0"/>
              <a:ea typeface="+mn-ea"/>
              <a:cs typeface="+mn-cs"/>
            </a:rPr>
            <a:t> for feeling that things done in life are 'worthwhile' were consistently greater for 'Rural as a Region' than England during the period April 2011 to March 2022, with both experiencing their highs over a number of years mid period.</a:t>
          </a: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The scores for Rutland in the period April 2011 to March 2022 were generally above the rural situation.</a:t>
          </a:r>
          <a:endParaRPr lang="en-GB" sz="1200">
            <a:effectLst/>
            <a:latin typeface="Avenir Next LT Pro" panose="020B0504020202020204" pitchFamily="34" charset="0"/>
          </a:endParaRPr>
        </a:p>
      </xdr:txBody>
    </xdr:sp>
    <xdr:clientData/>
  </xdr:twoCellAnchor>
  <xdr:twoCellAnchor>
    <xdr:from>
      <xdr:col>2</xdr:col>
      <xdr:colOff>0</xdr:colOff>
      <xdr:row>28</xdr:row>
      <xdr:rowOff>0</xdr:rowOff>
    </xdr:from>
    <xdr:to>
      <xdr:col>4</xdr:col>
      <xdr:colOff>0</xdr:colOff>
      <xdr:row>35</xdr:row>
      <xdr:rowOff>0</xdr:rowOff>
    </xdr:to>
    <xdr:graphicFrame macro="">
      <xdr:nvGraphicFramePr>
        <xdr:cNvPr id="9" name="Chart 8">
          <a:extLst>
            <a:ext uri="{FF2B5EF4-FFF2-40B4-BE49-F238E27FC236}">
              <a16:creationId xmlns:a16="http://schemas.microsoft.com/office/drawing/2014/main" id="{9F7BB958-C358-4E9C-A05D-43769FD4CC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289560</xdr:colOff>
      <xdr:row>29</xdr:row>
      <xdr:rowOff>297180</xdr:rowOff>
    </xdr:from>
    <xdr:to>
      <xdr:col>1</xdr:col>
      <xdr:colOff>3025140</xdr:colOff>
      <xdr:row>34</xdr:row>
      <xdr:rowOff>289560</xdr:rowOff>
    </xdr:to>
    <xdr:sp macro="" textlink="">
      <xdr:nvSpPr>
        <xdr:cNvPr id="10" name="TextBox 9">
          <a:extLst>
            <a:ext uri="{FF2B5EF4-FFF2-40B4-BE49-F238E27FC236}">
              <a16:creationId xmlns:a16="http://schemas.microsoft.com/office/drawing/2014/main" id="{4DD72859-7D83-4CFB-9C22-953A18FD53A3}"/>
            </a:ext>
          </a:extLst>
        </xdr:cNvPr>
        <xdr:cNvSpPr txBox="1"/>
      </xdr:nvSpPr>
      <xdr:spPr>
        <a:xfrm>
          <a:off x="289560" y="12245340"/>
          <a:ext cx="7437120" cy="32308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To derive estimates of happiness, respondents were asked "Overall, how happy did you feel yesterday? Where 0 is 'not at all happy' and 10 is 'completely happy'".</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The scores for</a:t>
          </a:r>
          <a:r>
            <a:rPr lang="en-GB" sz="1200" baseline="0">
              <a:solidFill>
                <a:schemeClr val="dk1"/>
              </a:solidFill>
              <a:effectLst/>
              <a:latin typeface="Avenir Next LT Pro" panose="020B0504020202020204" pitchFamily="34" charset="0"/>
              <a:ea typeface="+mn-ea"/>
              <a:cs typeface="+mn-cs"/>
            </a:rPr>
            <a:t> 'happiness' were generally higher for 'Rural as a Region' than they were for England over the period April 2011 to March 2022.  However the year April 2017 to March 2018 saw the rural situation dip below that of England, which coincided with the scores for 'life satisfaction' and 'worthwhile' dipping in that same year for rural where they did not for England.</a:t>
          </a: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'Happiness' scores for Rutland in the period April 2011 to March 2022 were generally greater than the rural situation.</a:t>
          </a:r>
          <a:endParaRPr lang="en-GB" sz="1200">
            <a:effectLst/>
            <a:latin typeface="Avenir Next LT Pro" panose="020B0504020202020204" pitchFamily="34" charset="0"/>
          </a:endParaRPr>
        </a:p>
      </xdr:txBody>
    </xdr:sp>
    <xdr:clientData/>
  </xdr:twoCellAnchor>
  <xdr:twoCellAnchor>
    <xdr:from>
      <xdr:col>2</xdr:col>
      <xdr:colOff>0</xdr:colOff>
      <xdr:row>37</xdr:row>
      <xdr:rowOff>0</xdr:rowOff>
    </xdr:from>
    <xdr:to>
      <xdr:col>4</xdr:col>
      <xdr:colOff>0</xdr:colOff>
      <xdr:row>44</xdr:row>
      <xdr:rowOff>0</xdr:rowOff>
    </xdr:to>
    <xdr:graphicFrame macro="">
      <xdr:nvGraphicFramePr>
        <xdr:cNvPr id="12" name="Chart 11">
          <a:extLst>
            <a:ext uri="{FF2B5EF4-FFF2-40B4-BE49-F238E27FC236}">
              <a16:creationId xmlns:a16="http://schemas.microsoft.com/office/drawing/2014/main" id="{E0BE92A2-1052-4957-BB07-BEFB4149CA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289560</xdr:colOff>
      <xdr:row>38</xdr:row>
      <xdr:rowOff>297180</xdr:rowOff>
    </xdr:from>
    <xdr:to>
      <xdr:col>1</xdr:col>
      <xdr:colOff>3025140</xdr:colOff>
      <xdr:row>43</xdr:row>
      <xdr:rowOff>0</xdr:rowOff>
    </xdr:to>
    <xdr:sp macro="" textlink="">
      <xdr:nvSpPr>
        <xdr:cNvPr id="13" name="TextBox 12">
          <a:extLst>
            <a:ext uri="{FF2B5EF4-FFF2-40B4-BE49-F238E27FC236}">
              <a16:creationId xmlns:a16="http://schemas.microsoft.com/office/drawing/2014/main" id="{6E63EE85-009F-41A5-8EE2-6B93E30991C9}"/>
            </a:ext>
          </a:extLst>
        </xdr:cNvPr>
        <xdr:cNvSpPr txBox="1"/>
      </xdr:nvSpPr>
      <xdr:spPr>
        <a:xfrm>
          <a:off x="289560" y="16962120"/>
          <a:ext cx="7437120" cy="294132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To derive estimates of anxiety, respondents were asked "Overall, how anxious did you feel yesterday? Where 0 is 'not at all anxious' and 10 is 'completely anxious'".</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'Rural as a Region' in the period April 2011 to March 2022 had scores for 'anxiety' that</a:t>
          </a:r>
          <a:r>
            <a:rPr lang="en-GB" sz="1200" baseline="0">
              <a:solidFill>
                <a:schemeClr val="dk1"/>
              </a:solidFill>
              <a:effectLst/>
              <a:latin typeface="Avenir Next LT Pro" panose="020B0504020202020204" pitchFamily="34" charset="0"/>
              <a:ea typeface="+mn-ea"/>
              <a:cs typeface="+mn-cs"/>
            </a:rPr>
            <a:t> were consistently lower than the scores found for England in that period.</a:t>
          </a: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Scores for 'anxiety' in Rutland in the period April 2011 to March 2022 moved from being in line with the rural situation to being above both the rural and England situations in the latter half of the period.</a:t>
          </a:r>
          <a:endParaRPr lang="en-GB" sz="1200">
            <a:effectLst/>
            <a:latin typeface="Avenir Next LT Pro" panose="020B05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6C1D-8E39-4752-872D-5B8659C715A0}">
  <sheetPr codeName="Sheet1"/>
  <dimension ref="A1:T45"/>
  <sheetViews>
    <sheetView tabSelected="1" zoomScaleNormal="100" workbookViewId="0">
      <selection activeCell="B4" sqref="B4"/>
    </sheetView>
  </sheetViews>
  <sheetFormatPr defaultColWidth="8.88671875" defaultRowHeight="14.4" zeroHeight="1" x14ac:dyDescent="0.3"/>
  <cols>
    <col min="1" max="1" width="68.5546875" style="1" bestFit="1" customWidth="1"/>
    <col min="2" max="2" width="48.44140625" style="1" bestFit="1" customWidth="1"/>
    <col min="3" max="4" width="48.44140625" style="1" customWidth="1"/>
    <col min="5" max="5" width="8.88671875" style="1"/>
    <col min="6" max="6" width="18.33203125" style="1" customWidth="1"/>
    <col min="7" max="7" width="10" style="1" bestFit="1" customWidth="1"/>
    <col min="8" max="8" width="17.77734375" style="1" customWidth="1"/>
    <col min="9" max="14" width="8.88671875" style="1"/>
    <col min="15" max="15" width="8.88671875" style="1" customWidth="1"/>
    <col min="16" max="16384" width="8.88671875" style="1"/>
  </cols>
  <sheetData>
    <row r="1" spans="1:20" ht="21" customHeight="1" x14ac:dyDescent="0.3">
      <c r="A1" s="39" t="s">
        <v>1336</v>
      </c>
      <c r="B1" s="40"/>
      <c r="C1" s="40"/>
    </row>
    <row r="2" spans="1:20" ht="21" customHeight="1" x14ac:dyDescent="0.3">
      <c r="A2" s="40"/>
      <c r="B2" s="40"/>
      <c r="C2" s="40"/>
    </row>
    <row r="3" spans="1:20" ht="15" thickBot="1" x14ac:dyDescent="0.35"/>
    <row r="4" spans="1:20" ht="16.2" thickBot="1" x14ac:dyDescent="0.35">
      <c r="A4" s="2" t="s">
        <v>0</v>
      </c>
      <c r="B4" s="3" t="s">
        <v>223</v>
      </c>
      <c r="C4" s="4"/>
      <c r="D4" s="4"/>
    </row>
    <row r="5" spans="1:20" x14ac:dyDescent="0.3"/>
    <row r="6" spans="1:20" x14ac:dyDescent="0.3"/>
    <row r="7" spans="1:20" x14ac:dyDescent="0.3"/>
    <row r="8" spans="1:20" x14ac:dyDescent="0.3"/>
    <row r="9" spans="1:20" s="5" customFormat="1" ht="15" thickBot="1" x14ac:dyDescent="0.35"/>
    <row r="10" spans="1:20" x14ac:dyDescent="0.3"/>
    <row r="11" spans="1:20" ht="36.6" thickBot="1" x14ac:dyDescent="0.35">
      <c r="A11" s="20" t="s">
        <v>1417</v>
      </c>
      <c r="B11" s="22" t="s">
        <v>1337</v>
      </c>
      <c r="C11" s="6"/>
      <c r="D11" s="6"/>
      <c r="F11" s="41" t="s">
        <v>1416</v>
      </c>
      <c r="G11" s="41"/>
      <c r="H11" s="42"/>
      <c r="I11" s="26" t="s">
        <v>1352</v>
      </c>
      <c r="J11" s="27" t="s">
        <v>1353</v>
      </c>
      <c r="K11" s="27" t="s">
        <v>1354</v>
      </c>
      <c r="L11" s="27" t="s">
        <v>1355</v>
      </c>
      <c r="M11" s="27" t="s">
        <v>1356</v>
      </c>
      <c r="N11" s="28" t="s">
        <v>1357</v>
      </c>
      <c r="O11" s="28" t="s">
        <v>1358</v>
      </c>
      <c r="P11" s="28" t="s">
        <v>1359</v>
      </c>
      <c r="Q11" s="28" t="s">
        <v>1360</v>
      </c>
      <c r="R11" s="28" t="s">
        <v>1361</v>
      </c>
      <c r="S11" s="28" t="s">
        <v>1362</v>
      </c>
      <c r="T11" s="25"/>
    </row>
    <row r="12" spans="1:20" ht="51" customHeight="1" thickTop="1" x14ac:dyDescent="0.3">
      <c r="B12" s="7"/>
      <c r="C12" s="8"/>
      <c r="D12" s="8"/>
      <c r="F12" s="9" t="str">
        <f>B4</f>
        <v>Rutland</v>
      </c>
      <c r="G12" s="10"/>
      <c r="H12" s="11"/>
      <c r="I12" s="30">
        <f>IF(VLOOKUP($F12,'life satisfaction'!$B$10:$L$468,'life satisfaction'!E$1,FALSE)=0,"",VLOOKUP($F12,'life satisfaction'!$B$10:$L$468,'life satisfaction'!E$1,FALSE))</f>
        <v>7.82</v>
      </c>
      <c r="J12" s="31">
        <f>IF(VLOOKUP($F12,'life satisfaction'!$B$10:$L$468,'life satisfaction'!F$1,FALSE)=0,"",VLOOKUP($F12,'life satisfaction'!$B$10:$L$468,'life satisfaction'!F$1,FALSE))</f>
        <v>7.73</v>
      </c>
      <c r="K12" s="31">
        <f>IF(VLOOKUP($F12,'life satisfaction'!$B$10:$L$468,'life satisfaction'!G$1,FALSE)=0,"",VLOOKUP($F12,'life satisfaction'!$B$10:$L$468,'life satisfaction'!G$1,FALSE))</f>
        <v>7.83</v>
      </c>
      <c r="L12" s="31">
        <f>IF(VLOOKUP($F12,'life satisfaction'!$B$10:$L$468,'life satisfaction'!H$1,FALSE)=0,"",VLOOKUP($F12,'life satisfaction'!$B$10:$L$468,'life satisfaction'!H$1,FALSE))</f>
        <v>7.85</v>
      </c>
      <c r="M12" s="31">
        <f>IF(VLOOKUP($F12,'life satisfaction'!$B$10:$L$468,'life satisfaction'!I$1,FALSE)=0,"",VLOOKUP($F12,'life satisfaction'!$B$10:$L$468,'life satisfaction'!I$1,FALSE))</f>
        <v>7.8</v>
      </c>
      <c r="N12" s="31">
        <f>IF(VLOOKUP($F12,'life satisfaction'!$B$10:$L$468,'life satisfaction'!J$1,FALSE)=0,"",VLOOKUP($F12,'life satisfaction'!$B$10:$L$468,'life satisfaction'!J$1,FALSE))</f>
        <v>7.96</v>
      </c>
      <c r="O12" s="31">
        <f>IF(VLOOKUP($F12,'life satisfaction'!$B$10:$L$468,'life satisfaction'!K$1,FALSE)=0,"",VLOOKUP($F12,'life satisfaction'!$B$10:$L$468,'life satisfaction'!K$1,FALSE))</f>
        <v>7.87</v>
      </c>
      <c r="P12" s="31">
        <f>IF(VLOOKUP($F12,'life satisfaction'!$B$10:$L$468,'life satisfaction'!L$1,FALSE)=0,"",VLOOKUP($F12,'life satisfaction'!$B$10:$L$468,'life satisfaction'!L$1,FALSE))</f>
        <v>7.75</v>
      </c>
      <c r="Q12" s="31">
        <f>IF(VLOOKUP($F12,'life satisfaction'!$B$10:$O$468,'life satisfaction'!M$1,FALSE)=0,"",VLOOKUP($F12,'life satisfaction'!$B$10:$O$468,'life satisfaction'!M$1,FALSE))</f>
        <v>7.8</v>
      </c>
      <c r="R12" s="31">
        <f>IF(VLOOKUP($F12,'life satisfaction'!$B$10:$O$468,'life satisfaction'!N$1,FALSE)=0,"",VLOOKUP($F12,'life satisfaction'!$B$10:$O$468,'life satisfaction'!N$1,FALSE))</f>
        <v>7.48</v>
      </c>
      <c r="S12" s="31">
        <f>IF(VLOOKUP($F12,'life satisfaction'!$B$10:$O$468,'life satisfaction'!O$1,FALSE)=0,"",VLOOKUP($F12,'life satisfaction'!$B$10:$O$468,'life satisfaction'!O$1,FALSE))</f>
        <v>7.76</v>
      </c>
      <c r="T12" s="23"/>
    </row>
    <row r="13" spans="1:20" ht="51" customHeight="1" x14ac:dyDescent="0.3">
      <c r="B13" s="12"/>
      <c r="C13" s="12"/>
      <c r="D13" s="12"/>
      <c r="F13" s="43" t="s">
        <v>2</v>
      </c>
      <c r="G13" s="44"/>
      <c r="H13" s="45"/>
      <c r="I13" s="32">
        <f>'life satisfaction'!E475</f>
        <v>7.5837349397590366</v>
      </c>
      <c r="J13" s="33">
        <f>'life satisfaction'!F475</f>
        <v>7.5862650602409589</v>
      </c>
      <c r="K13" s="33">
        <f>'life satisfaction'!G475</f>
        <v>7.677228915662651</v>
      </c>
      <c r="L13" s="33">
        <f>'life satisfaction'!H475</f>
        <v>7.7965060240963853</v>
      </c>
      <c r="M13" s="33">
        <f>'life satisfaction'!I475</f>
        <v>7.8134939759036133</v>
      </c>
      <c r="N13" s="33">
        <f>'life satisfaction'!J475</f>
        <v>7.8446987951807214</v>
      </c>
      <c r="O13" s="33">
        <f>'life satisfaction'!K475</f>
        <v>7.7101204819277118</v>
      </c>
      <c r="P13" s="33">
        <f>'life satisfaction'!L475</f>
        <v>7.851807228915666</v>
      </c>
      <c r="Q13" s="33">
        <f>'life satisfaction'!M475</f>
        <v>7.8055421686747044</v>
      </c>
      <c r="R13" s="33">
        <f>'life satisfaction'!N475</f>
        <v>7.5460240963855414</v>
      </c>
      <c r="S13" s="33">
        <f>'life satisfaction'!O475</f>
        <v>7.6768674698795163</v>
      </c>
      <c r="T13" s="23"/>
    </row>
    <row r="14" spans="1:20" ht="51" customHeight="1" thickBot="1" x14ac:dyDescent="0.35">
      <c r="B14" s="12"/>
      <c r="C14" s="12"/>
      <c r="D14" s="12"/>
      <c r="F14" s="46" t="s">
        <v>3</v>
      </c>
      <c r="G14" s="47"/>
      <c r="H14" s="48"/>
      <c r="I14" s="34">
        <f>'life satisfaction'!E6</f>
        <v>7.41</v>
      </c>
      <c r="J14" s="35">
        <f>'life satisfaction'!F6</f>
        <v>7.44</v>
      </c>
      <c r="K14" s="35">
        <f>'life satisfaction'!G6</f>
        <v>7.5</v>
      </c>
      <c r="L14" s="35">
        <f>'life satisfaction'!H6</f>
        <v>7.6</v>
      </c>
      <c r="M14" s="35">
        <f>'life satisfaction'!I6</f>
        <v>7.64</v>
      </c>
      <c r="N14" s="35">
        <f>'life satisfaction'!J6</f>
        <v>7.67</v>
      </c>
      <c r="O14" s="35">
        <f>'life satisfaction'!K6</f>
        <v>7.68</v>
      </c>
      <c r="P14" s="35">
        <f>'life satisfaction'!L6</f>
        <v>7.71</v>
      </c>
      <c r="Q14" s="35">
        <f>'life satisfaction'!M6</f>
        <v>7.65</v>
      </c>
      <c r="R14" s="35">
        <f>'life satisfaction'!N6</f>
        <v>7.38</v>
      </c>
      <c r="S14" s="35">
        <f>'life satisfaction'!O6</f>
        <v>7.55</v>
      </c>
      <c r="T14" s="23"/>
    </row>
    <row r="15" spans="1:20" ht="51" customHeight="1" thickTop="1" x14ac:dyDescent="0.3">
      <c r="B15" s="12"/>
      <c r="C15" s="12"/>
      <c r="D15" s="12"/>
      <c r="F15" s="49" t="str">
        <f>"% Gap - "&amp;F12&amp;" to Rural as a Region"</f>
        <v>% Gap - Rutland to Rural as a Region</v>
      </c>
      <c r="G15" s="50"/>
      <c r="H15" s="51"/>
      <c r="I15" s="13">
        <f>100*((I12-I13))/I13</f>
        <v>3.1154182222575244</v>
      </c>
      <c r="J15" s="13">
        <f>100*((J12-J13))/J13</f>
        <v>1.8946733157577824</v>
      </c>
      <c r="K15" s="13">
        <f t="shared" ref="K15:P15" si="0">100*((K12-K13))/K13</f>
        <v>1.9899248285494537</v>
      </c>
      <c r="L15" s="13">
        <f t="shared" si="0"/>
        <v>0.68612755172999851</v>
      </c>
      <c r="M15" s="13">
        <f t="shared" si="0"/>
        <v>-0.17270091901559192</v>
      </c>
      <c r="N15" s="13">
        <f t="shared" si="0"/>
        <v>1.4697977300302743</v>
      </c>
      <c r="O15" s="13">
        <f t="shared" si="0"/>
        <v>2.0736319029908938</v>
      </c>
      <c r="P15" s="13">
        <f t="shared" si="0"/>
        <v>-1.296608869111596</v>
      </c>
      <c r="Q15" s="13">
        <f t="shared" ref="Q15:S15" si="1">100*((Q12-Q13))/Q13</f>
        <v>-7.1002994474188882E-2</v>
      </c>
      <c r="R15" s="13">
        <f t="shared" ref="R15" si="2">100*((R12-R13))/R13</f>
        <v>-0.87495210116232924</v>
      </c>
      <c r="S15" s="13">
        <f t="shared" si="1"/>
        <v>1.0828965127593666</v>
      </c>
      <c r="T15" s="24"/>
    </row>
    <row r="16" spans="1:20" ht="51" customHeight="1" x14ac:dyDescent="0.3">
      <c r="B16" s="12"/>
      <c r="C16" s="12"/>
      <c r="D16" s="12"/>
      <c r="F16" s="36" t="str">
        <f>"% Gap - "&amp;F12&amp;" to England"</f>
        <v>% Gap - Rutland to England</v>
      </c>
      <c r="G16" s="37"/>
      <c r="H16" s="38"/>
      <c r="I16" s="13">
        <f>100*(I12-I14)/I14</f>
        <v>5.5330634278002719</v>
      </c>
      <c r="J16" s="13">
        <f>100*(J12-J14)/J14</f>
        <v>3.8978494623655915</v>
      </c>
      <c r="K16" s="13">
        <f t="shared" ref="K16:P16" si="3">100*(K12-K14)/K14</f>
        <v>4.4000000000000012</v>
      </c>
      <c r="L16" s="13">
        <f t="shared" si="3"/>
        <v>3.2894736842105265</v>
      </c>
      <c r="M16" s="13">
        <f t="shared" si="3"/>
        <v>2.0942408376963368</v>
      </c>
      <c r="N16" s="13">
        <f t="shared" si="3"/>
        <v>3.7809647979139509</v>
      </c>
      <c r="O16" s="13">
        <f t="shared" si="3"/>
        <v>2.4739583333333384</v>
      </c>
      <c r="P16" s="13">
        <f t="shared" si="3"/>
        <v>0.51880674448767883</v>
      </c>
      <c r="Q16" s="13">
        <f t="shared" ref="Q16:S16" si="4">100*(Q12-Q14)/Q14</f>
        <v>1.9607843137254832</v>
      </c>
      <c r="R16" s="13">
        <f t="shared" ref="R16" si="5">100*(R12-R14)/R14</f>
        <v>1.3550135501355085</v>
      </c>
      <c r="S16" s="13">
        <f t="shared" si="4"/>
        <v>2.7814569536423837</v>
      </c>
      <c r="T16" s="24"/>
    </row>
    <row r="17" spans="1:20" ht="51" customHeight="1" x14ac:dyDescent="0.3">
      <c r="B17" s="12"/>
      <c r="C17" s="12"/>
      <c r="D17" s="12"/>
      <c r="F17" s="36" t="s">
        <v>4</v>
      </c>
      <c r="G17" s="37"/>
      <c r="H17" s="38"/>
      <c r="I17" s="14">
        <f>100*(I13-I14)/I14</f>
        <v>2.344601076370262</v>
      </c>
      <c r="J17" s="15">
        <f>100*(J13-J14)/J14</f>
        <v>1.9659282290451414</v>
      </c>
      <c r="K17" s="15">
        <f t="shared" ref="K17:P17" si="6">100*(K13-K14)/K14</f>
        <v>2.3630522088353465</v>
      </c>
      <c r="L17" s="15">
        <f t="shared" si="6"/>
        <v>2.5856055802156006</v>
      </c>
      <c r="M17" s="15">
        <f t="shared" si="6"/>
        <v>2.2708635589478221</v>
      </c>
      <c r="N17" s="15">
        <f t="shared" si="6"/>
        <v>2.2776896372975424</v>
      </c>
      <c r="O17" s="15">
        <f t="shared" si="6"/>
        <v>0.39219377510041808</v>
      </c>
      <c r="P17" s="15">
        <f t="shared" si="6"/>
        <v>1.8392636694638911</v>
      </c>
      <c r="Q17" s="15">
        <f t="shared" ref="Q17:S17" si="7">100*(Q13-Q14)/Q14</f>
        <v>2.0332309630680268</v>
      </c>
      <c r="R17" s="15">
        <f t="shared" si="7"/>
        <v>2.2496490025141123</v>
      </c>
      <c r="S17" s="15">
        <f t="shared" si="7"/>
        <v>1.6803638394637943</v>
      </c>
      <c r="T17" s="24"/>
    </row>
    <row r="18" spans="1:20" s="5" customFormat="1" ht="15" thickBot="1" x14ac:dyDescent="0.35">
      <c r="B18" s="16"/>
      <c r="C18" s="16"/>
      <c r="D18" s="16"/>
      <c r="F18" s="29" t="s">
        <v>1422</v>
      </c>
      <c r="G18" s="17"/>
      <c r="H18" s="17"/>
      <c r="I18" s="18"/>
      <c r="J18" s="18"/>
      <c r="K18" s="18"/>
      <c r="L18" s="18"/>
      <c r="M18" s="18"/>
      <c r="N18" s="18"/>
    </row>
    <row r="19" spans="1:20" x14ac:dyDescent="0.3"/>
    <row r="20" spans="1:20" ht="36.6" thickBot="1" x14ac:dyDescent="0.35">
      <c r="A20" s="20" t="s">
        <v>1418</v>
      </c>
      <c r="B20" s="22" t="s">
        <v>1337</v>
      </c>
      <c r="C20" s="6"/>
      <c r="D20" s="6"/>
      <c r="F20" s="41" t="s">
        <v>1415</v>
      </c>
      <c r="G20" s="41"/>
      <c r="H20" s="42"/>
      <c r="I20" s="26" t="s">
        <v>1352</v>
      </c>
      <c r="J20" s="27" t="s">
        <v>1353</v>
      </c>
      <c r="K20" s="27" t="s">
        <v>1354</v>
      </c>
      <c r="L20" s="27" t="s">
        <v>1355</v>
      </c>
      <c r="M20" s="27" t="s">
        <v>1356</v>
      </c>
      <c r="N20" s="28" t="s">
        <v>1357</v>
      </c>
      <c r="O20" s="28" t="s">
        <v>1358</v>
      </c>
      <c r="P20" s="28" t="s">
        <v>1359</v>
      </c>
      <c r="Q20" s="28" t="s">
        <v>1360</v>
      </c>
      <c r="R20" s="28" t="s">
        <v>1361</v>
      </c>
      <c r="S20" s="28" t="s">
        <v>1362</v>
      </c>
      <c r="T20" s="25"/>
    </row>
    <row r="21" spans="1:20" ht="51" customHeight="1" thickTop="1" x14ac:dyDescent="0.3">
      <c r="B21" s="7"/>
      <c r="C21" s="8"/>
      <c r="D21" s="8"/>
      <c r="F21" s="9" t="str">
        <f>B4</f>
        <v>Rutland</v>
      </c>
      <c r="G21" s="10"/>
      <c r="H21" s="11"/>
      <c r="I21" s="30">
        <f>IF(VLOOKUP($F21,worthwhile!$B$10:$L$468,worthwhile!E$1,FALSE)=0,"",VLOOKUP($F21,worthwhile!$B$10:$L$468,worthwhile!E$1,FALSE))</f>
        <v>8.01</v>
      </c>
      <c r="J21" s="31">
        <f>IF(VLOOKUP($F21,worthwhile!$B$10:$L$468,worthwhile!F$1,FALSE)=0,"",VLOOKUP($F21,worthwhile!$B$10:$L$468,worthwhile!F$1,FALSE))</f>
        <v>7.9</v>
      </c>
      <c r="K21" s="31">
        <f>IF(VLOOKUP($F21,worthwhile!$B$10:$L$468,worthwhile!G$1,FALSE)=0,"",VLOOKUP($F21,worthwhile!$B$10:$L$468,worthwhile!G$1,FALSE))</f>
        <v>7.95</v>
      </c>
      <c r="L21" s="31">
        <f>IF(VLOOKUP($F21,worthwhile!$B$10:$L$468,worthwhile!H$1,FALSE)=0,"",VLOOKUP($F21,worthwhile!$B$10:$L$468,worthwhile!H$1,FALSE))</f>
        <v>8.0399999999999991</v>
      </c>
      <c r="M21" s="31">
        <f>IF(VLOOKUP($F21,worthwhile!$B$10:$L$468,worthwhile!I$1,FALSE)=0,"",VLOOKUP($F21,worthwhile!$B$10:$L$468,worthwhile!I$1,FALSE))</f>
        <v>7.95</v>
      </c>
      <c r="N21" s="31">
        <f>IF(VLOOKUP($F21,worthwhile!$B$10:$L$468,worthwhile!J$1,FALSE)=0,"",VLOOKUP($F21,worthwhile!$B$10:$L$468,worthwhile!J$1,FALSE))</f>
        <v>8.06</v>
      </c>
      <c r="O21" s="31">
        <f>IF(VLOOKUP($F21,worthwhile!$B$10:$L$468,worthwhile!K$1,FALSE)=0,"",VLOOKUP($F21,worthwhile!$B$10:$L$468,worthwhile!K$1,FALSE))</f>
        <v>8.0399999999999991</v>
      </c>
      <c r="P21" s="31">
        <f>IF(VLOOKUP($F21,worthwhile!$B$10:$L$468,worthwhile!L$1,FALSE)=0,"",VLOOKUP($F21,worthwhile!$B$10:$L$468,worthwhile!L$1,FALSE))</f>
        <v>7.98</v>
      </c>
      <c r="Q21" s="31">
        <f>IF(VLOOKUP($F21,worthwhile!$B$10:$O$468,worthwhile!M$1,FALSE)=0,"",VLOOKUP($F21,worthwhile!$B$10:$O$468,worthwhile!M$1,FALSE))</f>
        <v>8.0399999999999991</v>
      </c>
      <c r="R21" s="31">
        <f>IF(VLOOKUP($F21,worthwhile!$B$10:$O$468,worthwhile!N$1,FALSE)=0,"",VLOOKUP($F21,worthwhile!$B$10:$O$468,worthwhile!N$1,FALSE))</f>
        <v>7.93</v>
      </c>
      <c r="S21" s="31">
        <f>IF(VLOOKUP($F21,worthwhile!$B$10:$O$468,worthwhile!O$1,FALSE)=0,"",VLOOKUP($F21,worthwhile!$B$10:$O$468,worthwhile!O$1,FALSE))</f>
        <v>8.1199999999999992</v>
      </c>
      <c r="T21" s="23"/>
    </row>
    <row r="22" spans="1:20" ht="51" customHeight="1" x14ac:dyDescent="0.3">
      <c r="B22" s="12"/>
      <c r="C22" s="12"/>
      <c r="D22" s="12"/>
      <c r="F22" s="43" t="s">
        <v>2</v>
      </c>
      <c r="G22" s="44"/>
      <c r="H22" s="45"/>
      <c r="I22" s="32">
        <f>worthwhile!E475</f>
        <v>7.8133734939759059</v>
      </c>
      <c r="J22" s="33">
        <f>worthwhile!F475</f>
        <v>7.8112048192771075</v>
      </c>
      <c r="K22" s="33">
        <f>worthwhile!G475</f>
        <v>7.8707228915662677</v>
      </c>
      <c r="L22" s="33">
        <f>worthwhile!H475</f>
        <v>7.9671084337349392</v>
      </c>
      <c r="M22" s="33">
        <f>worthwhile!I475</f>
        <v>7.9753012048192833</v>
      </c>
      <c r="N22" s="33">
        <f>worthwhile!J475</f>
        <v>8.0022891566265031</v>
      </c>
      <c r="O22" s="33">
        <f>worthwhile!K475</f>
        <v>7.9002409638554223</v>
      </c>
      <c r="P22" s="33">
        <f>worthwhile!L475</f>
        <v>7.9962650602409635</v>
      </c>
      <c r="Q22" s="33">
        <f>worthwhile!M475</f>
        <v>7.9878313253012081</v>
      </c>
      <c r="R22" s="33">
        <f>worthwhile!N475</f>
        <v>7.8314457831325246</v>
      </c>
      <c r="S22" s="33">
        <f>worthwhile!O475</f>
        <v>7.8767469879518099</v>
      </c>
      <c r="T22" s="23"/>
    </row>
    <row r="23" spans="1:20" ht="51" customHeight="1" thickBot="1" x14ac:dyDescent="0.35">
      <c r="B23" s="12"/>
      <c r="C23" s="12"/>
      <c r="D23" s="12"/>
      <c r="F23" s="46" t="s">
        <v>3</v>
      </c>
      <c r="G23" s="47"/>
      <c r="H23" s="48"/>
      <c r="I23" s="34">
        <f>worthwhile!E6</f>
        <v>7.66</v>
      </c>
      <c r="J23" s="35">
        <f>worthwhile!F6</f>
        <v>7.69</v>
      </c>
      <c r="K23" s="35">
        <f>worthwhile!G6</f>
        <v>7.74</v>
      </c>
      <c r="L23" s="35">
        <f>worthwhile!H6</f>
        <v>7.82</v>
      </c>
      <c r="M23" s="35">
        <f>worthwhile!I6</f>
        <v>7.83</v>
      </c>
      <c r="N23" s="35">
        <f>worthwhile!J6</f>
        <v>7.86</v>
      </c>
      <c r="O23" s="35">
        <f>worthwhile!K6</f>
        <v>7.88</v>
      </c>
      <c r="P23" s="35">
        <f>worthwhile!L6</f>
        <v>7.88</v>
      </c>
      <c r="Q23" s="35">
        <f>worthwhile!M6</f>
        <v>7.86</v>
      </c>
      <c r="R23" s="35">
        <f>worthwhile!N6</f>
        <v>7.71</v>
      </c>
      <c r="S23" s="35">
        <f>worthwhile!O6</f>
        <v>7.78</v>
      </c>
      <c r="T23" s="23"/>
    </row>
    <row r="24" spans="1:20" ht="51" customHeight="1" thickTop="1" x14ac:dyDescent="0.3">
      <c r="B24" s="12"/>
      <c r="C24" s="12"/>
      <c r="D24" s="12"/>
      <c r="F24" s="49" t="str">
        <f>"% Gap - "&amp;F21&amp;" to Rural as a Region"</f>
        <v>% Gap - Rutland to Rural as a Region</v>
      </c>
      <c r="G24" s="50"/>
      <c r="H24" s="51"/>
      <c r="I24" s="13">
        <f>100*((I21-I22))/I22</f>
        <v>2.5165379099782257</v>
      </c>
      <c r="J24" s="13">
        <f>100*((J21-J22))/J22</f>
        <v>1.1367667700091166</v>
      </c>
      <c r="K24" s="13">
        <f t="shared" ref="K24:P24" si="8">100*((K21-K22))/K22</f>
        <v>1.0072404978033269</v>
      </c>
      <c r="L24" s="13">
        <f t="shared" si="8"/>
        <v>0.91490616540898273</v>
      </c>
      <c r="M24" s="13">
        <f t="shared" si="8"/>
        <v>-0.31724450487204414</v>
      </c>
      <c r="N24" s="13">
        <f t="shared" si="8"/>
        <v>0.7211791806561807</v>
      </c>
      <c r="O24" s="13">
        <f t="shared" si="8"/>
        <v>1.7690477642896172</v>
      </c>
      <c r="P24" s="13">
        <f t="shared" si="8"/>
        <v>-0.20340821769198508</v>
      </c>
      <c r="Q24" s="13">
        <f t="shared" ref="Q24:S24" si="9">100*((Q21-Q22))/Q22</f>
        <v>0.65310185673986865</v>
      </c>
      <c r="R24" s="13">
        <f t="shared" ref="R24" si="10">100*((R21-R22))/R22</f>
        <v>1.2584421778127168</v>
      </c>
      <c r="S24" s="13">
        <f t="shared" si="9"/>
        <v>3.0882420423084116</v>
      </c>
      <c r="T24" s="24"/>
    </row>
    <row r="25" spans="1:20" ht="51" customHeight="1" x14ac:dyDescent="0.3">
      <c r="B25" s="12"/>
      <c r="C25" s="12"/>
      <c r="D25" s="12"/>
      <c r="F25" s="36" t="str">
        <f>"% Gap - "&amp;F21&amp;" to England"</f>
        <v>% Gap - Rutland to England</v>
      </c>
      <c r="G25" s="37"/>
      <c r="H25" s="38"/>
      <c r="I25" s="13">
        <f>100*(I21-I23)/I23</f>
        <v>4.5691906005221883</v>
      </c>
      <c r="J25" s="13">
        <f>100*(J21-J23)/J23</f>
        <v>2.7308192457737315</v>
      </c>
      <c r="K25" s="13">
        <f t="shared" ref="K25:P25" si="11">100*(K21-K23)/K23</f>
        <v>2.7131782945736429</v>
      </c>
      <c r="L25" s="13">
        <f t="shared" si="11"/>
        <v>2.8132992327365582</v>
      </c>
      <c r="M25" s="13">
        <f t="shared" si="11"/>
        <v>1.5325670498084305</v>
      </c>
      <c r="N25" s="13">
        <f t="shared" si="11"/>
        <v>2.5445292620865163</v>
      </c>
      <c r="O25" s="13">
        <f t="shared" si="11"/>
        <v>2.0304568527918687</v>
      </c>
      <c r="P25" s="13">
        <f t="shared" si="11"/>
        <v>1.2690355329949305</v>
      </c>
      <c r="Q25" s="13">
        <f t="shared" ref="Q25:S25" si="12">100*(Q21-Q23)/Q23</f>
        <v>2.2900763358778478</v>
      </c>
      <c r="R25" s="13">
        <f t="shared" ref="R25" si="13">100*(R21-R23)/R23</f>
        <v>2.8534370946822278</v>
      </c>
      <c r="S25" s="13">
        <f t="shared" si="12"/>
        <v>4.370179948586105</v>
      </c>
      <c r="T25" s="24"/>
    </row>
    <row r="26" spans="1:20" ht="51" customHeight="1" x14ac:dyDescent="0.3">
      <c r="B26" s="12"/>
      <c r="C26" s="12"/>
      <c r="D26" s="12"/>
      <c r="F26" s="36" t="s">
        <v>4</v>
      </c>
      <c r="G26" s="37"/>
      <c r="H26" s="38"/>
      <c r="I26" s="14">
        <f>100*(I22-I23)/I23</f>
        <v>2.0022649344113019</v>
      </c>
      <c r="J26" s="15">
        <f>100*(J22-J23)/J23</f>
        <v>1.5761354912497676</v>
      </c>
      <c r="K26" s="15">
        <f t="shared" ref="K26:P26" si="14">100*(K22-K23)/K23</f>
        <v>1.6889262476261948</v>
      </c>
      <c r="L26" s="15">
        <f t="shared" si="14"/>
        <v>1.8811820170708295</v>
      </c>
      <c r="M26" s="15">
        <f t="shared" si="14"/>
        <v>1.8556986566958265</v>
      </c>
      <c r="N26" s="15">
        <f t="shared" si="14"/>
        <v>1.8102946135687374</v>
      </c>
      <c r="O26" s="15">
        <f t="shared" si="14"/>
        <v>0.25686502354596957</v>
      </c>
      <c r="P26" s="15">
        <f t="shared" si="14"/>
        <v>1.4754449269157819</v>
      </c>
      <c r="Q26" s="15">
        <f t="shared" ref="Q26:S26" si="15">100*(Q22-Q23)/Q23</f>
        <v>1.6263527392011168</v>
      </c>
      <c r="R26" s="15">
        <f t="shared" si="15"/>
        <v>1.5751722844685425</v>
      </c>
      <c r="S26" s="15">
        <f t="shared" si="15"/>
        <v>1.2435345495091219</v>
      </c>
      <c r="T26" s="24"/>
    </row>
    <row r="27" spans="1:20" s="5" customFormat="1" ht="15" thickBot="1" x14ac:dyDescent="0.35">
      <c r="B27" s="16"/>
      <c r="C27" s="16"/>
      <c r="D27" s="16"/>
      <c r="F27" s="29" t="s">
        <v>1422</v>
      </c>
      <c r="G27" s="17"/>
      <c r="H27" s="17"/>
      <c r="I27" s="18"/>
      <c r="J27" s="18"/>
      <c r="K27" s="18"/>
      <c r="L27" s="18"/>
      <c r="M27" s="18"/>
      <c r="N27" s="18"/>
    </row>
    <row r="28" spans="1:20" x14ac:dyDescent="0.3"/>
    <row r="29" spans="1:20" ht="36.6" thickBot="1" x14ac:dyDescent="0.35">
      <c r="A29" s="20" t="s">
        <v>1419</v>
      </c>
      <c r="B29" s="22" t="s">
        <v>1337</v>
      </c>
      <c r="C29" s="6"/>
      <c r="D29" s="6"/>
      <c r="F29" s="41" t="s">
        <v>1421</v>
      </c>
      <c r="G29" s="41"/>
      <c r="H29" s="42"/>
      <c r="I29" s="26" t="s">
        <v>1352</v>
      </c>
      <c r="J29" s="27" t="s">
        <v>1353</v>
      </c>
      <c r="K29" s="27" t="s">
        <v>1354</v>
      </c>
      <c r="L29" s="27" t="s">
        <v>1355</v>
      </c>
      <c r="M29" s="27" t="s">
        <v>1356</v>
      </c>
      <c r="N29" s="28" t="s">
        <v>1357</v>
      </c>
      <c r="O29" s="28" t="s">
        <v>1358</v>
      </c>
      <c r="P29" s="28" t="s">
        <v>1359</v>
      </c>
      <c r="Q29" s="28" t="s">
        <v>1360</v>
      </c>
      <c r="R29" s="28" t="s">
        <v>1361</v>
      </c>
      <c r="S29" s="28" t="s">
        <v>1362</v>
      </c>
      <c r="T29" s="25"/>
    </row>
    <row r="30" spans="1:20" ht="51" customHeight="1" thickTop="1" x14ac:dyDescent="0.3">
      <c r="B30" s="7"/>
      <c r="C30" s="8"/>
      <c r="D30" s="8"/>
      <c r="F30" s="9" t="str">
        <f>B4</f>
        <v>Rutland</v>
      </c>
      <c r="G30" s="10"/>
      <c r="H30" s="11"/>
      <c r="I30" s="30">
        <f>IF(VLOOKUP($F30,happy!$B$10:$L$468,happy!E$1,FALSE)=0,"",VLOOKUP($F30,happy!$B$10:$L$468,happy!E$1,FALSE))</f>
        <v>7.79</v>
      </c>
      <c r="J30" s="31">
        <f>IF(VLOOKUP($F30,happy!$B$10:$L$468,happy!F$1,FALSE)=0,"",VLOOKUP($F30,happy!$B$10:$L$468,happy!F$1,FALSE))</f>
        <v>7.51</v>
      </c>
      <c r="K30" s="31">
        <f>IF(VLOOKUP($F30,happy!$B$10:$L$468,happy!G$1,FALSE)=0,"",VLOOKUP($F30,happy!$B$10:$L$468,happy!G$1,FALSE))</f>
        <v>7.6</v>
      </c>
      <c r="L30" s="31">
        <f>IF(VLOOKUP($F30,happy!$B$10:$L$468,happy!H$1,FALSE)=0,"",VLOOKUP($F30,happy!$B$10:$L$468,happy!H$1,FALSE))</f>
        <v>7.68</v>
      </c>
      <c r="M30" s="31">
        <f>IF(VLOOKUP($F30,happy!$B$10:$L$468,happy!I$1,FALSE)=0,"",VLOOKUP($F30,happy!$B$10:$L$468,happy!I$1,FALSE))</f>
        <v>7.57</v>
      </c>
      <c r="N30" s="31">
        <f>IF(VLOOKUP($F30,happy!$B$10:$L$468,happy!J$1,FALSE)=0,"",VLOOKUP($F30,happy!$B$10:$L$468,happy!J$1,FALSE))</f>
        <v>7.68</v>
      </c>
      <c r="O30" s="31">
        <f>IF(VLOOKUP($F30,happy!$B$10:$L$468,happy!K$1,FALSE)=0,"",VLOOKUP($F30,happy!$B$10:$L$468,happy!K$1,FALSE))</f>
        <v>7.68</v>
      </c>
      <c r="P30" s="31">
        <f>IF(VLOOKUP($F30,happy!$B$10:$L$468,happy!L$1,FALSE)=0,"",VLOOKUP($F30,happy!$B$10:$L$468,happy!L$1,FALSE))</f>
        <v>7.77</v>
      </c>
      <c r="Q30" s="31">
        <f>IF(VLOOKUP($F30,happy!$B$10:$O$468,happy!M$1,FALSE)=0,"",VLOOKUP($F30,happy!$B$10:$O$468,happy!M$1,FALSE))</f>
        <v>7.65</v>
      </c>
      <c r="R30" s="31">
        <f>IF(VLOOKUP($F30,happy!$B$10:$O$468,happy!N$1,FALSE)=0,"",VLOOKUP($F30,happy!$B$10:$O$468,happy!N$1,FALSE))</f>
        <v>7.68</v>
      </c>
      <c r="S30" s="31">
        <f>IF(VLOOKUP($F30,happy!$B$10:$O$468,happy!O$1,FALSE)=0,"",VLOOKUP($F30,happy!$B$10:$O$468,happy!O$1,FALSE))</f>
        <v>7.78</v>
      </c>
      <c r="T30" s="23"/>
    </row>
    <row r="31" spans="1:20" ht="51" customHeight="1" x14ac:dyDescent="0.3">
      <c r="B31" s="12"/>
      <c r="C31" s="12"/>
      <c r="D31" s="12"/>
      <c r="F31" s="43" t="s">
        <v>2</v>
      </c>
      <c r="G31" s="44"/>
      <c r="H31" s="45"/>
      <c r="I31" s="32">
        <f>happy!E475</f>
        <v>7.4542168674698814</v>
      </c>
      <c r="J31" s="33">
        <f>happy!F475</f>
        <v>7.4055421686746969</v>
      </c>
      <c r="K31" s="33">
        <f>happy!G475</f>
        <v>7.5385542168674666</v>
      </c>
      <c r="L31" s="33">
        <f>happy!H475</f>
        <v>7.6296385542168634</v>
      </c>
      <c r="M31" s="33">
        <f>happy!I475</f>
        <v>7.6245783132530134</v>
      </c>
      <c r="N31" s="33">
        <f>happy!J475</f>
        <v>7.6608433734939787</v>
      </c>
      <c r="O31" s="33">
        <f>happy!K475</f>
        <v>7.5127710843373512</v>
      </c>
      <c r="P31" s="33">
        <f>happy!L475</f>
        <v>7.6836144578313244</v>
      </c>
      <c r="Q31" s="33">
        <f>happy!M475</f>
        <v>7.5824096385542159</v>
      </c>
      <c r="R31" s="33">
        <f>happy!N475</f>
        <v>7.4739759036144537</v>
      </c>
      <c r="S31" s="33">
        <f>happy!O475</f>
        <v>7.5774698795180706</v>
      </c>
      <c r="T31" s="23"/>
    </row>
    <row r="32" spans="1:20" ht="51" customHeight="1" thickBot="1" x14ac:dyDescent="0.35">
      <c r="B32" s="12"/>
      <c r="C32" s="12"/>
      <c r="D32" s="12"/>
      <c r="F32" s="46" t="s">
        <v>3</v>
      </c>
      <c r="G32" s="47"/>
      <c r="H32" s="48"/>
      <c r="I32" s="34">
        <f>happy!E6</f>
        <v>7.29</v>
      </c>
      <c r="J32" s="35">
        <f>happy!F6</f>
        <v>7.29</v>
      </c>
      <c r="K32" s="35">
        <f>happy!G6</f>
        <v>7.38</v>
      </c>
      <c r="L32" s="35">
        <f>happy!H6</f>
        <v>7.46</v>
      </c>
      <c r="M32" s="35">
        <f>happy!I6</f>
        <v>7.47</v>
      </c>
      <c r="N32" s="35">
        <f>happy!J6</f>
        <v>7.51</v>
      </c>
      <c r="O32" s="35">
        <f>happy!K6</f>
        <v>7.52</v>
      </c>
      <c r="P32" s="35">
        <f>happy!L6</f>
        <v>7.56</v>
      </c>
      <c r="Q32" s="35">
        <f>happy!M6</f>
        <v>7.47</v>
      </c>
      <c r="R32" s="35">
        <f>happy!N6</f>
        <v>7.31</v>
      </c>
      <c r="S32" s="35">
        <f>happy!O6</f>
        <v>7.45</v>
      </c>
      <c r="T32" s="23"/>
    </row>
    <row r="33" spans="1:20" ht="51" customHeight="1" thickTop="1" x14ac:dyDescent="0.3">
      <c r="B33" s="12"/>
      <c r="C33" s="12"/>
      <c r="D33" s="12"/>
      <c r="F33" s="49" t="str">
        <f>"% Gap - "&amp;F30&amp;" to Rural as a Region"</f>
        <v>% Gap - Rutland to Rural as a Region</v>
      </c>
      <c r="G33" s="50"/>
      <c r="H33" s="51"/>
      <c r="I33" s="13">
        <f>100*((I30-I31))/I31</f>
        <v>4.5046064328430315</v>
      </c>
      <c r="J33" s="13">
        <f>100*((J30-J31))/J31</f>
        <v>1.4105359060293721</v>
      </c>
      <c r="K33" s="13">
        <f t="shared" ref="K33:S33" si="16">100*((K30-K31))/K31</f>
        <v>0.81508710244530003</v>
      </c>
      <c r="L33" s="13">
        <f t="shared" si="16"/>
        <v>0.66007642990245929</v>
      </c>
      <c r="M33" s="13">
        <f t="shared" si="16"/>
        <v>-0.71582074458000233</v>
      </c>
      <c r="N33" s="13">
        <f t="shared" si="16"/>
        <v>0.25005897617358552</v>
      </c>
      <c r="O33" s="13">
        <f t="shared" si="16"/>
        <v>2.2259285393546451</v>
      </c>
      <c r="P33" s="13">
        <f t="shared" si="16"/>
        <v>1.1242826230125198</v>
      </c>
      <c r="Q33" s="13">
        <f t="shared" si="16"/>
        <v>0.89141004862238382</v>
      </c>
      <c r="R33" s="13">
        <f t="shared" ref="R33" si="17">100*((R30-R31))/R31</f>
        <v>2.7565528581101213</v>
      </c>
      <c r="S33" s="13">
        <f t="shared" si="16"/>
        <v>2.6727934746315429</v>
      </c>
      <c r="T33" s="24"/>
    </row>
    <row r="34" spans="1:20" ht="51" customHeight="1" x14ac:dyDescent="0.3">
      <c r="B34" s="12"/>
      <c r="C34" s="12"/>
      <c r="D34" s="12"/>
      <c r="F34" s="36" t="str">
        <f>"% Gap - "&amp;F30&amp;" to England"</f>
        <v>% Gap - Rutland to England</v>
      </c>
      <c r="G34" s="37"/>
      <c r="H34" s="38"/>
      <c r="I34" s="13">
        <f>100*(I30-I32)/I32</f>
        <v>6.8587105624142657</v>
      </c>
      <c r="J34" s="13">
        <f>100*(J30-J32)/J32</f>
        <v>3.0178326474622739</v>
      </c>
      <c r="K34" s="13">
        <f t="shared" ref="K34:S34" si="18">100*(K30-K32)/K32</f>
        <v>2.9810298102980997</v>
      </c>
      <c r="L34" s="13">
        <f t="shared" si="18"/>
        <v>2.9490616621983881</v>
      </c>
      <c r="M34" s="13">
        <f t="shared" si="18"/>
        <v>1.3386880856760446</v>
      </c>
      <c r="N34" s="13">
        <f t="shared" si="18"/>
        <v>2.263648468708388</v>
      </c>
      <c r="O34" s="13">
        <f t="shared" si="18"/>
        <v>2.1276595744680873</v>
      </c>
      <c r="P34" s="13">
        <f t="shared" si="18"/>
        <v>2.7777777777777772</v>
      </c>
      <c r="Q34" s="13">
        <f t="shared" si="18"/>
        <v>2.4096385542168757</v>
      </c>
      <c r="R34" s="13">
        <f t="shared" ref="R34" si="19">100*(R30-R32)/R32</f>
        <v>5.0615595075239419</v>
      </c>
      <c r="S34" s="13">
        <f t="shared" si="18"/>
        <v>4.429530201342283</v>
      </c>
      <c r="T34" s="24"/>
    </row>
    <row r="35" spans="1:20" ht="51" customHeight="1" x14ac:dyDescent="0.3">
      <c r="B35" s="12"/>
      <c r="C35" s="12"/>
      <c r="D35" s="12"/>
      <c r="F35" s="36" t="s">
        <v>4</v>
      </c>
      <c r="G35" s="37"/>
      <c r="H35" s="38"/>
      <c r="I35" s="14">
        <f>100*(I31-I32)/I32</f>
        <v>2.2526319268845185</v>
      </c>
      <c r="J35" s="15">
        <f>100*(J31-J32)/J32</f>
        <v>1.5849405853867888</v>
      </c>
      <c r="K35" s="15">
        <f t="shared" ref="K35:S35" si="20">100*(K31-K32)/K32</f>
        <v>2.1484311228654032</v>
      </c>
      <c r="L35" s="15">
        <f t="shared" si="20"/>
        <v>2.273975257598706</v>
      </c>
      <c r="M35" s="15">
        <f t="shared" si="20"/>
        <v>2.0693214625570766</v>
      </c>
      <c r="N35" s="15">
        <f t="shared" si="20"/>
        <v>2.0085668907320762</v>
      </c>
      <c r="O35" s="15">
        <f t="shared" si="20"/>
        <v>-9.6129197641600841E-2</v>
      </c>
      <c r="P35" s="15">
        <f t="shared" si="20"/>
        <v>1.6351118760757242</v>
      </c>
      <c r="Q35" s="15">
        <f t="shared" si="20"/>
        <v>1.5048144384767892</v>
      </c>
      <c r="R35" s="15">
        <f t="shared" si="20"/>
        <v>2.2431724160664039</v>
      </c>
      <c r="S35" s="15">
        <f t="shared" si="20"/>
        <v>1.7110050942022876</v>
      </c>
      <c r="T35" s="24"/>
    </row>
    <row r="36" spans="1:20" s="5" customFormat="1" ht="15" thickBot="1" x14ac:dyDescent="0.35">
      <c r="B36" s="16"/>
      <c r="C36" s="16"/>
      <c r="D36" s="16"/>
      <c r="F36" s="29" t="s">
        <v>1422</v>
      </c>
      <c r="G36" s="17"/>
      <c r="H36" s="17"/>
      <c r="I36" s="18"/>
      <c r="J36" s="18"/>
      <c r="K36" s="18"/>
      <c r="L36" s="18"/>
      <c r="M36" s="18"/>
      <c r="N36" s="18"/>
    </row>
    <row r="37" spans="1:20" x14ac:dyDescent="0.3"/>
    <row r="38" spans="1:20" ht="36" customHeight="1" thickBot="1" x14ac:dyDescent="0.35">
      <c r="A38" s="20" t="s">
        <v>1420</v>
      </c>
      <c r="B38" s="22" t="s">
        <v>1337</v>
      </c>
      <c r="C38" s="6"/>
      <c r="D38" s="6"/>
      <c r="F38" s="41" t="s">
        <v>1413</v>
      </c>
      <c r="G38" s="41"/>
      <c r="H38" s="42"/>
      <c r="I38" s="26" t="s">
        <v>1352</v>
      </c>
      <c r="J38" s="27" t="s">
        <v>1353</v>
      </c>
      <c r="K38" s="27" t="s">
        <v>1354</v>
      </c>
      <c r="L38" s="27" t="s">
        <v>1355</v>
      </c>
      <c r="M38" s="27" t="s">
        <v>1356</v>
      </c>
      <c r="N38" s="28" t="s">
        <v>1357</v>
      </c>
      <c r="O38" s="28" t="s">
        <v>1358</v>
      </c>
      <c r="P38" s="28" t="s">
        <v>1359</v>
      </c>
      <c r="Q38" s="28" t="s">
        <v>1360</v>
      </c>
      <c r="R38" s="28" t="s">
        <v>1361</v>
      </c>
      <c r="S38" s="28" t="s">
        <v>1362</v>
      </c>
      <c r="T38" s="25"/>
    </row>
    <row r="39" spans="1:20" ht="51" customHeight="1" thickTop="1" x14ac:dyDescent="0.3">
      <c r="B39" s="7"/>
      <c r="C39" s="8"/>
      <c r="D39" s="8"/>
      <c r="F39" s="9" t="str">
        <f>B4</f>
        <v>Rutland</v>
      </c>
      <c r="G39" s="10"/>
      <c r="H39" s="11"/>
      <c r="I39" s="30">
        <f>IF(VLOOKUP($F39,anxiety!$B$10:$L$468,anxiety!E$1,FALSE)=0,"",VLOOKUP($F39,anxiety!$B$10:$L$468,anxiety!E$1,FALSE))</f>
        <v>3.05</v>
      </c>
      <c r="J39" s="31">
        <f>IF(VLOOKUP($F39,anxiety!$B$10:$L$468,anxiety!F$1,FALSE)=0,"",VLOOKUP($F39,anxiety!$B$10:$L$468,anxiety!F$1,FALSE))</f>
        <v>2.97</v>
      </c>
      <c r="K39" s="31">
        <f>IF(VLOOKUP($F39,anxiety!$B$10:$L$468,anxiety!G$1,FALSE)=0,"",VLOOKUP($F39,anxiety!$B$10:$L$468,anxiety!G$1,FALSE))</f>
        <v>2.78</v>
      </c>
      <c r="L39" s="31">
        <f>IF(VLOOKUP($F39,anxiety!$B$10:$L$468,anxiety!H$1,FALSE)=0,"",VLOOKUP($F39,anxiety!$B$10:$L$468,anxiety!H$1,FALSE))</f>
        <v>2.75</v>
      </c>
      <c r="M39" s="31">
        <f>IF(VLOOKUP($F39,anxiety!$B$10:$L$468,anxiety!I$1,FALSE)=0,"",VLOOKUP($F39,anxiety!$B$10:$L$468,anxiety!I$1,FALSE))</f>
        <v>2.65</v>
      </c>
      <c r="N39" s="31">
        <f>IF(VLOOKUP($F39,anxiety!$B$10:$L$468,anxiety!J$1,FALSE)=0,"",VLOOKUP($F39,anxiety!$B$10:$L$468,anxiety!J$1,FALSE))</f>
        <v>2.95</v>
      </c>
      <c r="O39" s="31">
        <f>IF(VLOOKUP($F39,anxiety!$B$10:$L$468,anxiety!K$1,FALSE)=0,"",VLOOKUP($F39,anxiety!$B$10:$L$468,anxiety!K$1,FALSE))</f>
        <v>3.11</v>
      </c>
      <c r="P39" s="31">
        <f>IF(VLOOKUP($F39,anxiety!$B$10:$L$468,anxiety!L$1,FALSE)=0,"",VLOOKUP($F39,anxiety!$B$10:$L$468,anxiety!L$1,FALSE))</f>
        <v>3</v>
      </c>
      <c r="Q39" s="31">
        <f>IF(VLOOKUP($F39,anxiety!$B$10:$O$468,anxiety!M$1,FALSE)=0,"",VLOOKUP($F39,anxiety!$B$10:$O$468,anxiety!M$1,FALSE))</f>
        <v>3.15</v>
      </c>
      <c r="R39" s="31">
        <f>IF(VLOOKUP($F39,anxiety!$B$10:$O$468,anxiety!N$1,FALSE)=0,"",VLOOKUP($F39,anxiety!$B$10:$O$468,anxiety!N$1,FALSE))</f>
        <v>2.72</v>
      </c>
      <c r="S39" s="31">
        <f>IF(VLOOKUP($F39,anxiety!$B$10:$O$468,anxiety!O$1,FALSE)=0,"",VLOOKUP($F39,anxiety!$B$10:$O$468,anxiety!O$1,FALSE))</f>
        <v>3.43</v>
      </c>
      <c r="T39" s="23"/>
    </row>
    <row r="40" spans="1:20" ht="51" customHeight="1" x14ac:dyDescent="0.3">
      <c r="B40" s="12"/>
      <c r="C40" s="12"/>
      <c r="D40" s="12"/>
      <c r="F40" s="43" t="s">
        <v>2</v>
      </c>
      <c r="G40" s="44"/>
      <c r="H40" s="45"/>
      <c r="I40" s="32">
        <f>anxiety!E475</f>
        <v>2.9669879518072286</v>
      </c>
      <c r="J40" s="33">
        <f>anxiety!F475</f>
        <v>2.9040963855421675</v>
      </c>
      <c r="K40" s="33">
        <f>anxiety!G475</f>
        <v>2.7344578313253018</v>
      </c>
      <c r="L40" s="33">
        <f>anxiety!H475</f>
        <v>2.6910843373493973</v>
      </c>
      <c r="M40" s="33">
        <f>anxiety!I475</f>
        <v>2.7106024096385553</v>
      </c>
      <c r="N40" s="33">
        <f>anxiety!J475</f>
        <v>2.7285542168674697</v>
      </c>
      <c r="O40" s="33">
        <f>anxiety!K475</f>
        <v>2.7357831325301198</v>
      </c>
      <c r="P40" s="33">
        <f>anxiety!L475</f>
        <v>2.7804819277108437</v>
      </c>
      <c r="Q40" s="33">
        <f>anxiety!M475</f>
        <v>2.9078313253012036</v>
      </c>
      <c r="R40" s="33">
        <f>anxiety!N475</f>
        <v>3.0360240963855416</v>
      </c>
      <c r="S40" s="33">
        <f>anxiety!O475</f>
        <v>2.9563855421686731</v>
      </c>
      <c r="T40" s="23"/>
    </row>
    <row r="41" spans="1:20" ht="51" customHeight="1" thickBot="1" x14ac:dyDescent="0.35">
      <c r="B41" s="12"/>
      <c r="C41" s="12"/>
      <c r="D41" s="12"/>
      <c r="F41" s="46" t="s">
        <v>3</v>
      </c>
      <c r="G41" s="47"/>
      <c r="H41" s="48"/>
      <c r="I41" s="34">
        <f>anxiety!E6</f>
        <v>3.14</v>
      </c>
      <c r="J41" s="35">
        <f>anxiety!F6</f>
        <v>3.04</v>
      </c>
      <c r="K41" s="35">
        <f>anxiety!G6</f>
        <v>2.93</v>
      </c>
      <c r="L41" s="35">
        <f>anxiety!H6</f>
        <v>2.86</v>
      </c>
      <c r="M41" s="35">
        <f>anxiety!I6</f>
        <v>2.87</v>
      </c>
      <c r="N41" s="35">
        <f>anxiety!J6</f>
        <v>2.91</v>
      </c>
      <c r="O41" s="35">
        <f>anxiety!K6</f>
        <v>2.9</v>
      </c>
      <c r="P41" s="35">
        <f>anxiety!L6</f>
        <v>2.87</v>
      </c>
      <c r="Q41" s="35">
        <f>anxiety!M6</f>
        <v>3.04</v>
      </c>
      <c r="R41" s="35">
        <f>anxiety!N6</f>
        <v>3.31</v>
      </c>
      <c r="S41" s="35">
        <f>anxiety!O6</f>
        <v>3.13</v>
      </c>
      <c r="T41" s="23"/>
    </row>
    <row r="42" spans="1:20" ht="51" customHeight="1" thickTop="1" x14ac:dyDescent="0.3">
      <c r="B42" s="12"/>
      <c r="C42" s="12"/>
      <c r="D42" s="12"/>
      <c r="F42" s="49" t="str">
        <f>"% Gap - "&amp;F39&amp;" to Rural as a Region"</f>
        <v>% Gap - Rutland to Rural as a Region</v>
      </c>
      <c r="G42" s="50"/>
      <c r="H42" s="51"/>
      <c r="I42" s="13">
        <f>100*((I39-I40))/I40</f>
        <v>2.7978559246325063</v>
      </c>
      <c r="J42" s="13">
        <f>100*((J39-J40))/J40</f>
        <v>2.269332890806552</v>
      </c>
      <c r="K42" s="13">
        <f t="shared" ref="K42:S42" si="21">100*((K39-K40))/K40</f>
        <v>1.6654917166020133</v>
      </c>
      <c r="L42" s="13">
        <f t="shared" si="21"/>
        <v>2.1892908309455685</v>
      </c>
      <c r="M42" s="13">
        <f t="shared" si="21"/>
        <v>-2.235754289270198</v>
      </c>
      <c r="N42" s="13">
        <f t="shared" si="21"/>
        <v>8.1158652360136134</v>
      </c>
      <c r="O42" s="13">
        <f t="shared" si="21"/>
        <v>13.678601312370656</v>
      </c>
      <c r="P42" s="13">
        <f t="shared" si="21"/>
        <v>7.8949649016379126</v>
      </c>
      <c r="Q42" s="13">
        <f t="shared" si="21"/>
        <v>8.328154133001906</v>
      </c>
      <c r="R42" s="13">
        <f t="shared" ref="R42" si="22">100*((R39-R40))/R40</f>
        <v>-10.409143219969025</v>
      </c>
      <c r="S42" s="13">
        <f t="shared" si="21"/>
        <v>16.020050533865909</v>
      </c>
      <c r="T42" s="24"/>
    </row>
    <row r="43" spans="1:20" ht="51" customHeight="1" x14ac:dyDescent="0.3">
      <c r="B43" s="12"/>
      <c r="C43" s="12"/>
      <c r="D43" s="12"/>
      <c r="F43" s="36" t="str">
        <f>"% Gap - "&amp;F39&amp;" to England"</f>
        <v>% Gap - Rutland to England</v>
      </c>
      <c r="G43" s="37"/>
      <c r="H43" s="38"/>
      <c r="I43" s="13">
        <f>100*(I39-I41)/I41</f>
        <v>-2.8662420382165701</v>
      </c>
      <c r="J43" s="13">
        <f>100*(J39-J41)/J41</f>
        <v>-2.3026315789473633</v>
      </c>
      <c r="K43" s="13">
        <f t="shared" ref="K43:S43" si="23">100*(K39-K41)/K41</f>
        <v>-5.119453924914688</v>
      </c>
      <c r="L43" s="13">
        <f t="shared" si="23"/>
        <v>-3.8461538461538418</v>
      </c>
      <c r="M43" s="13">
        <f t="shared" si="23"/>
        <v>-7.6655052264808434</v>
      </c>
      <c r="N43" s="13">
        <f t="shared" si="23"/>
        <v>1.3745704467353963</v>
      </c>
      <c r="O43" s="13">
        <f t="shared" si="23"/>
        <v>7.2413793103448265</v>
      </c>
      <c r="P43" s="13">
        <f t="shared" si="23"/>
        <v>4.5296167247386725</v>
      </c>
      <c r="Q43" s="13">
        <f t="shared" si="23"/>
        <v>3.6184210526315748</v>
      </c>
      <c r="R43" s="13">
        <f t="shared" ref="R43" si="24">100*(R39-R41)/R41</f>
        <v>-17.824773413897276</v>
      </c>
      <c r="S43" s="13">
        <f t="shared" si="23"/>
        <v>9.584664536741224</v>
      </c>
      <c r="T43" s="24"/>
    </row>
    <row r="44" spans="1:20" ht="51" customHeight="1" x14ac:dyDescent="0.3">
      <c r="B44" s="12"/>
      <c r="C44" s="12"/>
      <c r="D44" s="12"/>
      <c r="F44" s="36" t="s">
        <v>4</v>
      </c>
      <c r="G44" s="37"/>
      <c r="H44" s="38"/>
      <c r="I44" s="14">
        <f>100*(I40-I41)/I41</f>
        <v>-5.5099378405341239</v>
      </c>
      <c r="J44" s="15">
        <f>100*(J40-J41)/J41</f>
        <v>-4.4705136334813318</v>
      </c>
      <c r="K44" s="15">
        <f t="shared" ref="K44:S44" si="25">100*(K40-K41)/K41</f>
        <v>-6.6737941527200793</v>
      </c>
      <c r="L44" s="15">
        <f t="shared" si="25"/>
        <v>-5.9061420507203692</v>
      </c>
      <c r="M44" s="15">
        <f t="shared" si="25"/>
        <v>-5.5539230091095764</v>
      </c>
      <c r="N44" s="15">
        <f t="shared" si="25"/>
        <v>-6.2352502794684002</v>
      </c>
      <c r="O44" s="15">
        <f t="shared" si="25"/>
        <v>-5.6626506024096583</v>
      </c>
      <c r="P44" s="15">
        <f t="shared" si="25"/>
        <v>-3.1190965954409902</v>
      </c>
      <c r="Q44" s="15">
        <f t="shared" si="25"/>
        <v>-4.3476537729867255</v>
      </c>
      <c r="R44" s="15">
        <f t="shared" si="25"/>
        <v>-8.2772176318567503</v>
      </c>
      <c r="S44" s="15">
        <f t="shared" si="25"/>
        <v>-5.5467877901382368</v>
      </c>
      <c r="T44" s="24"/>
    </row>
    <row r="45" spans="1:20" s="5" customFormat="1" ht="15" thickBot="1" x14ac:dyDescent="0.35">
      <c r="B45" s="16"/>
      <c r="C45" s="16"/>
      <c r="D45" s="16"/>
      <c r="F45" s="29" t="s">
        <v>1422</v>
      </c>
      <c r="G45" s="17"/>
      <c r="H45" s="17"/>
      <c r="I45" s="18"/>
      <c r="J45" s="18"/>
      <c r="K45" s="18"/>
      <c r="L45" s="18"/>
      <c r="M45" s="18"/>
      <c r="N45" s="18"/>
    </row>
  </sheetData>
  <sheetProtection algorithmName="SHA-512" hashValue="NlSCHjvOasvdDGfQ5WeS+2UngeZMr9imDymJubEzesoh8vnllcSS/xJ/cCqRy75JJsDbRt/wmpFIIvKQWzoWrQ==" saltValue="98dg7Znml0jURTDbdMqmGQ==" spinCount="100000" sheet="1" objects="1" scenarios="1"/>
  <protectedRanges>
    <protectedRange sqref="B4" name="Range1"/>
  </protectedRanges>
  <mergeCells count="25">
    <mergeCell ref="F42:H42"/>
    <mergeCell ref="F43:H43"/>
    <mergeCell ref="F44:H44"/>
    <mergeCell ref="F34:H34"/>
    <mergeCell ref="F35:H35"/>
    <mergeCell ref="F38:H38"/>
    <mergeCell ref="F40:H40"/>
    <mergeCell ref="F41:H41"/>
    <mergeCell ref="F26:H26"/>
    <mergeCell ref="F29:H29"/>
    <mergeCell ref="F31:H31"/>
    <mergeCell ref="F32:H32"/>
    <mergeCell ref="F33:H33"/>
    <mergeCell ref="F20:H20"/>
    <mergeCell ref="F22:H22"/>
    <mergeCell ref="F23:H23"/>
    <mergeCell ref="F24:H24"/>
    <mergeCell ref="F25:H25"/>
    <mergeCell ref="F17:H17"/>
    <mergeCell ref="A1:C2"/>
    <mergeCell ref="F11:H11"/>
    <mergeCell ref="F13:H13"/>
    <mergeCell ref="F14:H14"/>
    <mergeCell ref="F15:H15"/>
    <mergeCell ref="F16:H16"/>
  </mergeCells>
  <dataValidations count="1">
    <dataValidation type="list" allowBlank="1" showInputMessage="1" showErrorMessage="1" sqref="B4 D4" xr:uid="{ABBCCB9A-197F-41D5-AA62-E971CE8EEAC1}">
      <formula1>members</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B35B-8C0C-4CB9-9ED0-8A20C90D2B89}">
  <sheetPr codeName="Sheet2"/>
  <dimension ref="A1:C371"/>
  <sheetViews>
    <sheetView workbookViewId="0">
      <selection sqref="A1:XFD1048576"/>
    </sheetView>
  </sheetViews>
  <sheetFormatPr defaultRowHeight="14.4" x14ac:dyDescent="0.3"/>
  <cols>
    <col min="1" max="1" width="32.33203125" bestFit="1" customWidth="1"/>
    <col min="2" max="2" width="23.77734375" bestFit="1" customWidth="1"/>
    <col min="3" max="3" width="3.88671875" bestFit="1" customWidth="1"/>
  </cols>
  <sheetData>
    <row r="1" spans="1:3" x14ac:dyDescent="0.3">
      <c r="A1" t="s">
        <v>5</v>
      </c>
      <c r="B1" t="s">
        <v>6</v>
      </c>
      <c r="C1" t="s">
        <v>7</v>
      </c>
    </row>
    <row r="2" spans="1:3" x14ac:dyDescent="0.3">
      <c r="A2" t="s">
        <v>1</v>
      </c>
      <c r="B2" t="s">
        <v>8</v>
      </c>
      <c r="C2" t="s">
        <v>7</v>
      </c>
    </row>
    <row r="3" spans="1:3" x14ac:dyDescent="0.3">
      <c r="A3" t="s">
        <v>9</v>
      </c>
      <c r="B3" t="s">
        <v>6</v>
      </c>
      <c r="C3" t="s">
        <v>7</v>
      </c>
    </row>
    <row r="4" spans="1:3" x14ac:dyDescent="0.3">
      <c r="A4" t="s">
        <v>10</v>
      </c>
      <c r="B4" t="s">
        <v>6</v>
      </c>
      <c r="C4" t="s">
        <v>7</v>
      </c>
    </row>
    <row r="5" spans="1:3" x14ac:dyDescent="0.3">
      <c r="A5" t="s">
        <v>11</v>
      </c>
      <c r="B5" t="s">
        <v>6</v>
      </c>
      <c r="C5" t="s">
        <v>7</v>
      </c>
    </row>
    <row r="6" spans="1:3" x14ac:dyDescent="0.3">
      <c r="A6" t="s">
        <v>12</v>
      </c>
      <c r="B6" t="s">
        <v>13</v>
      </c>
      <c r="C6" t="s">
        <v>7</v>
      </c>
    </row>
    <row r="7" spans="1:3" x14ac:dyDescent="0.3">
      <c r="A7" t="s">
        <v>14</v>
      </c>
      <c r="B7" t="s">
        <v>8</v>
      </c>
      <c r="C7" t="s">
        <v>7</v>
      </c>
    </row>
    <row r="8" spans="1:3" x14ac:dyDescent="0.3">
      <c r="A8" t="s">
        <v>15</v>
      </c>
      <c r="B8" t="s">
        <v>6</v>
      </c>
      <c r="C8" t="s">
        <v>16</v>
      </c>
    </row>
    <row r="9" spans="1:3" x14ac:dyDescent="0.3">
      <c r="A9" t="s">
        <v>17</v>
      </c>
      <c r="B9" t="s">
        <v>6</v>
      </c>
      <c r="C9" t="s">
        <v>16</v>
      </c>
    </row>
    <row r="10" spans="1:3" x14ac:dyDescent="0.3">
      <c r="A10" t="s">
        <v>18</v>
      </c>
      <c r="B10" t="s">
        <v>6</v>
      </c>
      <c r="C10" t="s">
        <v>19</v>
      </c>
    </row>
    <row r="11" spans="1:3" x14ac:dyDescent="0.3">
      <c r="A11" t="s">
        <v>20</v>
      </c>
      <c r="B11" t="s">
        <v>13</v>
      </c>
      <c r="C11" t="s">
        <v>7</v>
      </c>
    </row>
    <row r="12" spans="1:3" x14ac:dyDescent="0.3">
      <c r="A12" t="s">
        <v>21</v>
      </c>
      <c r="B12" t="s">
        <v>6</v>
      </c>
      <c r="C12" t="s">
        <v>7</v>
      </c>
    </row>
    <row r="13" spans="1:3" x14ac:dyDescent="0.3">
      <c r="A13" t="s">
        <v>22</v>
      </c>
      <c r="B13" t="s">
        <v>13</v>
      </c>
      <c r="C13" t="s">
        <v>7</v>
      </c>
    </row>
    <row r="14" spans="1:3" x14ac:dyDescent="0.3">
      <c r="A14" t="s">
        <v>23</v>
      </c>
      <c r="B14" t="s">
        <v>8</v>
      </c>
      <c r="C14" t="s">
        <v>7</v>
      </c>
    </row>
    <row r="15" spans="1:3" x14ac:dyDescent="0.3">
      <c r="A15" t="s">
        <v>24</v>
      </c>
      <c r="B15" t="s">
        <v>13</v>
      </c>
      <c r="C15" t="s">
        <v>25</v>
      </c>
    </row>
    <row r="16" spans="1:3" x14ac:dyDescent="0.3">
      <c r="A16" t="s">
        <v>26</v>
      </c>
      <c r="B16" t="s">
        <v>13</v>
      </c>
      <c r="C16" t="s">
        <v>25</v>
      </c>
    </row>
    <row r="17" spans="1:3" x14ac:dyDescent="0.3">
      <c r="A17" t="s">
        <v>27</v>
      </c>
      <c r="B17" t="s">
        <v>6</v>
      </c>
      <c r="C17" t="s">
        <v>16</v>
      </c>
    </row>
    <row r="18" spans="1:3" x14ac:dyDescent="0.3">
      <c r="A18" t="s">
        <v>28</v>
      </c>
      <c r="B18" t="s">
        <v>6</v>
      </c>
      <c r="C18" t="s">
        <v>19</v>
      </c>
    </row>
    <row r="19" spans="1:3" x14ac:dyDescent="0.3">
      <c r="A19" t="s">
        <v>29</v>
      </c>
      <c r="B19" t="s">
        <v>6</v>
      </c>
      <c r="C19" t="s">
        <v>7</v>
      </c>
    </row>
    <row r="20" spans="1:3" x14ac:dyDescent="0.3">
      <c r="A20" t="s">
        <v>30</v>
      </c>
      <c r="B20" t="s">
        <v>6</v>
      </c>
      <c r="C20" t="s">
        <v>25</v>
      </c>
    </row>
    <row r="21" spans="1:3" x14ac:dyDescent="0.3">
      <c r="A21" t="s">
        <v>31</v>
      </c>
      <c r="B21" t="s">
        <v>6</v>
      </c>
      <c r="C21" t="s">
        <v>25</v>
      </c>
    </row>
    <row r="22" spans="1:3" x14ac:dyDescent="0.3">
      <c r="A22" t="s">
        <v>32</v>
      </c>
      <c r="B22" t="s">
        <v>13</v>
      </c>
      <c r="C22" t="s">
        <v>7</v>
      </c>
    </row>
    <row r="23" spans="1:3" x14ac:dyDescent="0.3">
      <c r="A23" t="s">
        <v>33</v>
      </c>
      <c r="B23" t="s">
        <v>6</v>
      </c>
      <c r="C23" t="s">
        <v>19</v>
      </c>
    </row>
    <row r="24" spans="1:3" x14ac:dyDescent="0.3">
      <c r="A24" t="s">
        <v>34</v>
      </c>
      <c r="B24" t="s">
        <v>13</v>
      </c>
      <c r="C24" t="s">
        <v>7</v>
      </c>
    </row>
    <row r="25" spans="1:3" x14ac:dyDescent="0.3">
      <c r="A25" t="s">
        <v>35</v>
      </c>
      <c r="B25" t="s">
        <v>6</v>
      </c>
      <c r="C25" t="s">
        <v>25</v>
      </c>
    </row>
    <row r="26" spans="1:3" x14ac:dyDescent="0.3">
      <c r="A26" t="s">
        <v>36</v>
      </c>
      <c r="B26" t="s">
        <v>6</v>
      </c>
      <c r="C26" t="s">
        <v>25</v>
      </c>
    </row>
    <row r="27" spans="1:3" x14ac:dyDescent="0.3">
      <c r="A27" t="s">
        <v>37</v>
      </c>
      <c r="B27" t="s">
        <v>6</v>
      </c>
      <c r="C27" t="s">
        <v>19</v>
      </c>
    </row>
    <row r="28" spans="1:3" x14ac:dyDescent="0.3">
      <c r="A28" t="s">
        <v>38</v>
      </c>
      <c r="B28" t="s">
        <v>8</v>
      </c>
      <c r="C28" t="s">
        <v>7</v>
      </c>
    </row>
    <row r="29" spans="1:3" x14ac:dyDescent="0.3">
      <c r="A29" t="s">
        <v>39</v>
      </c>
      <c r="B29" t="s">
        <v>8</v>
      </c>
      <c r="C29" t="s">
        <v>7</v>
      </c>
    </row>
    <row r="30" spans="1:3" x14ac:dyDescent="0.3">
      <c r="A30" t="s">
        <v>40</v>
      </c>
      <c r="B30" t="s">
        <v>6</v>
      </c>
      <c r="C30" t="s">
        <v>16</v>
      </c>
    </row>
    <row r="31" spans="1:3" x14ac:dyDescent="0.3">
      <c r="A31" t="s">
        <v>41</v>
      </c>
      <c r="B31" t="s">
        <v>13</v>
      </c>
      <c r="C31" t="s">
        <v>7</v>
      </c>
    </row>
    <row r="32" spans="1:3" x14ac:dyDescent="0.3">
      <c r="A32" t="s">
        <v>42</v>
      </c>
      <c r="B32" t="s">
        <v>6</v>
      </c>
      <c r="C32" t="s">
        <v>25</v>
      </c>
    </row>
    <row r="33" spans="1:3" x14ac:dyDescent="0.3">
      <c r="A33" t="s">
        <v>43</v>
      </c>
      <c r="B33" t="s">
        <v>6</v>
      </c>
      <c r="C33" t="s">
        <v>25</v>
      </c>
    </row>
    <row r="34" spans="1:3" x14ac:dyDescent="0.3">
      <c r="A34" t="s">
        <v>44</v>
      </c>
      <c r="B34" t="s">
        <v>13</v>
      </c>
      <c r="C34" t="s">
        <v>7</v>
      </c>
    </row>
    <row r="35" spans="1:3" x14ac:dyDescent="0.3">
      <c r="A35" t="s">
        <v>45</v>
      </c>
      <c r="B35" t="s">
        <v>6</v>
      </c>
      <c r="C35" t="s">
        <v>16</v>
      </c>
    </row>
    <row r="36" spans="1:3" x14ac:dyDescent="0.3">
      <c r="A36" t="s">
        <v>46</v>
      </c>
      <c r="B36" t="s">
        <v>6</v>
      </c>
      <c r="C36" t="s">
        <v>7</v>
      </c>
    </row>
    <row r="37" spans="1:3" x14ac:dyDescent="0.3">
      <c r="A37" t="s">
        <v>47</v>
      </c>
      <c r="B37" t="s">
        <v>6</v>
      </c>
      <c r="C37" t="s">
        <v>7</v>
      </c>
    </row>
    <row r="38" spans="1:3" x14ac:dyDescent="0.3">
      <c r="A38" t="s">
        <v>48</v>
      </c>
      <c r="B38" t="s">
        <v>6</v>
      </c>
      <c r="C38" t="s">
        <v>7</v>
      </c>
    </row>
    <row r="39" spans="1:3" x14ac:dyDescent="0.3">
      <c r="A39" t="s">
        <v>49</v>
      </c>
      <c r="B39" t="s">
        <v>13</v>
      </c>
      <c r="C39" t="s">
        <v>25</v>
      </c>
    </row>
    <row r="40" spans="1:3" x14ac:dyDescent="0.3">
      <c r="A40" t="s">
        <v>50</v>
      </c>
      <c r="B40" t="s">
        <v>6</v>
      </c>
      <c r="C40" t="s">
        <v>7</v>
      </c>
    </row>
    <row r="41" spans="1:3" x14ac:dyDescent="0.3">
      <c r="A41" t="s">
        <v>51</v>
      </c>
      <c r="B41" t="s">
        <v>6</v>
      </c>
      <c r="C41" t="s">
        <v>19</v>
      </c>
    </row>
    <row r="42" spans="1:3" x14ac:dyDescent="0.3">
      <c r="A42" t="s">
        <v>52</v>
      </c>
      <c r="B42" t="s">
        <v>6</v>
      </c>
      <c r="C42" t="s">
        <v>19</v>
      </c>
    </row>
    <row r="43" spans="1:3" x14ac:dyDescent="0.3">
      <c r="A43" t="s">
        <v>53</v>
      </c>
      <c r="B43" t="s">
        <v>6</v>
      </c>
      <c r="C43" t="s">
        <v>7</v>
      </c>
    </row>
    <row r="44" spans="1:3" x14ac:dyDescent="0.3">
      <c r="A44" t="s">
        <v>54</v>
      </c>
      <c r="B44" t="s">
        <v>6</v>
      </c>
      <c r="C44" t="s">
        <v>16</v>
      </c>
    </row>
    <row r="45" spans="1:3" x14ac:dyDescent="0.3">
      <c r="A45" t="s">
        <v>55</v>
      </c>
      <c r="B45" t="s">
        <v>13</v>
      </c>
      <c r="C45" t="s">
        <v>7</v>
      </c>
    </row>
    <row r="46" spans="1:3" x14ac:dyDescent="0.3">
      <c r="A46" t="s">
        <v>56</v>
      </c>
      <c r="B46" t="s">
        <v>6</v>
      </c>
      <c r="C46" t="s">
        <v>7</v>
      </c>
    </row>
    <row r="47" spans="1:3" x14ac:dyDescent="0.3">
      <c r="A47" t="s">
        <v>57</v>
      </c>
      <c r="B47" t="s">
        <v>13</v>
      </c>
      <c r="C47" t="s">
        <v>7</v>
      </c>
    </row>
    <row r="48" spans="1:3" x14ac:dyDescent="0.3">
      <c r="A48" t="s">
        <v>58</v>
      </c>
      <c r="B48" t="s">
        <v>6</v>
      </c>
      <c r="C48" t="s">
        <v>7</v>
      </c>
    </row>
    <row r="49" spans="1:3" x14ac:dyDescent="0.3">
      <c r="A49" t="s">
        <v>59</v>
      </c>
      <c r="B49" t="s">
        <v>8</v>
      </c>
      <c r="C49" t="s">
        <v>25</v>
      </c>
    </row>
    <row r="50" spans="1:3" x14ac:dyDescent="0.3">
      <c r="A50" t="s">
        <v>60</v>
      </c>
      <c r="B50" t="s">
        <v>6</v>
      </c>
      <c r="C50" t="s">
        <v>7</v>
      </c>
    </row>
    <row r="51" spans="1:3" x14ac:dyDescent="0.3">
      <c r="A51" t="s">
        <v>61</v>
      </c>
      <c r="B51" t="s">
        <v>6</v>
      </c>
      <c r="C51" t="s">
        <v>7</v>
      </c>
    </row>
    <row r="52" spans="1:3" x14ac:dyDescent="0.3">
      <c r="A52" t="s">
        <v>62</v>
      </c>
      <c r="B52" t="s">
        <v>6</v>
      </c>
      <c r="C52" t="s">
        <v>7</v>
      </c>
    </row>
    <row r="53" spans="1:3" x14ac:dyDescent="0.3">
      <c r="A53" t="s">
        <v>63</v>
      </c>
      <c r="B53" t="s">
        <v>13</v>
      </c>
      <c r="C53" t="s">
        <v>7</v>
      </c>
    </row>
    <row r="54" spans="1:3" x14ac:dyDescent="0.3">
      <c r="A54" t="s">
        <v>64</v>
      </c>
      <c r="B54" t="s">
        <v>13</v>
      </c>
      <c r="C54" t="s">
        <v>25</v>
      </c>
    </row>
    <row r="55" spans="1:3" x14ac:dyDescent="0.3">
      <c r="A55" t="s">
        <v>65</v>
      </c>
      <c r="B55" t="s">
        <v>13</v>
      </c>
      <c r="C55" t="s">
        <v>25</v>
      </c>
    </row>
    <row r="56" spans="1:3" x14ac:dyDescent="0.3">
      <c r="A56" t="s">
        <v>66</v>
      </c>
      <c r="B56" t="s">
        <v>6</v>
      </c>
      <c r="C56" t="s">
        <v>7</v>
      </c>
    </row>
    <row r="57" spans="1:3" x14ac:dyDescent="0.3">
      <c r="A57" t="s">
        <v>67</v>
      </c>
      <c r="B57" t="s">
        <v>8</v>
      </c>
      <c r="C57" t="s">
        <v>7</v>
      </c>
    </row>
    <row r="58" spans="1:3" x14ac:dyDescent="0.3">
      <c r="A58" t="s">
        <v>68</v>
      </c>
      <c r="B58" t="s">
        <v>13</v>
      </c>
      <c r="C58" t="s">
        <v>7</v>
      </c>
    </row>
    <row r="59" spans="1:3" x14ac:dyDescent="0.3">
      <c r="A59" t="s">
        <v>69</v>
      </c>
      <c r="B59" t="s">
        <v>6</v>
      </c>
      <c r="C59" t="s">
        <v>16</v>
      </c>
    </row>
    <row r="60" spans="1:3" x14ac:dyDescent="0.3">
      <c r="A60" t="s">
        <v>70</v>
      </c>
      <c r="B60" t="s">
        <v>13</v>
      </c>
      <c r="C60" t="s">
        <v>7</v>
      </c>
    </row>
    <row r="61" spans="1:3" x14ac:dyDescent="0.3">
      <c r="A61" t="s">
        <v>71</v>
      </c>
      <c r="B61" t="s">
        <v>8</v>
      </c>
      <c r="C61" t="s">
        <v>7</v>
      </c>
    </row>
    <row r="62" spans="1:3" x14ac:dyDescent="0.3">
      <c r="A62" t="s">
        <v>72</v>
      </c>
      <c r="B62" t="s">
        <v>8</v>
      </c>
      <c r="C62" t="s">
        <v>25</v>
      </c>
    </row>
    <row r="63" spans="1:3" x14ac:dyDescent="0.3">
      <c r="A63" t="s">
        <v>73</v>
      </c>
      <c r="B63" t="s">
        <v>8</v>
      </c>
      <c r="C63" t="s">
        <v>7</v>
      </c>
    </row>
    <row r="64" spans="1:3" x14ac:dyDescent="0.3">
      <c r="A64" t="s">
        <v>74</v>
      </c>
      <c r="B64" t="s">
        <v>8</v>
      </c>
      <c r="C64" t="s">
        <v>25</v>
      </c>
    </row>
    <row r="65" spans="1:3" x14ac:dyDescent="0.3">
      <c r="A65" t="s">
        <v>75</v>
      </c>
      <c r="B65" t="s">
        <v>6</v>
      </c>
      <c r="C65" t="s">
        <v>19</v>
      </c>
    </row>
    <row r="66" spans="1:3" x14ac:dyDescent="0.3">
      <c r="A66" t="s">
        <v>76</v>
      </c>
      <c r="B66" t="s">
        <v>8</v>
      </c>
      <c r="C66" t="s">
        <v>7</v>
      </c>
    </row>
    <row r="67" spans="1:3" x14ac:dyDescent="0.3">
      <c r="A67" t="s">
        <v>77</v>
      </c>
      <c r="B67" t="s">
        <v>6</v>
      </c>
      <c r="C67" t="s">
        <v>7</v>
      </c>
    </row>
    <row r="68" spans="1:3" x14ac:dyDescent="0.3">
      <c r="A68" t="s">
        <v>78</v>
      </c>
      <c r="B68" t="s">
        <v>6</v>
      </c>
      <c r="C68" t="s">
        <v>16</v>
      </c>
    </row>
    <row r="69" spans="1:3" x14ac:dyDescent="0.3">
      <c r="A69" t="s">
        <v>79</v>
      </c>
      <c r="B69" t="s">
        <v>13</v>
      </c>
      <c r="C69" t="s">
        <v>7</v>
      </c>
    </row>
    <row r="70" spans="1:3" x14ac:dyDescent="0.3">
      <c r="A70" t="s">
        <v>80</v>
      </c>
      <c r="B70" t="s">
        <v>6</v>
      </c>
      <c r="C70" t="s">
        <v>25</v>
      </c>
    </row>
    <row r="71" spans="1:3" x14ac:dyDescent="0.3">
      <c r="A71" t="s">
        <v>81</v>
      </c>
      <c r="B71" t="s">
        <v>6</v>
      </c>
      <c r="C71" t="s">
        <v>7</v>
      </c>
    </row>
    <row r="72" spans="1:3" x14ac:dyDescent="0.3">
      <c r="A72" t="s">
        <v>82</v>
      </c>
      <c r="B72" t="s">
        <v>6</v>
      </c>
      <c r="C72" t="s">
        <v>25</v>
      </c>
    </row>
    <row r="73" spans="1:3" x14ac:dyDescent="0.3">
      <c r="A73" t="s">
        <v>83</v>
      </c>
      <c r="B73" t="s">
        <v>8</v>
      </c>
      <c r="C73" t="s">
        <v>7</v>
      </c>
    </row>
    <row r="74" spans="1:3" x14ac:dyDescent="0.3">
      <c r="A74" t="s">
        <v>84</v>
      </c>
      <c r="B74" t="s">
        <v>6</v>
      </c>
      <c r="C74" t="s">
        <v>19</v>
      </c>
    </row>
    <row r="75" spans="1:3" x14ac:dyDescent="0.3">
      <c r="A75" t="s">
        <v>85</v>
      </c>
      <c r="B75" t="s">
        <v>8</v>
      </c>
      <c r="C75" t="s">
        <v>25</v>
      </c>
    </row>
    <row r="76" spans="1:3" x14ac:dyDescent="0.3">
      <c r="A76" t="s">
        <v>86</v>
      </c>
      <c r="B76" t="s">
        <v>13</v>
      </c>
      <c r="C76" t="s">
        <v>7</v>
      </c>
    </row>
    <row r="77" spans="1:3" x14ac:dyDescent="0.3">
      <c r="A77" t="s">
        <v>87</v>
      </c>
      <c r="B77" t="s">
        <v>6</v>
      </c>
      <c r="C77" t="s">
        <v>19</v>
      </c>
    </row>
    <row r="78" spans="1:3" x14ac:dyDescent="0.3">
      <c r="A78" t="s">
        <v>88</v>
      </c>
      <c r="B78" t="s">
        <v>6</v>
      </c>
      <c r="C78" t="s">
        <v>16</v>
      </c>
    </row>
    <row r="79" spans="1:3" x14ac:dyDescent="0.3">
      <c r="A79" t="s">
        <v>89</v>
      </c>
      <c r="B79" t="s">
        <v>8</v>
      </c>
      <c r="C79" t="s">
        <v>7</v>
      </c>
    </row>
    <row r="80" spans="1:3" x14ac:dyDescent="0.3">
      <c r="A80" t="s">
        <v>90</v>
      </c>
      <c r="B80" t="s">
        <v>8</v>
      </c>
      <c r="C80" t="s">
        <v>7</v>
      </c>
    </row>
    <row r="81" spans="1:3" x14ac:dyDescent="0.3">
      <c r="A81" t="s">
        <v>91</v>
      </c>
      <c r="B81" t="s">
        <v>8</v>
      </c>
      <c r="C81" t="s">
        <v>7</v>
      </c>
    </row>
    <row r="82" spans="1:3" x14ac:dyDescent="0.3">
      <c r="A82" t="s">
        <v>92</v>
      </c>
      <c r="B82" t="s">
        <v>13</v>
      </c>
      <c r="C82" t="s">
        <v>7</v>
      </c>
    </row>
    <row r="83" spans="1:3" x14ac:dyDescent="0.3">
      <c r="A83" t="s">
        <v>93</v>
      </c>
      <c r="B83" t="s">
        <v>8</v>
      </c>
      <c r="C83" t="s">
        <v>7</v>
      </c>
    </row>
    <row r="84" spans="1:3" x14ac:dyDescent="0.3">
      <c r="A84" t="s">
        <v>94</v>
      </c>
      <c r="B84" t="s">
        <v>8</v>
      </c>
      <c r="C84" t="s">
        <v>25</v>
      </c>
    </row>
    <row r="85" spans="1:3" x14ac:dyDescent="0.3">
      <c r="A85" t="s">
        <v>95</v>
      </c>
      <c r="B85" t="s">
        <v>13</v>
      </c>
      <c r="C85" t="s">
        <v>7</v>
      </c>
    </row>
    <row r="86" spans="1:3" x14ac:dyDescent="0.3">
      <c r="A86" t="s">
        <v>96</v>
      </c>
      <c r="B86" t="s">
        <v>8</v>
      </c>
      <c r="C86" t="s">
        <v>7</v>
      </c>
    </row>
    <row r="87" spans="1:3" x14ac:dyDescent="0.3">
      <c r="A87" t="s">
        <v>97</v>
      </c>
      <c r="B87" t="s">
        <v>6</v>
      </c>
      <c r="C87" t="s">
        <v>7</v>
      </c>
    </row>
    <row r="88" spans="1:3" x14ac:dyDescent="0.3">
      <c r="A88" t="s">
        <v>98</v>
      </c>
      <c r="B88" t="s">
        <v>6</v>
      </c>
      <c r="C88" t="s">
        <v>7</v>
      </c>
    </row>
    <row r="89" spans="1:3" x14ac:dyDescent="0.3">
      <c r="A89" t="s">
        <v>99</v>
      </c>
      <c r="B89" t="s">
        <v>8</v>
      </c>
      <c r="C89" t="s">
        <v>7</v>
      </c>
    </row>
    <row r="90" spans="1:3" x14ac:dyDescent="0.3">
      <c r="A90" t="s">
        <v>100</v>
      </c>
      <c r="B90" t="s">
        <v>6</v>
      </c>
      <c r="C90" t="s">
        <v>7</v>
      </c>
    </row>
    <row r="91" spans="1:3" x14ac:dyDescent="0.3">
      <c r="A91" t="s">
        <v>101</v>
      </c>
      <c r="B91" t="s">
        <v>6</v>
      </c>
      <c r="C91" t="s">
        <v>16</v>
      </c>
    </row>
    <row r="92" spans="1:3" x14ac:dyDescent="0.3">
      <c r="A92" t="s">
        <v>102</v>
      </c>
      <c r="B92" t="s">
        <v>13</v>
      </c>
      <c r="C92" t="s">
        <v>7</v>
      </c>
    </row>
    <row r="93" spans="1:3" x14ac:dyDescent="0.3">
      <c r="A93" t="s">
        <v>103</v>
      </c>
      <c r="B93" t="s">
        <v>6</v>
      </c>
      <c r="C93" t="s">
        <v>7</v>
      </c>
    </row>
    <row r="94" spans="1:3" x14ac:dyDescent="0.3">
      <c r="A94" t="s">
        <v>104</v>
      </c>
      <c r="B94" t="s">
        <v>6</v>
      </c>
      <c r="C94" t="s">
        <v>7</v>
      </c>
    </row>
    <row r="95" spans="1:3" x14ac:dyDescent="0.3">
      <c r="A95" t="s">
        <v>105</v>
      </c>
      <c r="B95" t="s">
        <v>6</v>
      </c>
      <c r="C95" t="s">
        <v>7</v>
      </c>
    </row>
    <row r="96" spans="1:3" x14ac:dyDescent="0.3">
      <c r="A96" t="s">
        <v>106</v>
      </c>
      <c r="B96" t="s">
        <v>6</v>
      </c>
      <c r="C96" t="s">
        <v>7</v>
      </c>
    </row>
    <row r="97" spans="1:3" x14ac:dyDescent="0.3">
      <c r="A97" t="s">
        <v>107</v>
      </c>
      <c r="B97" t="s">
        <v>8</v>
      </c>
      <c r="C97" t="s">
        <v>7</v>
      </c>
    </row>
    <row r="98" spans="1:3" x14ac:dyDescent="0.3">
      <c r="A98" t="s">
        <v>108</v>
      </c>
      <c r="B98" t="s">
        <v>13</v>
      </c>
      <c r="C98" t="s">
        <v>7</v>
      </c>
    </row>
    <row r="99" spans="1:3" x14ac:dyDescent="0.3">
      <c r="A99" t="s">
        <v>109</v>
      </c>
      <c r="B99" t="s">
        <v>8</v>
      </c>
      <c r="C99" t="s">
        <v>7</v>
      </c>
    </row>
    <row r="100" spans="1:3" x14ac:dyDescent="0.3">
      <c r="A100" t="s">
        <v>110</v>
      </c>
      <c r="B100" t="s">
        <v>6</v>
      </c>
      <c r="C100" t="s">
        <v>7</v>
      </c>
    </row>
    <row r="101" spans="1:3" x14ac:dyDescent="0.3">
      <c r="A101" t="s">
        <v>111</v>
      </c>
      <c r="B101" t="s">
        <v>6</v>
      </c>
      <c r="C101" t="s">
        <v>19</v>
      </c>
    </row>
    <row r="102" spans="1:3" x14ac:dyDescent="0.3">
      <c r="A102" t="s">
        <v>112</v>
      </c>
      <c r="B102" t="s">
        <v>6</v>
      </c>
      <c r="C102" t="s">
        <v>7</v>
      </c>
    </row>
    <row r="103" spans="1:3" x14ac:dyDescent="0.3">
      <c r="A103" t="s">
        <v>113</v>
      </c>
      <c r="B103" t="s">
        <v>6</v>
      </c>
      <c r="C103" t="s">
        <v>7</v>
      </c>
    </row>
    <row r="104" spans="1:3" x14ac:dyDescent="0.3">
      <c r="A104" t="s">
        <v>114</v>
      </c>
      <c r="B104" t="s">
        <v>6</v>
      </c>
      <c r="C104" t="s">
        <v>7</v>
      </c>
    </row>
    <row r="105" spans="1:3" x14ac:dyDescent="0.3">
      <c r="A105" t="s">
        <v>115</v>
      </c>
      <c r="B105" t="s">
        <v>6</v>
      </c>
      <c r="C105" t="s">
        <v>7</v>
      </c>
    </row>
    <row r="106" spans="1:3" x14ac:dyDescent="0.3">
      <c r="A106" t="s">
        <v>116</v>
      </c>
      <c r="B106" t="s">
        <v>13</v>
      </c>
      <c r="C106" t="s">
        <v>7</v>
      </c>
    </row>
    <row r="107" spans="1:3" x14ac:dyDescent="0.3">
      <c r="A107" t="s">
        <v>117</v>
      </c>
      <c r="B107" t="s">
        <v>6</v>
      </c>
      <c r="C107" t="s">
        <v>16</v>
      </c>
    </row>
    <row r="108" spans="1:3" x14ac:dyDescent="0.3">
      <c r="A108" t="s">
        <v>118</v>
      </c>
      <c r="B108" t="s">
        <v>6</v>
      </c>
      <c r="C108" t="s">
        <v>7</v>
      </c>
    </row>
    <row r="109" spans="1:3" x14ac:dyDescent="0.3">
      <c r="A109" t="s">
        <v>119</v>
      </c>
      <c r="B109" t="s">
        <v>6</v>
      </c>
      <c r="C109" t="s">
        <v>16</v>
      </c>
    </row>
    <row r="110" spans="1:3" x14ac:dyDescent="0.3">
      <c r="A110" t="s">
        <v>120</v>
      </c>
      <c r="B110" t="s">
        <v>6</v>
      </c>
      <c r="C110" t="s">
        <v>25</v>
      </c>
    </row>
    <row r="111" spans="1:3" x14ac:dyDescent="0.3">
      <c r="A111" t="s">
        <v>121</v>
      </c>
      <c r="B111" t="s">
        <v>8</v>
      </c>
      <c r="C111" t="s">
        <v>7</v>
      </c>
    </row>
    <row r="112" spans="1:3" x14ac:dyDescent="0.3">
      <c r="A112" t="s">
        <v>122</v>
      </c>
      <c r="B112" t="s">
        <v>6</v>
      </c>
      <c r="C112" t="s">
        <v>16</v>
      </c>
    </row>
    <row r="113" spans="1:3" x14ac:dyDescent="0.3">
      <c r="A113" t="s">
        <v>123</v>
      </c>
      <c r="B113" t="s">
        <v>8</v>
      </c>
      <c r="C113" t="s">
        <v>7</v>
      </c>
    </row>
    <row r="114" spans="1:3" x14ac:dyDescent="0.3">
      <c r="A114" t="s">
        <v>124</v>
      </c>
      <c r="B114" t="s">
        <v>6</v>
      </c>
      <c r="C114" t="s">
        <v>16</v>
      </c>
    </row>
    <row r="115" spans="1:3" x14ac:dyDescent="0.3">
      <c r="A115" t="s">
        <v>125</v>
      </c>
      <c r="B115" t="s">
        <v>6</v>
      </c>
      <c r="C115" t="s">
        <v>7</v>
      </c>
    </row>
    <row r="116" spans="1:3" x14ac:dyDescent="0.3">
      <c r="A116" t="s">
        <v>126</v>
      </c>
      <c r="B116" t="s">
        <v>13</v>
      </c>
      <c r="C116" t="s">
        <v>7</v>
      </c>
    </row>
    <row r="117" spans="1:3" x14ac:dyDescent="0.3">
      <c r="A117" t="s">
        <v>127</v>
      </c>
      <c r="B117" t="s">
        <v>6</v>
      </c>
      <c r="C117" t="s">
        <v>16</v>
      </c>
    </row>
    <row r="118" spans="1:3" x14ac:dyDescent="0.3">
      <c r="A118" t="s">
        <v>128</v>
      </c>
      <c r="B118" t="s">
        <v>13</v>
      </c>
      <c r="C118" t="s">
        <v>7</v>
      </c>
    </row>
    <row r="119" spans="1:3" x14ac:dyDescent="0.3">
      <c r="A119" t="s">
        <v>129</v>
      </c>
      <c r="B119" t="s">
        <v>6</v>
      </c>
      <c r="C119" t="s">
        <v>25</v>
      </c>
    </row>
    <row r="120" spans="1:3" x14ac:dyDescent="0.3">
      <c r="A120" t="s">
        <v>130</v>
      </c>
      <c r="B120" t="s">
        <v>6</v>
      </c>
      <c r="C120" t="s">
        <v>7</v>
      </c>
    </row>
    <row r="121" spans="1:3" x14ac:dyDescent="0.3">
      <c r="A121" t="s">
        <v>131</v>
      </c>
      <c r="B121" t="s">
        <v>6</v>
      </c>
      <c r="C121" t="s">
        <v>7</v>
      </c>
    </row>
    <row r="122" spans="1:3" x14ac:dyDescent="0.3">
      <c r="A122" t="s">
        <v>132</v>
      </c>
      <c r="B122" t="s">
        <v>6</v>
      </c>
      <c r="C122" t="s">
        <v>16</v>
      </c>
    </row>
    <row r="123" spans="1:3" x14ac:dyDescent="0.3">
      <c r="A123" t="s">
        <v>133</v>
      </c>
      <c r="B123" t="s">
        <v>8</v>
      </c>
      <c r="C123" t="s">
        <v>25</v>
      </c>
    </row>
    <row r="124" spans="1:3" x14ac:dyDescent="0.3">
      <c r="A124" t="s">
        <v>134</v>
      </c>
      <c r="B124" t="s">
        <v>6</v>
      </c>
      <c r="C124" t="s">
        <v>7</v>
      </c>
    </row>
    <row r="125" spans="1:3" x14ac:dyDescent="0.3">
      <c r="A125" t="s">
        <v>135</v>
      </c>
      <c r="B125" t="s">
        <v>8</v>
      </c>
      <c r="C125" t="s">
        <v>7</v>
      </c>
    </row>
    <row r="126" spans="1:3" x14ac:dyDescent="0.3">
      <c r="A126" t="s">
        <v>136</v>
      </c>
      <c r="B126" t="s">
        <v>6</v>
      </c>
      <c r="C126" t="s">
        <v>16</v>
      </c>
    </row>
    <row r="127" spans="1:3" x14ac:dyDescent="0.3">
      <c r="A127" t="s">
        <v>137</v>
      </c>
      <c r="B127" t="s">
        <v>8</v>
      </c>
      <c r="C127" t="s">
        <v>7</v>
      </c>
    </row>
    <row r="128" spans="1:3" x14ac:dyDescent="0.3">
      <c r="A128" t="s">
        <v>138</v>
      </c>
      <c r="B128" t="s">
        <v>8</v>
      </c>
      <c r="C128" t="s">
        <v>7</v>
      </c>
    </row>
    <row r="129" spans="1:3" x14ac:dyDescent="0.3">
      <c r="A129" t="s">
        <v>139</v>
      </c>
      <c r="B129" t="s">
        <v>6</v>
      </c>
      <c r="C129" t="s">
        <v>16</v>
      </c>
    </row>
    <row r="130" spans="1:3" x14ac:dyDescent="0.3">
      <c r="A130" t="s">
        <v>140</v>
      </c>
      <c r="B130" t="s">
        <v>8</v>
      </c>
      <c r="C130" t="s">
        <v>7</v>
      </c>
    </row>
    <row r="131" spans="1:3" x14ac:dyDescent="0.3">
      <c r="A131" t="s">
        <v>141</v>
      </c>
      <c r="B131" t="s">
        <v>6</v>
      </c>
      <c r="C131" t="s">
        <v>7</v>
      </c>
    </row>
    <row r="132" spans="1:3" x14ac:dyDescent="0.3">
      <c r="A132" t="s">
        <v>142</v>
      </c>
      <c r="B132" t="s">
        <v>6</v>
      </c>
      <c r="C132" t="s">
        <v>7</v>
      </c>
    </row>
    <row r="133" spans="1:3" x14ac:dyDescent="0.3">
      <c r="A133" t="s">
        <v>143</v>
      </c>
      <c r="B133" t="s">
        <v>8</v>
      </c>
      <c r="C133" t="s">
        <v>25</v>
      </c>
    </row>
    <row r="134" spans="1:3" x14ac:dyDescent="0.3">
      <c r="A134" t="s">
        <v>144</v>
      </c>
      <c r="B134" t="s">
        <v>8</v>
      </c>
      <c r="C134" t="s">
        <v>25</v>
      </c>
    </row>
    <row r="135" spans="1:3" x14ac:dyDescent="0.3">
      <c r="A135" t="s">
        <v>145</v>
      </c>
      <c r="B135" t="s">
        <v>6</v>
      </c>
      <c r="C135" t="s">
        <v>16</v>
      </c>
    </row>
    <row r="136" spans="1:3" x14ac:dyDescent="0.3">
      <c r="A136" t="s">
        <v>146</v>
      </c>
      <c r="B136" t="s">
        <v>6</v>
      </c>
      <c r="C136" t="s">
        <v>16</v>
      </c>
    </row>
    <row r="137" spans="1:3" x14ac:dyDescent="0.3">
      <c r="A137" t="s">
        <v>147</v>
      </c>
      <c r="B137" t="s">
        <v>8</v>
      </c>
      <c r="C137" t="s">
        <v>7</v>
      </c>
    </row>
    <row r="138" spans="1:3" x14ac:dyDescent="0.3">
      <c r="A138" t="s">
        <v>148</v>
      </c>
      <c r="B138" t="s">
        <v>6</v>
      </c>
      <c r="C138" t="s">
        <v>25</v>
      </c>
    </row>
    <row r="139" spans="1:3" x14ac:dyDescent="0.3">
      <c r="A139" t="s">
        <v>149</v>
      </c>
      <c r="B139" t="s">
        <v>6</v>
      </c>
      <c r="C139" t="s">
        <v>16</v>
      </c>
    </row>
    <row r="140" spans="1:3" x14ac:dyDescent="0.3">
      <c r="A140" t="s">
        <v>150</v>
      </c>
      <c r="B140" t="s">
        <v>6</v>
      </c>
      <c r="C140" t="s">
        <v>19</v>
      </c>
    </row>
    <row r="141" spans="1:3" x14ac:dyDescent="0.3">
      <c r="A141" t="s">
        <v>151</v>
      </c>
      <c r="B141" t="s">
        <v>6</v>
      </c>
      <c r="C141" t="s">
        <v>19</v>
      </c>
    </row>
    <row r="142" spans="1:3" x14ac:dyDescent="0.3">
      <c r="A142" t="s">
        <v>152</v>
      </c>
      <c r="B142" t="s">
        <v>6</v>
      </c>
      <c r="C142" t="s">
        <v>16</v>
      </c>
    </row>
    <row r="143" spans="1:3" x14ac:dyDescent="0.3">
      <c r="A143" t="s">
        <v>153</v>
      </c>
      <c r="B143" t="s">
        <v>13</v>
      </c>
      <c r="C143" t="s">
        <v>7</v>
      </c>
    </row>
    <row r="144" spans="1:3" x14ac:dyDescent="0.3">
      <c r="A144" t="s">
        <v>154</v>
      </c>
      <c r="B144" t="s">
        <v>6</v>
      </c>
      <c r="C144" t="s">
        <v>19</v>
      </c>
    </row>
    <row r="145" spans="1:3" x14ac:dyDescent="0.3">
      <c r="A145" t="s">
        <v>155</v>
      </c>
      <c r="B145" t="s">
        <v>6</v>
      </c>
      <c r="C145" t="s">
        <v>25</v>
      </c>
    </row>
    <row r="146" spans="1:3" x14ac:dyDescent="0.3">
      <c r="A146" t="s">
        <v>156</v>
      </c>
      <c r="B146" t="s">
        <v>13</v>
      </c>
      <c r="C146" t="s">
        <v>7</v>
      </c>
    </row>
    <row r="147" spans="1:3" x14ac:dyDescent="0.3">
      <c r="A147" t="s">
        <v>157</v>
      </c>
      <c r="B147" t="s">
        <v>6</v>
      </c>
      <c r="C147" t="s">
        <v>16</v>
      </c>
    </row>
    <row r="148" spans="1:3" x14ac:dyDescent="0.3">
      <c r="A148" t="s">
        <v>158</v>
      </c>
      <c r="B148" t="s">
        <v>13</v>
      </c>
      <c r="C148" t="s">
        <v>7</v>
      </c>
    </row>
    <row r="149" spans="1:3" x14ac:dyDescent="0.3">
      <c r="A149" t="s">
        <v>159</v>
      </c>
      <c r="B149" t="s">
        <v>6</v>
      </c>
      <c r="C149" t="s">
        <v>7</v>
      </c>
    </row>
    <row r="150" spans="1:3" x14ac:dyDescent="0.3">
      <c r="A150" t="s">
        <v>160</v>
      </c>
      <c r="B150" t="s">
        <v>6</v>
      </c>
      <c r="C150" t="s">
        <v>19</v>
      </c>
    </row>
    <row r="151" spans="1:3" x14ac:dyDescent="0.3">
      <c r="A151" t="s">
        <v>161</v>
      </c>
      <c r="B151" t="s">
        <v>6</v>
      </c>
      <c r="C151" t="s">
        <v>25</v>
      </c>
    </row>
    <row r="152" spans="1:3" x14ac:dyDescent="0.3">
      <c r="A152" t="s">
        <v>162</v>
      </c>
      <c r="B152" t="s">
        <v>13</v>
      </c>
      <c r="C152" t="s">
        <v>7</v>
      </c>
    </row>
    <row r="153" spans="1:3" x14ac:dyDescent="0.3">
      <c r="A153" t="s">
        <v>163</v>
      </c>
      <c r="B153" t="s">
        <v>8</v>
      </c>
      <c r="C153" t="s">
        <v>7</v>
      </c>
    </row>
    <row r="154" spans="1:3" x14ac:dyDescent="0.3">
      <c r="A154" t="s">
        <v>164</v>
      </c>
      <c r="B154" t="s">
        <v>8</v>
      </c>
      <c r="C154" t="s">
        <v>7</v>
      </c>
    </row>
    <row r="155" spans="1:3" x14ac:dyDescent="0.3">
      <c r="A155" t="s">
        <v>165</v>
      </c>
      <c r="B155" t="s">
        <v>6</v>
      </c>
      <c r="C155" t="s">
        <v>19</v>
      </c>
    </row>
    <row r="156" spans="1:3" x14ac:dyDescent="0.3">
      <c r="A156" t="s">
        <v>166</v>
      </c>
      <c r="B156" t="s">
        <v>6</v>
      </c>
      <c r="C156" t="s">
        <v>7</v>
      </c>
    </row>
    <row r="157" spans="1:3" x14ac:dyDescent="0.3">
      <c r="A157" t="s">
        <v>167</v>
      </c>
      <c r="B157" t="s">
        <v>6</v>
      </c>
      <c r="C157" t="s">
        <v>25</v>
      </c>
    </row>
    <row r="158" spans="1:3" x14ac:dyDescent="0.3">
      <c r="A158" t="s">
        <v>168</v>
      </c>
      <c r="B158" t="s">
        <v>8</v>
      </c>
      <c r="C158" t="s">
        <v>7</v>
      </c>
    </row>
    <row r="159" spans="1:3" x14ac:dyDescent="0.3">
      <c r="A159" t="s">
        <v>169</v>
      </c>
      <c r="B159" t="s">
        <v>8</v>
      </c>
      <c r="C159" t="s">
        <v>7</v>
      </c>
    </row>
    <row r="160" spans="1:3" x14ac:dyDescent="0.3">
      <c r="A160" t="s">
        <v>170</v>
      </c>
      <c r="B160" t="s">
        <v>6</v>
      </c>
      <c r="C160" t="s">
        <v>16</v>
      </c>
    </row>
    <row r="161" spans="1:3" x14ac:dyDescent="0.3">
      <c r="A161" t="s">
        <v>171</v>
      </c>
      <c r="B161" t="s">
        <v>8</v>
      </c>
      <c r="C161" t="s">
        <v>7</v>
      </c>
    </row>
    <row r="162" spans="1:3" x14ac:dyDescent="0.3">
      <c r="A162" t="s">
        <v>172</v>
      </c>
      <c r="B162" t="s">
        <v>8</v>
      </c>
      <c r="C162" t="s">
        <v>7</v>
      </c>
    </row>
    <row r="163" spans="1:3" x14ac:dyDescent="0.3">
      <c r="A163" t="s">
        <v>173</v>
      </c>
      <c r="B163" t="s">
        <v>6</v>
      </c>
      <c r="C163" t="s">
        <v>7</v>
      </c>
    </row>
    <row r="164" spans="1:3" x14ac:dyDescent="0.3">
      <c r="A164" t="s">
        <v>174</v>
      </c>
      <c r="B164" t="s">
        <v>6</v>
      </c>
      <c r="C164" t="s">
        <v>25</v>
      </c>
    </row>
    <row r="165" spans="1:3" x14ac:dyDescent="0.3">
      <c r="A165" t="s">
        <v>175</v>
      </c>
      <c r="B165" t="s">
        <v>6</v>
      </c>
      <c r="C165" t="s">
        <v>25</v>
      </c>
    </row>
    <row r="166" spans="1:3" x14ac:dyDescent="0.3">
      <c r="A166" t="s">
        <v>176</v>
      </c>
      <c r="B166" t="s">
        <v>13</v>
      </c>
      <c r="C166" t="s">
        <v>7</v>
      </c>
    </row>
    <row r="167" spans="1:3" x14ac:dyDescent="0.3">
      <c r="A167" t="s">
        <v>177</v>
      </c>
      <c r="B167" t="s">
        <v>13</v>
      </c>
      <c r="C167" t="s">
        <v>7</v>
      </c>
    </row>
    <row r="168" spans="1:3" x14ac:dyDescent="0.3">
      <c r="A168" t="s">
        <v>178</v>
      </c>
      <c r="B168" t="s">
        <v>8</v>
      </c>
      <c r="C168" t="s">
        <v>7</v>
      </c>
    </row>
    <row r="169" spans="1:3" x14ac:dyDescent="0.3">
      <c r="A169" t="s">
        <v>179</v>
      </c>
      <c r="B169" t="s">
        <v>6</v>
      </c>
      <c r="C169" t="s">
        <v>19</v>
      </c>
    </row>
    <row r="170" spans="1:3" x14ac:dyDescent="0.3">
      <c r="A170" t="s">
        <v>180</v>
      </c>
      <c r="B170" t="s">
        <v>6</v>
      </c>
      <c r="C170" t="s">
        <v>7</v>
      </c>
    </row>
    <row r="171" spans="1:3" x14ac:dyDescent="0.3">
      <c r="A171" t="s">
        <v>181</v>
      </c>
      <c r="B171" t="s">
        <v>6</v>
      </c>
      <c r="C171" t="s">
        <v>16</v>
      </c>
    </row>
    <row r="172" spans="1:3" x14ac:dyDescent="0.3">
      <c r="A172" t="s">
        <v>182</v>
      </c>
      <c r="B172" t="s">
        <v>8</v>
      </c>
      <c r="C172" t="s">
        <v>7</v>
      </c>
    </row>
    <row r="173" spans="1:3" x14ac:dyDescent="0.3">
      <c r="A173" t="s">
        <v>183</v>
      </c>
      <c r="B173" t="s">
        <v>6</v>
      </c>
      <c r="C173" t="s">
        <v>7</v>
      </c>
    </row>
    <row r="174" spans="1:3" x14ac:dyDescent="0.3">
      <c r="A174" t="s">
        <v>184</v>
      </c>
      <c r="B174" t="s">
        <v>6</v>
      </c>
      <c r="C174" t="s">
        <v>25</v>
      </c>
    </row>
    <row r="175" spans="1:3" x14ac:dyDescent="0.3">
      <c r="A175" t="s">
        <v>185</v>
      </c>
      <c r="B175" t="s">
        <v>13</v>
      </c>
      <c r="C175" t="s">
        <v>7</v>
      </c>
    </row>
    <row r="176" spans="1:3" x14ac:dyDescent="0.3">
      <c r="A176" t="s">
        <v>186</v>
      </c>
      <c r="B176" t="s">
        <v>8</v>
      </c>
      <c r="C176" t="s">
        <v>7</v>
      </c>
    </row>
    <row r="177" spans="1:3" x14ac:dyDescent="0.3">
      <c r="A177" t="s">
        <v>187</v>
      </c>
      <c r="B177" t="s">
        <v>13</v>
      </c>
      <c r="C177" t="s">
        <v>25</v>
      </c>
    </row>
    <row r="178" spans="1:3" x14ac:dyDescent="0.3">
      <c r="A178" t="s">
        <v>188</v>
      </c>
      <c r="B178" t="s">
        <v>8</v>
      </c>
      <c r="C178" t="s">
        <v>7</v>
      </c>
    </row>
    <row r="179" spans="1:3" x14ac:dyDescent="0.3">
      <c r="A179" t="s">
        <v>189</v>
      </c>
      <c r="B179" t="s">
        <v>13</v>
      </c>
      <c r="C179" t="s">
        <v>25</v>
      </c>
    </row>
    <row r="180" spans="1:3" x14ac:dyDescent="0.3">
      <c r="A180" t="s">
        <v>190</v>
      </c>
      <c r="B180" t="s">
        <v>13</v>
      </c>
      <c r="C180" t="s">
        <v>25</v>
      </c>
    </row>
    <row r="181" spans="1:3" x14ac:dyDescent="0.3">
      <c r="A181" t="s">
        <v>191</v>
      </c>
      <c r="B181" t="s">
        <v>6</v>
      </c>
      <c r="C181" t="s">
        <v>19</v>
      </c>
    </row>
    <row r="182" spans="1:3" x14ac:dyDescent="0.3">
      <c r="A182" t="s">
        <v>192</v>
      </c>
      <c r="B182" t="s">
        <v>8</v>
      </c>
      <c r="C182" t="s">
        <v>7</v>
      </c>
    </row>
    <row r="183" spans="1:3" x14ac:dyDescent="0.3">
      <c r="A183" t="s">
        <v>193</v>
      </c>
      <c r="B183" t="s">
        <v>8</v>
      </c>
      <c r="C183" t="s">
        <v>7</v>
      </c>
    </row>
    <row r="184" spans="1:3" x14ac:dyDescent="0.3">
      <c r="A184" t="s">
        <v>194</v>
      </c>
      <c r="B184" t="s">
        <v>8</v>
      </c>
      <c r="C184" t="s">
        <v>25</v>
      </c>
    </row>
    <row r="185" spans="1:3" x14ac:dyDescent="0.3">
      <c r="A185" t="s">
        <v>195</v>
      </c>
      <c r="B185" t="s">
        <v>6</v>
      </c>
      <c r="C185" t="s">
        <v>7</v>
      </c>
    </row>
    <row r="186" spans="1:3" x14ac:dyDescent="0.3">
      <c r="A186" t="s">
        <v>196</v>
      </c>
      <c r="B186" t="s">
        <v>6</v>
      </c>
      <c r="C186" t="s">
        <v>25</v>
      </c>
    </row>
    <row r="187" spans="1:3" x14ac:dyDescent="0.3">
      <c r="A187" t="s">
        <v>197</v>
      </c>
      <c r="B187" t="s">
        <v>6</v>
      </c>
      <c r="C187" t="s">
        <v>7</v>
      </c>
    </row>
    <row r="188" spans="1:3" x14ac:dyDescent="0.3">
      <c r="A188" t="s">
        <v>198</v>
      </c>
      <c r="B188" t="s">
        <v>6</v>
      </c>
      <c r="C188" t="s">
        <v>7</v>
      </c>
    </row>
    <row r="189" spans="1:3" x14ac:dyDescent="0.3">
      <c r="A189" t="s">
        <v>199</v>
      </c>
      <c r="B189" t="s">
        <v>6</v>
      </c>
      <c r="C189" t="s">
        <v>19</v>
      </c>
    </row>
    <row r="190" spans="1:3" x14ac:dyDescent="0.3">
      <c r="A190" t="s">
        <v>200</v>
      </c>
      <c r="B190" t="s">
        <v>6</v>
      </c>
      <c r="C190" t="s">
        <v>7</v>
      </c>
    </row>
    <row r="191" spans="1:3" x14ac:dyDescent="0.3">
      <c r="A191" t="s">
        <v>201</v>
      </c>
      <c r="B191" t="s">
        <v>6</v>
      </c>
      <c r="C191" t="s">
        <v>7</v>
      </c>
    </row>
    <row r="192" spans="1:3" x14ac:dyDescent="0.3">
      <c r="A192" t="s">
        <v>202</v>
      </c>
      <c r="B192" t="s">
        <v>6</v>
      </c>
      <c r="C192" t="s">
        <v>25</v>
      </c>
    </row>
    <row r="193" spans="1:3" x14ac:dyDescent="0.3">
      <c r="A193" t="s">
        <v>203</v>
      </c>
      <c r="B193" t="s">
        <v>6</v>
      </c>
      <c r="C193" t="s">
        <v>25</v>
      </c>
    </row>
    <row r="194" spans="1:3" x14ac:dyDescent="0.3">
      <c r="A194" t="s">
        <v>204</v>
      </c>
      <c r="B194" t="s">
        <v>6</v>
      </c>
      <c r="C194" t="s">
        <v>25</v>
      </c>
    </row>
    <row r="195" spans="1:3" x14ac:dyDescent="0.3">
      <c r="A195" t="s">
        <v>205</v>
      </c>
      <c r="B195" t="s">
        <v>6</v>
      </c>
      <c r="C195" t="s">
        <v>7</v>
      </c>
    </row>
    <row r="196" spans="1:3" x14ac:dyDescent="0.3">
      <c r="A196" t="s">
        <v>206</v>
      </c>
      <c r="B196" t="s">
        <v>6</v>
      </c>
      <c r="C196" t="s">
        <v>25</v>
      </c>
    </row>
    <row r="197" spans="1:3" x14ac:dyDescent="0.3">
      <c r="A197" t="s">
        <v>207</v>
      </c>
      <c r="B197" t="s">
        <v>6</v>
      </c>
      <c r="C197" t="s">
        <v>16</v>
      </c>
    </row>
    <row r="198" spans="1:3" x14ac:dyDescent="0.3">
      <c r="A198" t="s">
        <v>208</v>
      </c>
      <c r="B198" t="s">
        <v>13</v>
      </c>
      <c r="C198" t="s">
        <v>25</v>
      </c>
    </row>
    <row r="199" spans="1:3" x14ac:dyDescent="0.3">
      <c r="A199" t="s">
        <v>209</v>
      </c>
      <c r="B199" t="s">
        <v>6</v>
      </c>
      <c r="C199" t="s">
        <v>7</v>
      </c>
    </row>
    <row r="200" spans="1:3" x14ac:dyDescent="0.3">
      <c r="A200" t="s">
        <v>210</v>
      </c>
      <c r="B200" t="s">
        <v>6</v>
      </c>
      <c r="C200" t="s">
        <v>7</v>
      </c>
    </row>
    <row r="201" spans="1:3" x14ac:dyDescent="0.3">
      <c r="A201" t="s">
        <v>211</v>
      </c>
      <c r="B201" t="s">
        <v>8</v>
      </c>
      <c r="C201" t="s">
        <v>7</v>
      </c>
    </row>
    <row r="202" spans="1:3" x14ac:dyDescent="0.3">
      <c r="A202" t="s">
        <v>212</v>
      </c>
      <c r="B202" t="s">
        <v>6</v>
      </c>
      <c r="C202" t="s">
        <v>16</v>
      </c>
    </row>
    <row r="203" spans="1:3" x14ac:dyDescent="0.3">
      <c r="A203" t="s">
        <v>213</v>
      </c>
      <c r="B203" t="s">
        <v>8</v>
      </c>
      <c r="C203" t="s">
        <v>7</v>
      </c>
    </row>
    <row r="204" spans="1:3" x14ac:dyDescent="0.3">
      <c r="A204" t="s">
        <v>214</v>
      </c>
      <c r="B204" t="s">
        <v>6</v>
      </c>
      <c r="C204" t="s">
        <v>19</v>
      </c>
    </row>
    <row r="205" spans="1:3" x14ac:dyDescent="0.3">
      <c r="A205" t="s">
        <v>215</v>
      </c>
      <c r="B205" t="s">
        <v>6</v>
      </c>
      <c r="C205" t="s">
        <v>7</v>
      </c>
    </row>
    <row r="206" spans="1:3" x14ac:dyDescent="0.3">
      <c r="A206" t="s">
        <v>216</v>
      </c>
      <c r="B206" t="s">
        <v>6</v>
      </c>
      <c r="C206" t="s">
        <v>7</v>
      </c>
    </row>
    <row r="207" spans="1:3" x14ac:dyDescent="0.3">
      <c r="A207" t="s">
        <v>217</v>
      </c>
      <c r="B207" t="s">
        <v>8</v>
      </c>
      <c r="C207" t="s">
        <v>7</v>
      </c>
    </row>
    <row r="208" spans="1:3" x14ac:dyDescent="0.3">
      <c r="A208" t="s">
        <v>218</v>
      </c>
      <c r="B208" t="s">
        <v>6</v>
      </c>
      <c r="C208" t="s">
        <v>19</v>
      </c>
    </row>
    <row r="209" spans="1:3" x14ac:dyDescent="0.3">
      <c r="A209" t="s">
        <v>219</v>
      </c>
      <c r="B209" t="s">
        <v>6</v>
      </c>
      <c r="C209" t="s">
        <v>7</v>
      </c>
    </row>
    <row r="210" spans="1:3" x14ac:dyDescent="0.3">
      <c r="A210" t="s">
        <v>220</v>
      </c>
      <c r="B210" t="s">
        <v>6</v>
      </c>
      <c r="C210" t="s">
        <v>7</v>
      </c>
    </row>
    <row r="211" spans="1:3" x14ac:dyDescent="0.3">
      <c r="A211" t="s">
        <v>221</v>
      </c>
      <c r="B211" t="s">
        <v>8</v>
      </c>
      <c r="C211" t="s">
        <v>7</v>
      </c>
    </row>
    <row r="212" spans="1:3" x14ac:dyDescent="0.3">
      <c r="A212" t="s">
        <v>222</v>
      </c>
      <c r="B212" t="s">
        <v>6</v>
      </c>
      <c r="C212" t="s">
        <v>7</v>
      </c>
    </row>
    <row r="213" spans="1:3" x14ac:dyDescent="0.3">
      <c r="A213" t="s">
        <v>223</v>
      </c>
      <c r="B213" t="s">
        <v>8</v>
      </c>
      <c r="C213" t="s">
        <v>25</v>
      </c>
    </row>
    <row r="214" spans="1:3" x14ac:dyDescent="0.3">
      <c r="A214" t="s">
        <v>224</v>
      </c>
      <c r="B214" t="s">
        <v>8</v>
      </c>
      <c r="C214" t="s">
        <v>7</v>
      </c>
    </row>
    <row r="215" spans="1:3" x14ac:dyDescent="0.3">
      <c r="A215" t="s">
        <v>225</v>
      </c>
      <c r="B215" t="s">
        <v>6</v>
      </c>
      <c r="C215" t="s">
        <v>19</v>
      </c>
    </row>
    <row r="216" spans="1:3" x14ac:dyDescent="0.3">
      <c r="A216" t="s">
        <v>226</v>
      </c>
      <c r="B216" t="s">
        <v>6</v>
      </c>
      <c r="C216" t="s">
        <v>19</v>
      </c>
    </row>
    <row r="217" spans="1:3" x14ac:dyDescent="0.3">
      <c r="A217" t="s">
        <v>227</v>
      </c>
      <c r="B217" t="s">
        <v>13</v>
      </c>
      <c r="C217" t="s">
        <v>7</v>
      </c>
    </row>
    <row r="218" spans="1:3" x14ac:dyDescent="0.3">
      <c r="A218" t="s">
        <v>228</v>
      </c>
      <c r="B218" t="s">
        <v>8</v>
      </c>
      <c r="C218" t="s">
        <v>7</v>
      </c>
    </row>
    <row r="219" spans="1:3" x14ac:dyDescent="0.3">
      <c r="A219" t="s">
        <v>229</v>
      </c>
      <c r="B219" t="s">
        <v>6</v>
      </c>
      <c r="C219" t="s">
        <v>19</v>
      </c>
    </row>
    <row r="220" spans="1:3" x14ac:dyDescent="0.3">
      <c r="A220" t="s">
        <v>230</v>
      </c>
      <c r="B220" t="s">
        <v>8</v>
      </c>
      <c r="C220" t="s">
        <v>7</v>
      </c>
    </row>
    <row r="221" spans="1:3" x14ac:dyDescent="0.3">
      <c r="A221" t="s">
        <v>231</v>
      </c>
      <c r="B221" t="s">
        <v>8</v>
      </c>
      <c r="C221" t="s">
        <v>7</v>
      </c>
    </row>
    <row r="222" spans="1:3" x14ac:dyDescent="0.3">
      <c r="A222" t="s">
        <v>232</v>
      </c>
      <c r="B222" t="s">
        <v>6</v>
      </c>
      <c r="C222" t="s">
        <v>19</v>
      </c>
    </row>
    <row r="223" spans="1:3" x14ac:dyDescent="0.3">
      <c r="A223" t="s">
        <v>233</v>
      </c>
      <c r="B223" t="s">
        <v>8</v>
      </c>
      <c r="C223" t="s">
        <v>25</v>
      </c>
    </row>
    <row r="224" spans="1:3" x14ac:dyDescent="0.3">
      <c r="A224" t="s">
        <v>234</v>
      </c>
      <c r="B224" t="s">
        <v>6</v>
      </c>
      <c r="C224" t="s">
        <v>25</v>
      </c>
    </row>
    <row r="225" spans="1:3" x14ac:dyDescent="0.3">
      <c r="A225" t="s">
        <v>235</v>
      </c>
      <c r="B225" t="s">
        <v>6</v>
      </c>
      <c r="C225" t="s">
        <v>19</v>
      </c>
    </row>
    <row r="226" spans="1:3" x14ac:dyDescent="0.3">
      <c r="A226" t="s">
        <v>236</v>
      </c>
      <c r="B226" t="s">
        <v>8</v>
      </c>
      <c r="C226" t="s">
        <v>7</v>
      </c>
    </row>
    <row r="227" spans="1:3" x14ac:dyDescent="0.3">
      <c r="A227" t="s">
        <v>237</v>
      </c>
      <c r="B227" t="s">
        <v>8</v>
      </c>
      <c r="C227" t="s">
        <v>7</v>
      </c>
    </row>
    <row r="228" spans="1:3" x14ac:dyDescent="0.3">
      <c r="A228" t="s">
        <v>238</v>
      </c>
      <c r="B228" t="s">
        <v>13</v>
      </c>
      <c r="C228" t="s">
        <v>7</v>
      </c>
    </row>
    <row r="229" spans="1:3" x14ac:dyDescent="0.3">
      <c r="A229" t="s">
        <v>239</v>
      </c>
      <c r="B229" t="s">
        <v>6</v>
      </c>
      <c r="C229" t="s">
        <v>25</v>
      </c>
    </row>
    <row r="230" spans="1:3" x14ac:dyDescent="0.3">
      <c r="A230" t="s">
        <v>240</v>
      </c>
      <c r="B230" t="s">
        <v>8</v>
      </c>
      <c r="C230" t="s">
        <v>7</v>
      </c>
    </row>
    <row r="231" spans="1:3" x14ac:dyDescent="0.3">
      <c r="A231" t="s">
        <v>241</v>
      </c>
      <c r="B231" t="s">
        <v>8</v>
      </c>
      <c r="C231" t="s">
        <v>7</v>
      </c>
    </row>
    <row r="232" spans="1:3" x14ac:dyDescent="0.3">
      <c r="A232" t="s">
        <v>242</v>
      </c>
      <c r="B232" t="s">
        <v>8</v>
      </c>
      <c r="C232" t="s">
        <v>7</v>
      </c>
    </row>
    <row r="233" spans="1:3" x14ac:dyDescent="0.3">
      <c r="A233" t="s">
        <v>243</v>
      </c>
      <c r="B233" t="s">
        <v>8</v>
      </c>
      <c r="C233" t="s">
        <v>7</v>
      </c>
    </row>
    <row r="234" spans="1:3" x14ac:dyDescent="0.3">
      <c r="A234" t="s">
        <v>244</v>
      </c>
      <c r="B234" t="s">
        <v>8</v>
      </c>
      <c r="C234" t="s">
        <v>7</v>
      </c>
    </row>
    <row r="235" spans="1:3" x14ac:dyDescent="0.3">
      <c r="A235" t="s">
        <v>245</v>
      </c>
      <c r="B235" t="s">
        <v>8</v>
      </c>
      <c r="C235" t="s">
        <v>7</v>
      </c>
    </row>
    <row r="236" spans="1:3" x14ac:dyDescent="0.3">
      <c r="A236" t="s">
        <v>246</v>
      </c>
      <c r="B236" t="s">
        <v>6</v>
      </c>
      <c r="C236" t="s">
        <v>7</v>
      </c>
    </row>
    <row r="237" spans="1:3" x14ac:dyDescent="0.3">
      <c r="A237" t="s">
        <v>247</v>
      </c>
      <c r="B237" t="s">
        <v>8</v>
      </c>
      <c r="C237" t="s">
        <v>7</v>
      </c>
    </row>
    <row r="238" spans="1:3" x14ac:dyDescent="0.3">
      <c r="A238" t="s">
        <v>248</v>
      </c>
      <c r="B238" t="s">
        <v>13</v>
      </c>
      <c r="C238" t="s">
        <v>7</v>
      </c>
    </row>
    <row r="239" spans="1:3" x14ac:dyDescent="0.3">
      <c r="A239" t="s">
        <v>249</v>
      </c>
      <c r="B239" t="s">
        <v>6</v>
      </c>
      <c r="C239" t="s">
        <v>19</v>
      </c>
    </row>
    <row r="240" spans="1:3" x14ac:dyDescent="0.3">
      <c r="A240" t="s">
        <v>250</v>
      </c>
      <c r="B240" t="s">
        <v>6</v>
      </c>
      <c r="C240" t="s">
        <v>25</v>
      </c>
    </row>
    <row r="241" spans="1:3" x14ac:dyDescent="0.3">
      <c r="A241" t="s">
        <v>251</v>
      </c>
      <c r="B241" t="s">
        <v>6</v>
      </c>
      <c r="C241" t="s">
        <v>25</v>
      </c>
    </row>
    <row r="242" spans="1:3" x14ac:dyDescent="0.3">
      <c r="A242" t="s">
        <v>252</v>
      </c>
      <c r="B242" t="s">
        <v>6</v>
      </c>
      <c r="C242" t="s">
        <v>16</v>
      </c>
    </row>
    <row r="243" spans="1:3" x14ac:dyDescent="0.3">
      <c r="A243" t="s">
        <v>253</v>
      </c>
      <c r="B243" t="s">
        <v>6</v>
      </c>
      <c r="C243" t="s">
        <v>7</v>
      </c>
    </row>
    <row r="244" spans="1:3" x14ac:dyDescent="0.3">
      <c r="A244" t="s">
        <v>254</v>
      </c>
      <c r="B244" t="s">
        <v>6</v>
      </c>
      <c r="C244" t="s">
        <v>7</v>
      </c>
    </row>
    <row r="245" spans="1:3" x14ac:dyDescent="0.3">
      <c r="A245" t="s">
        <v>255</v>
      </c>
      <c r="B245" t="s">
        <v>6</v>
      </c>
      <c r="C245" t="s">
        <v>19</v>
      </c>
    </row>
    <row r="246" spans="1:3" x14ac:dyDescent="0.3">
      <c r="A246" t="s">
        <v>256</v>
      </c>
      <c r="B246" t="s">
        <v>13</v>
      </c>
      <c r="C246" t="s">
        <v>7</v>
      </c>
    </row>
    <row r="247" spans="1:3" x14ac:dyDescent="0.3">
      <c r="A247" t="s">
        <v>257</v>
      </c>
      <c r="B247" t="s">
        <v>8</v>
      </c>
      <c r="C247" t="s">
        <v>7</v>
      </c>
    </row>
    <row r="248" spans="1:3" x14ac:dyDescent="0.3">
      <c r="A248" t="s">
        <v>258</v>
      </c>
      <c r="B248" t="s">
        <v>6</v>
      </c>
      <c r="C248" t="s">
        <v>7</v>
      </c>
    </row>
    <row r="249" spans="1:3" x14ac:dyDescent="0.3">
      <c r="A249" t="s">
        <v>259</v>
      </c>
      <c r="B249" t="s">
        <v>6</v>
      </c>
      <c r="C249" t="s">
        <v>19</v>
      </c>
    </row>
    <row r="250" spans="1:3" x14ac:dyDescent="0.3">
      <c r="A250" t="s">
        <v>260</v>
      </c>
      <c r="B250" t="s">
        <v>6</v>
      </c>
      <c r="C250" t="s">
        <v>25</v>
      </c>
    </row>
    <row r="251" spans="1:3" x14ac:dyDescent="0.3">
      <c r="A251" t="s">
        <v>261</v>
      </c>
      <c r="B251" t="s">
        <v>6</v>
      </c>
      <c r="C251" t="s">
        <v>25</v>
      </c>
    </row>
    <row r="252" spans="1:3" x14ac:dyDescent="0.3">
      <c r="A252" t="s">
        <v>262</v>
      </c>
      <c r="B252" t="s">
        <v>8</v>
      </c>
      <c r="C252" t="s">
        <v>7</v>
      </c>
    </row>
    <row r="253" spans="1:3" x14ac:dyDescent="0.3">
      <c r="A253" t="s">
        <v>263</v>
      </c>
      <c r="B253" t="s">
        <v>13</v>
      </c>
      <c r="C253" t="s">
        <v>7</v>
      </c>
    </row>
    <row r="254" spans="1:3" x14ac:dyDescent="0.3">
      <c r="A254" t="s">
        <v>264</v>
      </c>
      <c r="B254" t="s">
        <v>6</v>
      </c>
      <c r="C254" t="s">
        <v>19</v>
      </c>
    </row>
    <row r="255" spans="1:3" x14ac:dyDescent="0.3">
      <c r="A255" t="s">
        <v>265</v>
      </c>
      <c r="B255" t="s">
        <v>6</v>
      </c>
      <c r="C255" t="s">
        <v>7</v>
      </c>
    </row>
    <row r="256" spans="1:3" x14ac:dyDescent="0.3">
      <c r="A256" t="s">
        <v>266</v>
      </c>
      <c r="B256" t="s">
        <v>6</v>
      </c>
      <c r="C256" t="s">
        <v>16</v>
      </c>
    </row>
    <row r="257" spans="1:3" x14ac:dyDescent="0.3">
      <c r="A257" t="s">
        <v>267</v>
      </c>
      <c r="B257" t="s">
        <v>8</v>
      </c>
      <c r="C257" t="s">
        <v>7</v>
      </c>
    </row>
    <row r="258" spans="1:3" x14ac:dyDescent="0.3">
      <c r="A258" t="s">
        <v>268</v>
      </c>
      <c r="B258" t="s">
        <v>6</v>
      </c>
      <c r="C258" t="s">
        <v>25</v>
      </c>
    </row>
    <row r="259" spans="1:3" x14ac:dyDescent="0.3">
      <c r="A259" t="s">
        <v>269</v>
      </c>
      <c r="B259" t="s">
        <v>6</v>
      </c>
      <c r="C259" t="s">
        <v>19</v>
      </c>
    </row>
    <row r="260" spans="1:3" x14ac:dyDescent="0.3">
      <c r="A260" t="s">
        <v>270</v>
      </c>
      <c r="B260" t="s">
        <v>6</v>
      </c>
      <c r="C260" t="s">
        <v>7</v>
      </c>
    </row>
    <row r="261" spans="1:3" x14ac:dyDescent="0.3">
      <c r="A261" t="s">
        <v>271</v>
      </c>
      <c r="B261" t="s">
        <v>13</v>
      </c>
      <c r="C261" t="s">
        <v>7</v>
      </c>
    </row>
    <row r="262" spans="1:3" x14ac:dyDescent="0.3">
      <c r="A262" t="s">
        <v>272</v>
      </c>
      <c r="B262" t="s">
        <v>8</v>
      </c>
      <c r="C262" t="s">
        <v>7</v>
      </c>
    </row>
    <row r="263" spans="1:3" x14ac:dyDescent="0.3">
      <c r="A263" t="s">
        <v>273</v>
      </c>
      <c r="B263" t="s">
        <v>6</v>
      </c>
      <c r="C263" t="s">
        <v>25</v>
      </c>
    </row>
    <row r="264" spans="1:3" x14ac:dyDescent="0.3">
      <c r="A264" t="s">
        <v>274</v>
      </c>
      <c r="B264" t="s">
        <v>8</v>
      </c>
      <c r="C264" t="s">
        <v>7</v>
      </c>
    </row>
    <row r="265" spans="1:3" x14ac:dyDescent="0.3">
      <c r="A265" t="s">
        <v>275</v>
      </c>
      <c r="B265" t="s">
        <v>13</v>
      </c>
      <c r="C265" t="s">
        <v>7</v>
      </c>
    </row>
    <row r="266" spans="1:3" x14ac:dyDescent="0.3">
      <c r="A266" t="s">
        <v>276</v>
      </c>
      <c r="B266" t="s">
        <v>8</v>
      </c>
      <c r="C266" t="s">
        <v>7</v>
      </c>
    </row>
    <row r="267" spans="1:3" x14ac:dyDescent="0.3">
      <c r="A267" t="s">
        <v>277</v>
      </c>
      <c r="B267" t="s">
        <v>6</v>
      </c>
      <c r="C267" t="s">
        <v>7</v>
      </c>
    </row>
    <row r="268" spans="1:3" x14ac:dyDescent="0.3">
      <c r="A268" t="s">
        <v>278</v>
      </c>
      <c r="B268" t="s">
        <v>6</v>
      </c>
      <c r="C268" t="s">
        <v>7</v>
      </c>
    </row>
    <row r="269" spans="1:3" x14ac:dyDescent="0.3">
      <c r="A269" t="s">
        <v>279</v>
      </c>
      <c r="B269" t="s">
        <v>6</v>
      </c>
      <c r="C269" t="s">
        <v>25</v>
      </c>
    </row>
    <row r="270" spans="1:3" x14ac:dyDescent="0.3">
      <c r="A270" t="s">
        <v>280</v>
      </c>
      <c r="B270" t="s">
        <v>13</v>
      </c>
      <c r="C270" t="s">
        <v>7</v>
      </c>
    </row>
    <row r="271" spans="1:3" x14ac:dyDescent="0.3">
      <c r="A271" t="s">
        <v>281</v>
      </c>
      <c r="B271" t="s">
        <v>6</v>
      </c>
      <c r="C271" t="s">
        <v>25</v>
      </c>
    </row>
    <row r="272" spans="1:3" x14ac:dyDescent="0.3">
      <c r="A272" t="s">
        <v>282</v>
      </c>
      <c r="B272" t="s">
        <v>8</v>
      </c>
      <c r="C272" t="s">
        <v>7</v>
      </c>
    </row>
    <row r="273" spans="1:3" x14ac:dyDescent="0.3">
      <c r="A273" t="s">
        <v>283</v>
      </c>
      <c r="B273" t="s">
        <v>6</v>
      </c>
      <c r="C273" t="s">
        <v>16</v>
      </c>
    </row>
    <row r="274" spans="1:3" x14ac:dyDescent="0.3">
      <c r="A274" t="s">
        <v>284</v>
      </c>
      <c r="B274" t="s">
        <v>6</v>
      </c>
      <c r="C274" t="s">
        <v>19</v>
      </c>
    </row>
    <row r="275" spans="1:3" x14ac:dyDescent="0.3">
      <c r="A275" t="s">
        <v>285</v>
      </c>
      <c r="B275" t="s">
        <v>13</v>
      </c>
      <c r="C275" t="s">
        <v>7</v>
      </c>
    </row>
    <row r="276" spans="1:3" x14ac:dyDescent="0.3">
      <c r="A276" t="s">
        <v>286</v>
      </c>
      <c r="B276" t="s">
        <v>8</v>
      </c>
      <c r="C276" t="s">
        <v>7</v>
      </c>
    </row>
    <row r="277" spans="1:3" x14ac:dyDescent="0.3">
      <c r="A277" t="s">
        <v>287</v>
      </c>
      <c r="B277" t="s">
        <v>8</v>
      </c>
      <c r="C277" t="s">
        <v>7</v>
      </c>
    </row>
    <row r="278" spans="1:3" x14ac:dyDescent="0.3">
      <c r="A278" t="s">
        <v>288</v>
      </c>
      <c r="B278" t="s">
        <v>6</v>
      </c>
      <c r="C278" t="s">
        <v>19</v>
      </c>
    </row>
    <row r="279" spans="1:3" x14ac:dyDescent="0.3">
      <c r="A279" t="s">
        <v>289</v>
      </c>
      <c r="B279" t="s">
        <v>6</v>
      </c>
      <c r="C279" t="s">
        <v>19</v>
      </c>
    </row>
    <row r="280" spans="1:3" x14ac:dyDescent="0.3">
      <c r="A280" t="s">
        <v>290</v>
      </c>
      <c r="B280" t="s">
        <v>6</v>
      </c>
      <c r="C280" t="s">
        <v>16</v>
      </c>
    </row>
    <row r="281" spans="1:3" x14ac:dyDescent="0.3">
      <c r="A281" t="s">
        <v>291</v>
      </c>
      <c r="B281" t="s">
        <v>6</v>
      </c>
      <c r="C281" t="s">
        <v>16</v>
      </c>
    </row>
    <row r="282" spans="1:3" x14ac:dyDescent="0.3">
      <c r="A282" t="s">
        <v>292</v>
      </c>
      <c r="B282" t="s">
        <v>6</v>
      </c>
      <c r="C282" t="s">
        <v>25</v>
      </c>
    </row>
    <row r="283" spans="1:3" x14ac:dyDescent="0.3">
      <c r="A283" t="s">
        <v>293</v>
      </c>
      <c r="B283" t="s">
        <v>6</v>
      </c>
      <c r="C283" t="s">
        <v>7</v>
      </c>
    </row>
    <row r="284" spans="1:3" x14ac:dyDescent="0.3">
      <c r="A284" t="s">
        <v>294</v>
      </c>
      <c r="B284" t="s">
        <v>6</v>
      </c>
      <c r="C284" t="s">
        <v>7</v>
      </c>
    </row>
    <row r="285" spans="1:3" x14ac:dyDescent="0.3">
      <c r="A285" t="s">
        <v>295</v>
      </c>
      <c r="B285" t="s">
        <v>8</v>
      </c>
      <c r="C285" t="s">
        <v>7</v>
      </c>
    </row>
    <row r="286" spans="1:3" x14ac:dyDescent="0.3">
      <c r="A286" t="s">
        <v>296</v>
      </c>
      <c r="B286" t="s">
        <v>8</v>
      </c>
      <c r="C286" t="s">
        <v>7</v>
      </c>
    </row>
    <row r="287" spans="1:3" x14ac:dyDescent="0.3">
      <c r="A287" t="s">
        <v>297</v>
      </c>
      <c r="B287" t="s">
        <v>6</v>
      </c>
      <c r="C287" t="s">
        <v>7</v>
      </c>
    </row>
    <row r="288" spans="1:3" x14ac:dyDescent="0.3">
      <c r="A288" t="s">
        <v>298</v>
      </c>
      <c r="B288" t="s">
        <v>13</v>
      </c>
      <c r="C288" t="s">
        <v>25</v>
      </c>
    </row>
    <row r="289" spans="1:3" x14ac:dyDescent="0.3">
      <c r="A289" t="s">
        <v>299</v>
      </c>
      <c r="B289" t="s">
        <v>8</v>
      </c>
      <c r="C289" t="s">
        <v>7</v>
      </c>
    </row>
    <row r="290" spans="1:3" x14ac:dyDescent="0.3">
      <c r="A290" t="s">
        <v>300</v>
      </c>
      <c r="B290" t="s">
        <v>13</v>
      </c>
      <c r="C290" t="s">
        <v>7</v>
      </c>
    </row>
    <row r="291" spans="1:3" x14ac:dyDescent="0.3">
      <c r="A291" t="s">
        <v>301</v>
      </c>
      <c r="B291" t="s">
        <v>8</v>
      </c>
      <c r="C291" t="s">
        <v>7</v>
      </c>
    </row>
    <row r="292" spans="1:3" x14ac:dyDescent="0.3">
      <c r="A292" t="s">
        <v>302</v>
      </c>
      <c r="B292" t="s">
        <v>13</v>
      </c>
      <c r="C292" t="s">
        <v>25</v>
      </c>
    </row>
    <row r="293" spans="1:3" x14ac:dyDescent="0.3">
      <c r="A293" t="s">
        <v>303</v>
      </c>
      <c r="B293" t="s">
        <v>8</v>
      </c>
      <c r="C293" t="s">
        <v>7</v>
      </c>
    </row>
    <row r="294" spans="1:3" x14ac:dyDescent="0.3">
      <c r="A294" t="s">
        <v>304</v>
      </c>
      <c r="B294" t="s">
        <v>8</v>
      </c>
      <c r="C294" t="s">
        <v>7</v>
      </c>
    </row>
    <row r="295" spans="1:3" x14ac:dyDescent="0.3">
      <c r="A295" t="s">
        <v>305</v>
      </c>
      <c r="B295" t="s">
        <v>6</v>
      </c>
      <c r="C295" t="s">
        <v>16</v>
      </c>
    </row>
    <row r="296" spans="1:3" x14ac:dyDescent="0.3">
      <c r="A296" t="s">
        <v>306</v>
      </c>
      <c r="B296" t="s">
        <v>6</v>
      </c>
      <c r="C296" t="s">
        <v>19</v>
      </c>
    </row>
    <row r="297" spans="1:3" x14ac:dyDescent="0.3">
      <c r="A297" t="s">
        <v>307</v>
      </c>
      <c r="B297" t="s">
        <v>8</v>
      </c>
      <c r="C297" t="s">
        <v>25</v>
      </c>
    </row>
    <row r="298" spans="1:3" x14ac:dyDescent="0.3">
      <c r="A298" t="s">
        <v>308</v>
      </c>
      <c r="B298" t="s">
        <v>8</v>
      </c>
      <c r="C298" t="s">
        <v>7</v>
      </c>
    </row>
    <row r="299" spans="1:3" x14ac:dyDescent="0.3">
      <c r="A299" t="s">
        <v>309</v>
      </c>
      <c r="B299" t="s">
        <v>6</v>
      </c>
      <c r="C299" t="s">
        <v>25</v>
      </c>
    </row>
    <row r="300" spans="1:3" x14ac:dyDescent="0.3">
      <c r="A300" t="s">
        <v>310</v>
      </c>
      <c r="B300" t="s">
        <v>6</v>
      </c>
      <c r="C300" t="s">
        <v>19</v>
      </c>
    </row>
    <row r="301" spans="1:3" x14ac:dyDescent="0.3">
      <c r="A301" t="s">
        <v>311</v>
      </c>
      <c r="B301" t="s">
        <v>6</v>
      </c>
      <c r="C301" t="s">
        <v>7</v>
      </c>
    </row>
    <row r="302" spans="1:3" x14ac:dyDescent="0.3">
      <c r="A302" t="s">
        <v>312</v>
      </c>
      <c r="B302" t="s">
        <v>6</v>
      </c>
      <c r="C302" t="s">
        <v>25</v>
      </c>
    </row>
    <row r="303" spans="1:3" x14ac:dyDescent="0.3">
      <c r="A303" t="s">
        <v>313</v>
      </c>
      <c r="B303" t="s">
        <v>6</v>
      </c>
      <c r="C303" t="s">
        <v>19</v>
      </c>
    </row>
    <row r="304" spans="1:3" x14ac:dyDescent="0.3">
      <c r="A304" t="s">
        <v>314</v>
      </c>
      <c r="B304" t="s">
        <v>6</v>
      </c>
      <c r="C304" t="s">
        <v>7</v>
      </c>
    </row>
    <row r="305" spans="1:3" x14ac:dyDescent="0.3">
      <c r="A305" t="s">
        <v>315</v>
      </c>
      <c r="B305" t="s">
        <v>6</v>
      </c>
      <c r="C305" t="s">
        <v>7</v>
      </c>
    </row>
    <row r="306" spans="1:3" x14ac:dyDescent="0.3">
      <c r="A306" t="s">
        <v>316</v>
      </c>
      <c r="B306" t="s">
        <v>8</v>
      </c>
      <c r="C306" t="s">
        <v>7</v>
      </c>
    </row>
    <row r="307" spans="1:3" x14ac:dyDescent="0.3">
      <c r="A307" t="s">
        <v>317</v>
      </c>
      <c r="B307" t="s">
        <v>8</v>
      </c>
      <c r="C307" t="s">
        <v>7</v>
      </c>
    </row>
    <row r="308" spans="1:3" x14ac:dyDescent="0.3">
      <c r="A308" t="s">
        <v>318</v>
      </c>
      <c r="B308" t="s">
        <v>13</v>
      </c>
      <c r="C308" t="s">
        <v>7</v>
      </c>
    </row>
    <row r="309" spans="1:3" x14ac:dyDescent="0.3">
      <c r="A309" t="s">
        <v>319</v>
      </c>
      <c r="B309" t="s">
        <v>6</v>
      </c>
      <c r="C309" t="s">
        <v>25</v>
      </c>
    </row>
    <row r="314" spans="1:3" x14ac:dyDescent="0.3">
      <c r="A314" t="s">
        <v>320</v>
      </c>
      <c r="B314" t="s">
        <v>8</v>
      </c>
      <c r="C314" t="s">
        <v>321</v>
      </c>
    </row>
    <row r="315" spans="1:3" x14ac:dyDescent="0.3">
      <c r="A315" t="s">
        <v>322</v>
      </c>
      <c r="B315" t="s">
        <v>8</v>
      </c>
      <c r="C315" t="s">
        <v>321</v>
      </c>
    </row>
    <row r="316" spans="1:3" x14ac:dyDescent="0.3">
      <c r="A316" t="s">
        <v>323</v>
      </c>
      <c r="B316" t="s">
        <v>13</v>
      </c>
      <c r="C316" t="s">
        <v>321</v>
      </c>
    </row>
    <row r="317" spans="1:3" x14ac:dyDescent="0.3">
      <c r="A317" t="s">
        <v>324</v>
      </c>
      <c r="B317" t="s">
        <v>8</v>
      </c>
      <c r="C317" t="s">
        <v>321</v>
      </c>
    </row>
    <row r="318" spans="1:3" x14ac:dyDescent="0.3">
      <c r="A318" t="s">
        <v>325</v>
      </c>
      <c r="B318" t="s">
        <v>13</v>
      </c>
      <c r="C318" t="s">
        <v>321</v>
      </c>
    </row>
    <row r="319" spans="1:3" x14ac:dyDescent="0.3">
      <c r="A319" t="s">
        <v>326</v>
      </c>
      <c r="B319" t="s">
        <v>13</v>
      </c>
      <c r="C319" t="s">
        <v>321</v>
      </c>
    </row>
    <row r="320" spans="1:3" x14ac:dyDescent="0.3">
      <c r="A320" t="s">
        <v>327</v>
      </c>
      <c r="B320" t="s">
        <v>13</v>
      </c>
      <c r="C320" t="s">
        <v>321</v>
      </c>
    </row>
    <row r="321" spans="1:3" x14ac:dyDescent="0.3">
      <c r="A321" t="s">
        <v>328</v>
      </c>
      <c r="B321" t="s">
        <v>13</v>
      </c>
      <c r="C321" t="s">
        <v>321</v>
      </c>
    </row>
    <row r="322" spans="1:3" x14ac:dyDescent="0.3">
      <c r="A322" t="s">
        <v>329</v>
      </c>
      <c r="B322" t="s">
        <v>6</v>
      </c>
      <c r="C322" t="s">
        <v>321</v>
      </c>
    </row>
    <row r="323" spans="1:3" x14ac:dyDescent="0.3">
      <c r="A323" t="s">
        <v>330</v>
      </c>
      <c r="B323" t="s">
        <v>13</v>
      </c>
      <c r="C323" t="s">
        <v>321</v>
      </c>
    </row>
    <row r="324" spans="1:3" x14ac:dyDescent="0.3">
      <c r="A324" t="s">
        <v>331</v>
      </c>
      <c r="B324" t="s">
        <v>6</v>
      </c>
      <c r="C324" t="s">
        <v>321</v>
      </c>
    </row>
    <row r="325" spans="1:3" x14ac:dyDescent="0.3">
      <c r="A325" t="s">
        <v>332</v>
      </c>
      <c r="B325" t="s">
        <v>13</v>
      </c>
      <c r="C325" t="s">
        <v>321</v>
      </c>
    </row>
    <row r="326" spans="1:3" x14ac:dyDescent="0.3">
      <c r="A326" t="s">
        <v>333</v>
      </c>
      <c r="B326" t="s">
        <v>8</v>
      </c>
      <c r="C326" t="s">
        <v>321</v>
      </c>
    </row>
    <row r="327" spans="1:3" x14ac:dyDescent="0.3">
      <c r="A327" t="s">
        <v>334</v>
      </c>
      <c r="B327" t="s">
        <v>8</v>
      </c>
      <c r="C327" t="s">
        <v>321</v>
      </c>
    </row>
    <row r="328" spans="1:3" x14ac:dyDescent="0.3">
      <c r="A328" t="s">
        <v>335</v>
      </c>
      <c r="B328" t="s">
        <v>13</v>
      </c>
      <c r="C328" t="s">
        <v>321</v>
      </c>
    </row>
    <row r="329" spans="1:3" x14ac:dyDescent="0.3">
      <c r="A329" t="s">
        <v>336</v>
      </c>
      <c r="B329" t="s">
        <v>8</v>
      </c>
      <c r="C329" t="s">
        <v>321</v>
      </c>
    </row>
    <row r="330" spans="1:3" x14ac:dyDescent="0.3">
      <c r="A330" t="s">
        <v>337</v>
      </c>
      <c r="B330" t="s">
        <v>13</v>
      </c>
      <c r="C330" t="s">
        <v>321</v>
      </c>
    </row>
    <row r="331" spans="1:3" x14ac:dyDescent="0.3">
      <c r="A331" t="s">
        <v>338</v>
      </c>
      <c r="B331" t="s">
        <v>8</v>
      </c>
      <c r="C331" t="s">
        <v>321</v>
      </c>
    </row>
    <row r="332" spans="1:3" x14ac:dyDescent="0.3">
      <c r="A332" t="s">
        <v>339</v>
      </c>
      <c r="B332" t="s">
        <v>8</v>
      </c>
      <c r="C332" t="s">
        <v>321</v>
      </c>
    </row>
    <row r="333" spans="1:3" x14ac:dyDescent="0.3">
      <c r="A333" t="s">
        <v>340</v>
      </c>
      <c r="B333" t="s">
        <v>13</v>
      </c>
      <c r="C333" t="s">
        <v>321</v>
      </c>
    </row>
    <row r="334" spans="1:3" x14ac:dyDescent="0.3">
      <c r="A334" t="s">
        <v>341</v>
      </c>
      <c r="B334" t="s">
        <v>8</v>
      </c>
      <c r="C334" t="s">
        <v>321</v>
      </c>
    </row>
    <row r="335" spans="1:3" x14ac:dyDescent="0.3">
      <c r="A335" t="s">
        <v>342</v>
      </c>
      <c r="B335" t="s">
        <v>6</v>
      </c>
      <c r="C335" t="s">
        <v>321</v>
      </c>
    </row>
    <row r="336" spans="1:3" x14ac:dyDescent="0.3">
      <c r="A336" t="s">
        <v>343</v>
      </c>
      <c r="B336" t="s">
        <v>13</v>
      </c>
      <c r="C336" t="s">
        <v>321</v>
      </c>
    </row>
    <row r="337" spans="1:3" x14ac:dyDescent="0.3">
      <c r="A337" t="s">
        <v>344</v>
      </c>
      <c r="B337" t="s">
        <v>6</v>
      </c>
      <c r="C337" t="s">
        <v>321</v>
      </c>
    </row>
    <row r="338" spans="1:3" x14ac:dyDescent="0.3">
      <c r="A338" t="s">
        <v>345</v>
      </c>
      <c r="B338" t="s">
        <v>13</v>
      </c>
      <c r="C338" t="s">
        <v>321</v>
      </c>
    </row>
    <row r="344" spans="1:3" x14ac:dyDescent="0.3">
      <c r="A344" t="s">
        <v>346</v>
      </c>
      <c r="B344" t="s">
        <v>8</v>
      </c>
      <c r="C344" t="s">
        <v>7</v>
      </c>
    </row>
    <row r="345" spans="1:3" x14ac:dyDescent="0.3">
      <c r="A345" t="s">
        <v>347</v>
      </c>
      <c r="B345" t="s">
        <v>6</v>
      </c>
      <c r="C345" t="s">
        <v>25</v>
      </c>
    </row>
    <row r="346" spans="1:3" x14ac:dyDescent="0.3">
      <c r="A346" t="s">
        <v>348</v>
      </c>
      <c r="B346" t="s">
        <v>13</v>
      </c>
      <c r="C346" t="s">
        <v>7</v>
      </c>
    </row>
    <row r="347" spans="1:3" x14ac:dyDescent="0.3">
      <c r="A347" t="s">
        <v>349</v>
      </c>
      <c r="B347" t="s">
        <v>6</v>
      </c>
      <c r="C347" t="s">
        <v>7</v>
      </c>
    </row>
    <row r="348" spans="1:3" x14ac:dyDescent="0.3">
      <c r="A348" t="s">
        <v>350</v>
      </c>
      <c r="B348" t="s">
        <v>6</v>
      </c>
      <c r="C348" t="s">
        <v>7</v>
      </c>
    </row>
    <row r="349" spans="1:3" x14ac:dyDescent="0.3">
      <c r="A349" t="s">
        <v>351</v>
      </c>
      <c r="B349" t="s">
        <v>8</v>
      </c>
      <c r="C349" t="s">
        <v>7</v>
      </c>
    </row>
    <row r="350" spans="1:3" x14ac:dyDescent="0.3">
      <c r="A350" t="s">
        <v>352</v>
      </c>
      <c r="B350" t="s">
        <v>13</v>
      </c>
      <c r="C350" t="s">
        <v>7</v>
      </c>
    </row>
    <row r="351" spans="1:3" x14ac:dyDescent="0.3">
      <c r="A351" t="s">
        <v>353</v>
      </c>
      <c r="B351" t="s">
        <v>8</v>
      </c>
      <c r="C351" t="s">
        <v>7</v>
      </c>
    </row>
    <row r="352" spans="1:3" x14ac:dyDescent="0.3">
      <c r="A352" t="s">
        <v>354</v>
      </c>
      <c r="B352" t="s">
        <v>8</v>
      </c>
      <c r="C352" t="s">
        <v>7</v>
      </c>
    </row>
    <row r="353" spans="1:3" x14ac:dyDescent="0.3">
      <c r="A353" t="s">
        <v>355</v>
      </c>
      <c r="B353" t="s">
        <v>6</v>
      </c>
      <c r="C353" t="s">
        <v>7</v>
      </c>
    </row>
    <row r="354" spans="1:3" x14ac:dyDescent="0.3">
      <c r="A354" t="s">
        <v>356</v>
      </c>
      <c r="B354" t="s">
        <v>8</v>
      </c>
      <c r="C354" t="s">
        <v>7</v>
      </c>
    </row>
    <row r="355" spans="1:3" x14ac:dyDescent="0.3">
      <c r="A355" t="s">
        <v>357</v>
      </c>
      <c r="B355" t="s">
        <v>6</v>
      </c>
      <c r="C355" t="s">
        <v>7</v>
      </c>
    </row>
    <row r="356" spans="1:3" x14ac:dyDescent="0.3">
      <c r="A356" t="s">
        <v>358</v>
      </c>
      <c r="B356" t="s">
        <v>6</v>
      </c>
      <c r="C356" t="s">
        <v>25</v>
      </c>
    </row>
    <row r="357" spans="1:3" x14ac:dyDescent="0.3">
      <c r="A357" t="s">
        <v>359</v>
      </c>
      <c r="B357" t="s">
        <v>8</v>
      </c>
      <c r="C357" t="s">
        <v>7</v>
      </c>
    </row>
    <row r="358" spans="1:3" x14ac:dyDescent="0.3">
      <c r="A358" t="s">
        <v>360</v>
      </c>
      <c r="B358" t="s">
        <v>13</v>
      </c>
      <c r="C358" t="s">
        <v>7</v>
      </c>
    </row>
    <row r="359" spans="1:3" x14ac:dyDescent="0.3">
      <c r="A359" t="s">
        <v>361</v>
      </c>
      <c r="B359" t="s">
        <v>8</v>
      </c>
      <c r="C359" t="s">
        <v>7</v>
      </c>
    </row>
    <row r="360" spans="1:3" x14ac:dyDescent="0.3">
      <c r="A360" t="s">
        <v>362</v>
      </c>
      <c r="B360" t="s">
        <v>8</v>
      </c>
      <c r="C360" t="s">
        <v>7</v>
      </c>
    </row>
    <row r="361" spans="1:3" x14ac:dyDescent="0.3">
      <c r="A361" t="s">
        <v>363</v>
      </c>
      <c r="B361" t="s">
        <v>8</v>
      </c>
      <c r="C361" t="s">
        <v>7</v>
      </c>
    </row>
    <row r="362" spans="1:3" x14ac:dyDescent="0.3">
      <c r="A362" t="s">
        <v>364</v>
      </c>
      <c r="B362" t="s">
        <v>13</v>
      </c>
      <c r="C362" t="s">
        <v>7</v>
      </c>
    </row>
    <row r="363" spans="1:3" x14ac:dyDescent="0.3">
      <c r="A363" t="s">
        <v>365</v>
      </c>
      <c r="B363" t="s">
        <v>13</v>
      </c>
      <c r="C363" t="s">
        <v>7</v>
      </c>
    </row>
    <row r="364" spans="1:3" x14ac:dyDescent="0.3">
      <c r="A364" t="s">
        <v>366</v>
      </c>
      <c r="B364" t="s">
        <v>13</v>
      </c>
      <c r="C364" t="s">
        <v>7</v>
      </c>
    </row>
    <row r="365" spans="1:3" x14ac:dyDescent="0.3">
      <c r="A365" t="s">
        <v>367</v>
      </c>
      <c r="B365" t="s">
        <v>8</v>
      </c>
      <c r="C365" t="s">
        <v>7</v>
      </c>
    </row>
    <row r="366" spans="1:3" x14ac:dyDescent="0.3">
      <c r="A366" t="s">
        <v>368</v>
      </c>
      <c r="B366" t="s">
        <v>8</v>
      </c>
      <c r="C366" t="s">
        <v>7</v>
      </c>
    </row>
    <row r="367" spans="1:3" x14ac:dyDescent="0.3">
      <c r="A367" t="s">
        <v>369</v>
      </c>
      <c r="B367" t="s">
        <v>6</v>
      </c>
      <c r="C367" t="s">
        <v>7</v>
      </c>
    </row>
    <row r="368" spans="1:3" x14ac:dyDescent="0.3">
      <c r="A368" t="s">
        <v>370</v>
      </c>
      <c r="B368" t="s">
        <v>13</v>
      </c>
      <c r="C368" t="s">
        <v>7</v>
      </c>
    </row>
    <row r="369" spans="1:3" x14ac:dyDescent="0.3">
      <c r="A369" t="s">
        <v>371</v>
      </c>
      <c r="B369" t="s">
        <v>8</v>
      </c>
      <c r="C369" t="s">
        <v>321</v>
      </c>
    </row>
    <row r="370" spans="1:3" x14ac:dyDescent="0.3">
      <c r="A370" t="s">
        <v>335</v>
      </c>
      <c r="B370" t="s">
        <v>13</v>
      </c>
      <c r="C370" t="s">
        <v>321</v>
      </c>
    </row>
    <row r="371" spans="1:3" x14ac:dyDescent="0.3">
      <c r="A371" t="s">
        <v>372</v>
      </c>
      <c r="B371" t="s">
        <v>13</v>
      </c>
      <c r="C371" t="s">
        <v>321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D85B5-9735-432E-8AAE-15F65BA1E6C6}">
  <sheetPr codeName="Sheet3"/>
  <dimension ref="A1:P296"/>
  <sheetViews>
    <sheetView workbookViewId="0">
      <selection activeCell="Q1" sqref="Q1:V171"/>
    </sheetView>
  </sheetViews>
  <sheetFormatPr defaultRowHeight="14.4" x14ac:dyDescent="0.3"/>
  <sheetData>
    <row r="1" spans="1:16" x14ac:dyDescent="0.3">
      <c r="A1" t="s">
        <v>1</v>
      </c>
      <c r="M1" t="s">
        <v>320</v>
      </c>
      <c r="N1" t="e">
        <f t="shared" ref="N1:N30" si="0">VLOOKUP(M1,members,1,FALSE)</f>
        <v>#N/A</v>
      </c>
      <c r="P1" s="19" t="s">
        <v>322</v>
      </c>
    </row>
    <row r="2" spans="1:16" x14ac:dyDescent="0.3">
      <c r="A2" t="s">
        <v>12</v>
      </c>
      <c r="M2" t="s">
        <v>332</v>
      </c>
      <c r="N2" t="e">
        <f t="shared" si="0"/>
        <v>#N/A</v>
      </c>
      <c r="P2" s="19" t="s">
        <v>324</v>
      </c>
    </row>
    <row r="3" spans="1:16" x14ac:dyDescent="0.3">
      <c r="A3" t="s">
        <v>14</v>
      </c>
      <c r="M3" t="s">
        <v>333</v>
      </c>
      <c r="N3" t="str">
        <f t="shared" si="0"/>
        <v>Lincolnshire</v>
      </c>
      <c r="P3" s="19" t="s">
        <v>328</v>
      </c>
    </row>
    <row r="4" spans="1:16" x14ac:dyDescent="0.3">
      <c r="A4" t="s">
        <v>34</v>
      </c>
      <c r="M4" t="s">
        <v>322</v>
      </c>
      <c r="N4" t="str">
        <f t="shared" si="0"/>
        <v>Cumbria</v>
      </c>
      <c r="P4" s="19" t="s">
        <v>331</v>
      </c>
    </row>
    <row r="5" spans="1:16" x14ac:dyDescent="0.3">
      <c r="A5" t="s">
        <v>38</v>
      </c>
      <c r="M5" t="s">
        <v>334</v>
      </c>
      <c r="N5" t="str">
        <f t="shared" si="0"/>
        <v>Norfolk</v>
      </c>
      <c r="P5" s="19" t="s">
        <v>333</v>
      </c>
    </row>
    <row r="6" spans="1:16" x14ac:dyDescent="0.3">
      <c r="A6" t="s">
        <v>39</v>
      </c>
      <c r="M6" t="s">
        <v>323</v>
      </c>
      <c r="N6" t="e">
        <f t="shared" si="0"/>
        <v>#N/A</v>
      </c>
      <c r="P6" s="19" t="s">
        <v>334</v>
      </c>
    </row>
    <row r="7" spans="1:16" x14ac:dyDescent="0.3">
      <c r="A7" t="s">
        <v>64</v>
      </c>
      <c r="M7" t="s">
        <v>328</v>
      </c>
      <c r="N7" t="str">
        <f t="shared" si="0"/>
        <v>Hampshire</v>
      </c>
      <c r="P7" s="19" t="s">
        <v>336</v>
      </c>
    </row>
    <row r="8" spans="1:16" x14ac:dyDescent="0.3">
      <c r="A8" t="s">
        <v>67</v>
      </c>
      <c r="M8" t="s">
        <v>336</v>
      </c>
      <c r="N8" t="str">
        <f t="shared" si="0"/>
        <v>North Yorkshire</v>
      </c>
      <c r="P8" s="19" t="s">
        <v>337</v>
      </c>
    </row>
    <row r="9" spans="1:16" x14ac:dyDescent="0.3">
      <c r="A9" t="s">
        <v>71</v>
      </c>
      <c r="M9" t="s">
        <v>324</v>
      </c>
      <c r="N9" t="str">
        <f t="shared" si="0"/>
        <v>Devon</v>
      </c>
      <c r="P9" s="19" t="s">
        <v>340</v>
      </c>
    </row>
    <row r="10" spans="1:16" x14ac:dyDescent="0.3">
      <c r="A10" t="s">
        <v>72</v>
      </c>
      <c r="M10" t="s">
        <v>329</v>
      </c>
      <c r="N10" t="e">
        <f t="shared" si="0"/>
        <v>#N/A</v>
      </c>
      <c r="P10" s="19" t="s">
        <v>341</v>
      </c>
    </row>
    <row r="11" spans="1:16" x14ac:dyDescent="0.3">
      <c r="A11" t="s">
        <v>73</v>
      </c>
      <c r="M11" t="s">
        <v>337</v>
      </c>
      <c r="N11" t="str">
        <f t="shared" si="0"/>
        <v>Nottinghamshire</v>
      </c>
    </row>
    <row r="12" spans="1:16" x14ac:dyDescent="0.3">
      <c r="A12" t="s">
        <v>74</v>
      </c>
      <c r="M12" t="s">
        <v>325</v>
      </c>
      <c r="N12" t="e">
        <f t="shared" si="0"/>
        <v>#N/A</v>
      </c>
    </row>
    <row r="13" spans="1:16" x14ac:dyDescent="0.3">
      <c r="A13" t="s">
        <v>76</v>
      </c>
      <c r="M13" t="s">
        <v>330</v>
      </c>
      <c r="N13" t="e">
        <f t="shared" si="0"/>
        <v>#N/A</v>
      </c>
    </row>
    <row r="14" spans="1:16" x14ac:dyDescent="0.3">
      <c r="A14" t="s">
        <v>322</v>
      </c>
      <c r="M14" t="s">
        <v>331</v>
      </c>
      <c r="N14" t="str">
        <f t="shared" si="0"/>
        <v>Lancashire</v>
      </c>
    </row>
    <row r="15" spans="1:16" x14ac:dyDescent="0.3">
      <c r="A15" t="s">
        <v>83</v>
      </c>
      <c r="M15" t="s">
        <v>338</v>
      </c>
      <c r="N15" t="e">
        <f t="shared" si="0"/>
        <v>#N/A</v>
      </c>
    </row>
    <row r="16" spans="1:16" x14ac:dyDescent="0.3">
      <c r="A16" t="s">
        <v>324</v>
      </c>
      <c r="M16" t="s">
        <v>326</v>
      </c>
      <c r="N16" t="e">
        <f t="shared" si="0"/>
        <v>#N/A</v>
      </c>
    </row>
    <row r="17" spans="1:14" x14ac:dyDescent="0.3">
      <c r="A17" t="s">
        <v>89</v>
      </c>
      <c r="M17" t="s">
        <v>339</v>
      </c>
      <c r="N17" t="e">
        <f t="shared" si="0"/>
        <v>#N/A</v>
      </c>
    </row>
    <row r="18" spans="1:14" x14ac:dyDescent="0.3">
      <c r="A18" t="s">
        <v>90</v>
      </c>
      <c r="M18" t="s">
        <v>340</v>
      </c>
      <c r="N18" t="str">
        <f t="shared" si="0"/>
        <v>Staffordshire</v>
      </c>
    </row>
    <row r="19" spans="1:14" x14ac:dyDescent="0.3">
      <c r="A19" t="s">
        <v>93</v>
      </c>
      <c r="M19" t="s">
        <v>327</v>
      </c>
      <c r="N19" t="e">
        <f t="shared" si="0"/>
        <v>#N/A</v>
      </c>
    </row>
    <row r="20" spans="1:14" x14ac:dyDescent="0.3">
      <c r="A20" t="s">
        <v>94</v>
      </c>
      <c r="M20" t="s">
        <v>341</v>
      </c>
      <c r="N20" t="str">
        <f t="shared" si="0"/>
        <v>Suffolk</v>
      </c>
    </row>
    <row r="21" spans="1:14" x14ac:dyDescent="0.3">
      <c r="A21" t="s">
        <v>96</v>
      </c>
      <c r="M21" t="s">
        <v>342</v>
      </c>
      <c r="N21" t="e">
        <f t="shared" si="0"/>
        <v>#N/A</v>
      </c>
    </row>
    <row r="22" spans="1:14" x14ac:dyDescent="0.3">
      <c r="A22" t="s">
        <v>99</v>
      </c>
      <c r="M22" t="s">
        <v>343</v>
      </c>
      <c r="N22" t="e">
        <f t="shared" si="0"/>
        <v>#N/A</v>
      </c>
    </row>
    <row r="23" spans="1:14" x14ac:dyDescent="0.3">
      <c r="A23" t="s">
        <v>109</v>
      </c>
      <c r="M23" t="s">
        <v>344</v>
      </c>
      <c r="N23" t="e">
        <f t="shared" si="0"/>
        <v>#N/A</v>
      </c>
    </row>
    <row r="24" spans="1:14" x14ac:dyDescent="0.3">
      <c r="A24" t="s">
        <v>121</v>
      </c>
      <c r="M24" t="s">
        <v>345</v>
      </c>
      <c r="N24" t="e">
        <f t="shared" si="0"/>
        <v>#N/A</v>
      </c>
    </row>
    <row r="25" spans="1:14" x14ac:dyDescent="0.3">
      <c r="A25" t="s">
        <v>328</v>
      </c>
      <c r="M25" t="s">
        <v>373</v>
      </c>
      <c r="N25" t="e">
        <f t="shared" si="0"/>
        <v>#N/A</v>
      </c>
    </row>
    <row r="26" spans="1:14" x14ac:dyDescent="0.3">
      <c r="A26" t="s">
        <v>123</v>
      </c>
      <c r="M26" t="s">
        <v>374</v>
      </c>
      <c r="N26" t="e">
        <f t="shared" si="0"/>
        <v>#N/A</v>
      </c>
    </row>
    <row r="27" spans="1:14" x14ac:dyDescent="0.3">
      <c r="A27" t="s">
        <v>126</v>
      </c>
      <c r="M27" t="s">
        <v>375</v>
      </c>
      <c r="N27" t="e">
        <f t="shared" si="0"/>
        <v>#N/A</v>
      </c>
    </row>
    <row r="28" spans="1:14" x14ac:dyDescent="0.3">
      <c r="A28" t="s">
        <v>133</v>
      </c>
      <c r="M28" t="s">
        <v>376</v>
      </c>
      <c r="N28" t="e">
        <f t="shared" si="0"/>
        <v>#N/A</v>
      </c>
    </row>
    <row r="29" spans="1:14" x14ac:dyDescent="0.3">
      <c r="A29" t="s">
        <v>143</v>
      </c>
      <c r="M29" t="s">
        <v>377</v>
      </c>
      <c r="N29" t="e">
        <f t="shared" si="0"/>
        <v>#N/A</v>
      </c>
    </row>
    <row r="30" spans="1:14" x14ac:dyDescent="0.3">
      <c r="A30" t="s">
        <v>147</v>
      </c>
      <c r="M30" t="s">
        <v>378</v>
      </c>
      <c r="N30" t="e">
        <f t="shared" si="0"/>
        <v>#N/A</v>
      </c>
    </row>
    <row r="31" spans="1:14" x14ac:dyDescent="0.3">
      <c r="A31" t="s">
        <v>331</v>
      </c>
    </row>
    <row r="32" spans="1:14" x14ac:dyDescent="0.3">
      <c r="A32" t="s">
        <v>156</v>
      </c>
    </row>
    <row r="33" spans="1:1" x14ac:dyDescent="0.3">
      <c r="A33" t="s">
        <v>158</v>
      </c>
    </row>
    <row r="34" spans="1:1" x14ac:dyDescent="0.3">
      <c r="A34" t="s">
        <v>333</v>
      </c>
    </row>
    <row r="35" spans="1:1" x14ac:dyDescent="0.3">
      <c r="A35" t="s">
        <v>164</v>
      </c>
    </row>
    <row r="36" spans="1:1" x14ac:dyDescent="0.3">
      <c r="A36" t="s">
        <v>168</v>
      </c>
    </row>
    <row r="37" spans="1:1" x14ac:dyDescent="0.3">
      <c r="A37" t="s">
        <v>169</v>
      </c>
    </row>
    <row r="38" spans="1:1" x14ac:dyDescent="0.3">
      <c r="A38" t="s">
        <v>171</v>
      </c>
    </row>
    <row r="39" spans="1:1" x14ac:dyDescent="0.3">
      <c r="A39" t="s">
        <v>172</v>
      </c>
    </row>
    <row r="40" spans="1:1" x14ac:dyDescent="0.3">
      <c r="A40" t="s">
        <v>177</v>
      </c>
    </row>
    <row r="41" spans="1:1" x14ac:dyDescent="0.3">
      <c r="A41" t="s">
        <v>334</v>
      </c>
    </row>
    <row r="42" spans="1:1" x14ac:dyDescent="0.3">
      <c r="A42" t="s">
        <v>182</v>
      </c>
    </row>
    <row r="43" spans="1:1" x14ac:dyDescent="0.3">
      <c r="A43" t="s">
        <v>186</v>
      </c>
    </row>
    <row r="44" spans="1:1" x14ac:dyDescent="0.3">
      <c r="A44" t="s">
        <v>187</v>
      </c>
    </row>
    <row r="45" spans="1:1" x14ac:dyDescent="0.3">
      <c r="A45" t="s">
        <v>188</v>
      </c>
    </row>
    <row r="46" spans="1:1" x14ac:dyDescent="0.3">
      <c r="A46" t="s">
        <v>190</v>
      </c>
    </row>
    <row r="47" spans="1:1" x14ac:dyDescent="0.3">
      <c r="A47" t="s">
        <v>193</v>
      </c>
    </row>
    <row r="48" spans="1:1" x14ac:dyDescent="0.3">
      <c r="A48" t="s">
        <v>336</v>
      </c>
    </row>
    <row r="49" spans="1:1" x14ac:dyDescent="0.3">
      <c r="A49" t="s">
        <v>194</v>
      </c>
    </row>
    <row r="50" spans="1:1" x14ac:dyDescent="0.3">
      <c r="A50" t="s">
        <v>337</v>
      </c>
    </row>
    <row r="51" spans="1:1" x14ac:dyDescent="0.3">
      <c r="A51" t="s">
        <v>211</v>
      </c>
    </row>
    <row r="52" spans="1:1" x14ac:dyDescent="0.3">
      <c r="A52" t="s">
        <v>213</v>
      </c>
    </row>
    <row r="53" spans="1:1" x14ac:dyDescent="0.3">
      <c r="A53" t="s">
        <v>217</v>
      </c>
    </row>
    <row r="54" spans="1:1" x14ac:dyDescent="0.3">
      <c r="A54" t="s">
        <v>219</v>
      </c>
    </row>
    <row r="55" spans="1:1" x14ac:dyDescent="0.3">
      <c r="A55" t="s">
        <v>223</v>
      </c>
    </row>
    <row r="56" spans="1:1" x14ac:dyDescent="0.3">
      <c r="A56" t="s">
        <v>224</v>
      </c>
    </row>
    <row r="57" spans="1:1" x14ac:dyDescent="0.3">
      <c r="A57" t="s">
        <v>227</v>
      </c>
    </row>
    <row r="58" spans="1:1" x14ac:dyDescent="0.3">
      <c r="A58" t="s">
        <v>228</v>
      </c>
    </row>
    <row r="59" spans="1:1" x14ac:dyDescent="0.3">
      <c r="A59" t="s">
        <v>230</v>
      </c>
    </row>
    <row r="60" spans="1:1" x14ac:dyDescent="0.3">
      <c r="A60" t="s">
        <v>233</v>
      </c>
    </row>
    <row r="61" spans="1:1" x14ac:dyDescent="0.3">
      <c r="A61" t="s">
        <v>236</v>
      </c>
    </row>
    <row r="62" spans="1:1" x14ac:dyDescent="0.3">
      <c r="A62" t="s">
        <v>237</v>
      </c>
    </row>
    <row r="63" spans="1:1" x14ac:dyDescent="0.3">
      <c r="A63" t="s">
        <v>240</v>
      </c>
    </row>
    <row r="64" spans="1:1" x14ac:dyDescent="0.3">
      <c r="A64" t="s">
        <v>241</v>
      </c>
    </row>
    <row r="65" spans="1:1" x14ac:dyDescent="0.3">
      <c r="A65" t="s">
        <v>242</v>
      </c>
    </row>
    <row r="66" spans="1:1" x14ac:dyDescent="0.3">
      <c r="A66" t="s">
        <v>243</v>
      </c>
    </row>
    <row r="67" spans="1:1" x14ac:dyDescent="0.3">
      <c r="A67" t="s">
        <v>244</v>
      </c>
    </row>
    <row r="68" spans="1:1" x14ac:dyDescent="0.3">
      <c r="A68" t="s">
        <v>245</v>
      </c>
    </row>
    <row r="69" spans="1:1" x14ac:dyDescent="0.3">
      <c r="A69" t="s">
        <v>247</v>
      </c>
    </row>
    <row r="70" spans="1:1" x14ac:dyDescent="0.3">
      <c r="A70" t="s">
        <v>256</v>
      </c>
    </row>
    <row r="71" spans="1:1" x14ac:dyDescent="0.3">
      <c r="A71" t="s">
        <v>340</v>
      </c>
    </row>
    <row r="72" spans="1:1" x14ac:dyDescent="0.3">
      <c r="A72" t="s">
        <v>262</v>
      </c>
    </row>
    <row r="73" spans="1:1" x14ac:dyDescent="0.3">
      <c r="A73" t="s">
        <v>263</v>
      </c>
    </row>
    <row r="74" spans="1:1" x14ac:dyDescent="0.3">
      <c r="A74" t="s">
        <v>341</v>
      </c>
    </row>
    <row r="75" spans="1:1" x14ac:dyDescent="0.3">
      <c r="A75" t="s">
        <v>272</v>
      </c>
    </row>
    <row r="76" spans="1:1" x14ac:dyDescent="0.3">
      <c r="A76" t="s">
        <v>276</v>
      </c>
    </row>
    <row r="77" spans="1:1" x14ac:dyDescent="0.3">
      <c r="A77" t="s">
        <v>282</v>
      </c>
    </row>
    <row r="78" spans="1:1" x14ac:dyDescent="0.3">
      <c r="A78" t="s">
        <v>286</v>
      </c>
    </row>
    <row r="79" spans="1:1" x14ac:dyDescent="0.3">
      <c r="A79" t="s">
        <v>287</v>
      </c>
    </row>
    <row r="80" spans="1:1" x14ac:dyDescent="0.3">
      <c r="A80" t="s">
        <v>296</v>
      </c>
    </row>
    <row r="81" spans="1:1" x14ac:dyDescent="0.3">
      <c r="A81" t="s">
        <v>299</v>
      </c>
    </row>
    <row r="82" spans="1:1" x14ac:dyDescent="0.3">
      <c r="A82" t="s">
        <v>301</v>
      </c>
    </row>
    <row r="83" spans="1:1" x14ac:dyDescent="0.3">
      <c r="A83" t="s">
        <v>302</v>
      </c>
    </row>
    <row r="84" spans="1:1" x14ac:dyDescent="0.3">
      <c r="A84" t="s">
        <v>303</v>
      </c>
    </row>
    <row r="85" spans="1:1" x14ac:dyDescent="0.3">
      <c r="A85" t="s">
        <v>304</v>
      </c>
    </row>
    <row r="86" spans="1:1" x14ac:dyDescent="0.3">
      <c r="A86" t="s">
        <v>316</v>
      </c>
    </row>
    <row r="87" spans="1:1" x14ac:dyDescent="0.3">
      <c r="A87" t="s">
        <v>379</v>
      </c>
    </row>
    <row r="88" spans="1:1" x14ac:dyDescent="0.3">
      <c r="A88" t="s">
        <v>379</v>
      </c>
    </row>
    <row r="89" spans="1:1" x14ac:dyDescent="0.3">
      <c r="A89" t="s">
        <v>379</v>
      </c>
    </row>
    <row r="90" spans="1:1" x14ac:dyDescent="0.3">
      <c r="A90" t="s">
        <v>379</v>
      </c>
    </row>
    <row r="91" spans="1:1" x14ac:dyDescent="0.3">
      <c r="A91" t="s">
        <v>379</v>
      </c>
    </row>
    <row r="92" spans="1:1" x14ac:dyDescent="0.3">
      <c r="A92" t="s">
        <v>379</v>
      </c>
    </row>
    <row r="93" spans="1:1" x14ac:dyDescent="0.3">
      <c r="A93" t="s">
        <v>379</v>
      </c>
    </row>
    <row r="94" spans="1:1" x14ac:dyDescent="0.3">
      <c r="A94" t="s">
        <v>379</v>
      </c>
    </row>
    <row r="95" spans="1:1" x14ac:dyDescent="0.3">
      <c r="A95" t="s">
        <v>379</v>
      </c>
    </row>
    <row r="96" spans="1:1" x14ac:dyDescent="0.3">
      <c r="A96" t="s">
        <v>379</v>
      </c>
    </row>
    <row r="97" spans="1:1" x14ac:dyDescent="0.3">
      <c r="A97" t="s">
        <v>379</v>
      </c>
    </row>
    <row r="98" spans="1:1" x14ac:dyDescent="0.3">
      <c r="A98" t="s">
        <v>379</v>
      </c>
    </row>
    <row r="99" spans="1:1" x14ac:dyDescent="0.3">
      <c r="A99" t="s">
        <v>379</v>
      </c>
    </row>
    <row r="100" spans="1:1" x14ac:dyDescent="0.3">
      <c r="A100" t="s">
        <v>379</v>
      </c>
    </row>
    <row r="101" spans="1:1" x14ac:dyDescent="0.3">
      <c r="A101" t="s">
        <v>379</v>
      </c>
    </row>
    <row r="102" spans="1:1" x14ac:dyDescent="0.3">
      <c r="A102" t="s">
        <v>379</v>
      </c>
    </row>
    <row r="103" spans="1:1" x14ac:dyDescent="0.3">
      <c r="A103" t="s">
        <v>379</v>
      </c>
    </row>
    <row r="104" spans="1:1" x14ac:dyDescent="0.3">
      <c r="A104" t="s">
        <v>379</v>
      </c>
    </row>
    <row r="105" spans="1:1" x14ac:dyDescent="0.3">
      <c r="A105" t="s">
        <v>379</v>
      </c>
    </row>
    <row r="106" spans="1:1" x14ac:dyDescent="0.3">
      <c r="A106" t="s">
        <v>379</v>
      </c>
    </row>
    <row r="107" spans="1:1" x14ac:dyDescent="0.3">
      <c r="A107" t="s">
        <v>379</v>
      </c>
    </row>
    <row r="108" spans="1:1" x14ac:dyDescent="0.3">
      <c r="A108" t="s">
        <v>379</v>
      </c>
    </row>
    <row r="109" spans="1:1" x14ac:dyDescent="0.3">
      <c r="A109" t="s">
        <v>379</v>
      </c>
    </row>
    <row r="110" spans="1:1" x14ac:dyDescent="0.3">
      <c r="A110" t="s">
        <v>379</v>
      </c>
    </row>
    <row r="111" spans="1:1" x14ac:dyDescent="0.3">
      <c r="A111" t="s">
        <v>379</v>
      </c>
    </row>
    <row r="112" spans="1:1" x14ac:dyDescent="0.3">
      <c r="A112" t="s">
        <v>379</v>
      </c>
    </row>
    <row r="113" spans="1:1" x14ac:dyDescent="0.3">
      <c r="A113" t="s">
        <v>379</v>
      </c>
    </row>
    <row r="114" spans="1:1" x14ac:dyDescent="0.3">
      <c r="A114" t="s">
        <v>379</v>
      </c>
    </row>
    <row r="115" spans="1:1" x14ac:dyDescent="0.3">
      <c r="A115" t="s">
        <v>379</v>
      </c>
    </row>
    <row r="116" spans="1:1" x14ac:dyDescent="0.3">
      <c r="A116" t="s">
        <v>379</v>
      </c>
    </row>
    <row r="117" spans="1:1" x14ac:dyDescent="0.3">
      <c r="A117" t="s">
        <v>379</v>
      </c>
    </row>
    <row r="118" spans="1:1" x14ac:dyDescent="0.3">
      <c r="A118" t="s">
        <v>379</v>
      </c>
    </row>
    <row r="119" spans="1:1" x14ac:dyDescent="0.3">
      <c r="A119" t="s">
        <v>379</v>
      </c>
    </row>
    <row r="120" spans="1:1" x14ac:dyDescent="0.3">
      <c r="A120" t="s">
        <v>379</v>
      </c>
    </row>
    <row r="121" spans="1:1" x14ac:dyDescent="0.3">
      <c r="A121" t="s">
        <v>379</v>
      </c>
    </row>
    <row r="122" spans="1:1" x14ac:dyDescent="0.3">
      <c r="A122" t="s">
        <v>379</v>
      </c>
    </row>
    <row r="123" spans="1:1" x14ac:dyDescent="0.3">
      <c r="A123" t="s">
        <v>379</v>
      </c>
    </row>
    <row r="124" spans="1:1" x14ac:dyDescent="0.3">
      <c r="A124" t="s">
        <v>379</v>
      </c>
    </row>
    <row r="125" spans="1:1" x14ac:dyDescent="0.3">
      <c r="A125" t="s">
        <v>379</v>
      </c>
    </row>
    <row r="126" spans="1:1" x14ac:dyDescent="0.3">
      <c r="A126" t="s">
        <v>379</v>
      </c>
    </row>
    <row r="127" spans="1:1" x14ac:dyDescent="0.3">
      <c r="A127" t="s">
        <v>379</v>
      </c>
    </row>
    <row r="128" spans="1:1" x14ac:dyDescent="0.3">
      <c r="A128" t="s">
        <v>379</v>
      </c>
    </row>
    <row r="129" spans="1:1" x14ac:dyDescent="0.3">
      <c r="A129" t="s">
        <v>379</v>
      </c>
    </row>
    <row r="130" spans="1:1" x14ac:dyDescent="0.3">
      <c r="A130" t="s">
        <v>379</v>
      </c>
    </row>
    <row r="131" spans="1:1" x14ac:dyDescent="0.3">
      <c r="A131" t="s">
        <v>379</v>
      </c>
    </row>
    <row r="132" spans="1:1" x14ac:dyDescent="0.3">
      <c r="A132" t="s">
        <v>379</v>
      </c>
    </row>
    <row r="133" spans="1:1" x14ac:dyDescent="0.3">
      <c r="A133" t="s">
        <v>379</v>
      </c>
    </row>
    <row r="134" spans="1:1" x14ac:dyDescent="0.3">
      <c r="A134" t="s">
        <v>379</v>
      </c>
    </row>
    <row r="135" spans="1:1" x14ac:dyDescent="0.3">
      <c r="A135" t="s">
        <v>379</v>
      </c>
    </row>
    <row r="136" spans="1:1" x14ac:dyDescent="0.3">
      <c r="A136" t="s">
        <v>379</v>
      </c>
    </row>
    <row r="137" spans="1:1" x14ac:dyDescent="0.3">
      <c r="A137" t="s">
        <v>379</v>
      </c>
    </row>
    <row r="138" spans="1:1" x14ac:dyDescent="0.3">
      <c r="A138" t="s">
        <v>379</v>
      </c>
    </row>
    <row r="139" spans="1:1" x14ac:dyDescent="0.3">
      <c r="A139" t="s">
        <v>379</v>
      </c>
    </row>
    <row r="140" spans="1:1" x14ac:dyDescent="0.3">
      <c r="A140" t="s">
        <v>379</v>
      </c>
    </row>
    <row r="141" spans="1:1" x14ac:dyDescent="0.3">
      <c r="A141" t="s">
        <v>379</v>
      </c>
    </row>
    <row r="142" spans="1:1" x14ac:dyDescent="0.3">
      <c r="A142" t="s">
        <v>379</v>
      </c>
    </row>
    <row r="143" spans="1:1" x14ac:dyDescent="0.3">
      <c r="A143" t="s">
        <v>379</v>
      </c>
    </row>
    <row r="144" spans="1:1" x14ac:dyDescent="0.3">
      <c r="A144" t="s">
        <v>379</v>
      </c>
    </row>
    <row r="145" spans="1:1" x14ac:dyDescent="0.3">
      <c r="A145" t="s">
        <v>379</v>
      </c>
    </row>
    <row r="146" spans="1:1" x14ac:dyDescent="0.3">
      <c r="A146" t="s">
        <v>379</v>
      </c>
    </row>
    <row r="147" spans="1:1" x14ac:dyDescent="0.3">
      <c r="A147" t="s">
        <v>379</v>
      </c>
    </row>
    <row r="148" spans="1:1" x14ac:dyDescent="0.3">
      <c r="A148" t="s">
        <v>379</v>
      </c>
    </row>
    <row r="149" spans="1:1" x14ac:dyDescent="0.3">
      <c r="A149" t="s">
        <v>379</v>
      </c>
    </row>
    <row r="150" spans="1:1" x14ac:dyDescent="0.3">
      <c r="A150" t="s">
        <v>379</v>
      </c>
    </row>
    <row r="151" spans="1:1" x14ac:dyDescent="0.3">
      <c r="A151" t="s">
        <v>379</v>
      </c>
    </row>
    <row r="152" spans="1:1" x14ac:dyDescent="0.3">
      <c r="A152" t="s">
        <v>379</v>
      </c>
    </row>
    <row r="153" spans="1:1" x14ac:dyDescent="0.3">
      <c r="A153" t="s">
        <v>379</v>
      </c>
    </row>
    <row r="154" spans="1:1" x14ac:dyDescent="0.3">
      <c r="A154" t="s">
        <v>379</v>
      </c>
    </row>
    <row r="155" spans="1:1" x14ac:dyDescent="0.3">
      <c r="A155" t="s">
        <v>379</v>
      </c>
    </row>
    <row r="156" spans="1:1" x14ac:dyDescent="0.3">
      <c r="A156" t="s">
        <v>379</v>
      </c>
    </row>
    <row r="157" spans="1:1" x14ac:dyDescent="0.3">
      <c r="A157" t="s">
        <v>379</v>
      </c>
    </row>
    <row r="158" spans="1:1" x14ac:dyDescent="0.3">
      <c r="A158" t="s">
        <v>379</v>
      </c>
    </row>
    <row r="159" spans="1:1" x14ac:dyDescent="0.3">
      <c r="A159" t="s">
        <v>379</v>
      </c>
    </row>
    <row r="160" spans="1:1" x14ac:dyDescent="0.3">
      <c r="A160" t="s">
        <v>379</v>
      </c>
    </row>
    <row r="161" spans="1:1" x14ac:dyDescent="0.3">
      <c r="A161" t="s">
        <v>379</v>
      </c>
    </row>
    <row r="162" spans="1:1" x14ac:dyDescent="0.3">
      <c r="A162" t="s">
        <v>379</v>
      </c>
    </row>
    <row r="163" spans="1:1" x14ac:dyDescent="0.3">
      <c r="A163" t="s">
        <v>379</v>
      </c>
    </row>
    <row r="164" spans="1:1" x14ac:dyDescent="0.3">
      <c r="A164" t="s">
        <v>379</v>
      </c>
    </row>
    <row r="165" spans="1:1" x14ac:dyDescent="0.3">
      <c r="A165" t="s">
        <v>379</v>
      </c>
    </row>
    <row r="166" spans="1:1" x14ac:dyDescent="0.3">
      <c r="A166" t="s">
        <v>379</v>
      </c>
    </row>
    <row r="167" spans="1:1" x14ac:dyDescent="0.3">
      <c r="A167" t="s">
        <v>379</v>
      </c>
    </row>
    <row r="168" spans="1:1" x14ac:dyDescent="0.3">
      <c r="A168" t="s">
        <v>379</v>
      </c>
    </row>
    <row r="169" spans="1:1" x14ac:dyDescent="0.3">
      <c r="A169" t="s">
        <v>379</v>
      </c>
    </row>
    <row r="170" spans="1:1" x14ac:dyDescent="0.3">
      <c r="A170" t="s">
        <v>379</v>
      </c>
    </row>
    <row r="171" spans="1:1" x14ac:dyDescent="0.3">
      <c r="A171" t="s">
        <v>379</v>
      </c>
    </row>
    <row r="172" spans="1:1" x14ac:dyDescent="0.3">
      <c r="A172" t="s">
        <v>379</v>
      </c>
    </row>
    <row r="173" spans="1:1" x14ac:dyDescent="0.3">
      <c r="A173" t="s">
        <v>379</v>
      </c>
    </row>
    <row r="174" spans="1:1" x14ac:dyDescent="0.3">
      <c r="A174" t="s">
        <v>379</v>
      </c>
    </row>
    <row r="175" spans="1:1" x14ac:dyDescent="0.3">
      <c r="A175" t="s">
        <v>379</v>
      </c>
    </row>
    <row r="176" spans="1:1" x14ac:dyDescent="0.3">
      <c r="A176" t="s">
        <v>379</v>
      </c>
    </row>
    <row r="177" spans="1:1" x14ac:dyDescent="0.3">
      <c r="A177" t="s">
        <v>379</v>
      </c>
    </row>
    <row r="178" spans="1:1" x14ac:dyDescent="0.3">
      <c r="A178" t="s">
        <v>379</v>
      </c>
    </row>
    <row r="179" spans="1:1" x14ac:dyDescent="0.3">
      <c r="A179" t="s">
        <v>379</v>
      </c>
    </row>
    <row r="180" spans="1:1" x14ac:dyDescent="0.3">
      <c r="A180" t="s">
        <v>379</v>
      </c>
    </row>
    <row r="181" spans="1:1" x14ac:dyDescent="0.3">
      <c r="A181" t="s">
        <v>379</v>
      </c>
    </row>
    <row r="182" spans="1:1" x14ac:dyDescent="0.3">
      <c r="A182" t="s">
        <v>379</v>
      </c>
    </row>
    <row r="183" spans="1:1" x14ac:dyDescent="0.3">
      <c r="A183" t="s">
        <v>379</v>
      </c>
    </row>
    <row r="184" spans="1:1" x14ac:dyDescent="0.3">
      <c r="A184" t="s">
        <v>379</v>
      </c>
    </row>
    <row r="185" spans="1:1" x14ac:dyDescent="0.3">
      <c r="A185" t="s">
        <v>379</v>
      </c>
    </row>
    <row r="186" spans="1:1" x14ac:dyDescent="0.3">
      <c r="A186" t="s">
        <v>379</v>
      </c>
    </row>
    <row r="187" spans="1:1" x14ac:dyDescent="0.3">
      <c r="A187" t="s">
        <v>379</v>
      </c>
    </row>
    <row r="188" spans="1:1" x14ac:dyDescent="0.3">
      <c r="A188" t="s">
        <v>379</v>
      </c>
    </row>
    <row r="189" spans="1:1" x14ac:dyDescent="0.3">
      <c r="A189" t="s">
        <v>379</v>
      </c>
    </row>
    <row r="190" spans="1:1" x14ac:dyDescent="0.3">
      <c r="A190" t="s">
        <v>379</v>
      </c>
    </row>
    <row r="191" spans="1:1" x14ac:dyDescent="0.3">
      <c r="A191" t="s">
        <v>379</v>
      </c>
    </row>
    <row r="192" spans="1:1" x14ac:dyDescent="0.3">
      <c r="A192" t="s">
        <v>379</v>
      </c>
    </row>
    <row r="193" spans="1:1" x14ac:dyDescent="0.3">
      <c r="A193" t="s">
        <v>379</v>
      </c>
    </row>
    <row r="194" spans="1:1" x14ac:dyDescent="0.3">
      <c r="A194" t="s">
        <v>379</v>
      </c>
    </row>
    <row r="195" spans="1:1" x14ac:dyDescent="0.3">
      <c r="A195" t="s">
        <v>379</v>
      </c>
    </row>
    <row r="196" spans="1:1" x14ac:dyDescent="0.3">
      <c r="A196" t="s">
        <v>379</v>
      </c>
    </row>
    <row r="197" spans="1:1" x14ac:dyDescent="0.3">
      <c r="A197" t="s">
        <v>379</v>
      </c>
    </row>
    <row r="198" spans="1:1" x14ac:dyDescent="0.3">
      <c r="A198" t="s">
        <v>379</v>
      </c>
    </row>
    <row r="199" spans="1:1" x14ac:dyDescent="0.3">
      <c r="A199" t="s">
        <v>379</v>
      </c>
    </row>
    <row r="200" spans="1:1" x14ac:dyDescent="0.3">
      <c r="A200" t="s">
        <v>379</v>
      </c>
    </row>
    <row r="201" spans="1:1" x14ac:dyDescent="0.3">
      <c r="A201" t="s">
        <v>379</v>
      </c>
    </row>
    <row r="202" spans="1:1" x14ac:dyDescent="0.3">
      <c r="A202" t="s">
        <v>379</v>
      </c>
    </row>
    <row r="203" spans="1:1" x14ac:dyDescent="0.3">
      <c r="A203" t="s">
        <v>379</v>
      </c>
    </row>
    <row r="204" spans="1:1" x14ac:dyDescent="0.3">
      <c r="A204" t="s">
        <v>379</v>
      </c>
    </row>
    <row r="205" spans="1:1" x14ac:dyDescent="0.3">
      <c r="A205" t="s">
        <v>379</v>
      </c>
    </row>
    <row r="206" spans="1:1" x14ac:dyDescent="0.3">
      <c r="A206" t="s">
        <v>379</v>
      </c>
    </row>
    <row r="207" spans="1:1" x14ac:dyDescent="0.3">
      <c r="A207" t="s">
        <v>379</v>
      </c>
    </row>
    <row r="208" spans="1:1" x14ac:dyDescent="0.3">
      <c r="A208" t="s">
        <v>379</v>
      </c>
    </row>
    <row r="209" spans="1:1" x14ac:dyDescent="0.3">
      <c r="A209" t="s">
        <v>379</v>
      </c>
    </row>
    <row r="210" spans="1:1" x14ac:dyDescent="0.3">
      <c r="A210" t="s">
        <v>379</v>
      </c>
    </row>
    <row r="211" spans="1:1" x14ac:dyDescent="0.3">
      <c r="A211" t="s">
        <v>379</v>
      </c>
    </row>
    <row r="212" spans="1:1" x14ac:dyDescent="0.3">
      <c r="A212" t="s">
        <v>379</v>
      </c>
    </row>
    <row r="213" spans="1:1" x14ac:dyDescent="0.3">
      <c r="A213" t="s">
        <v>379</v>
      </c>
    </row>
    <row r="214" spans="1:1" x14ac:dyDescent="0.3">
      <c r="A214" t="s">
        <v>379</v>
      </c>
    </row>
    <row r="215" spans="1:1" x14ac:dyDescent="0.3">
      <c r="A215" t="s">
        <v>379</v>
      </c>
    </row>
    <row r="216" spans="1:1" x14ac:dyDescent="0.3">
      <c r="A216" t="s">
        <v>379</v>
      </c>
    </row>
    <row r="217" spans="1:1" x14ac:dyDescent="0.3">
      <c r="A217" t="s">
        <v>379</v>
      </c>
    </row>
    <row r="218" spans="1:1" x14ac:dyDescent="0.3">
      <c r="A218" t="s">
        <v>379</v>
      </c>
    </row>
    <row r="219" spans="1:1" x14ac:dyDescent="0.3">
      <c r="A219" t="s">
        <v>379</v>
      </c>
    </row>
    <row r="220" spans="1:1" x14ac:dyDescent="0.3">
      <c r="A220" t="s">
        <v>379</v>
      </c>
    </row>
    <row r="221" spans="1:1" x14ac:dyDescent="0.3">
      <c r="A221" t="s">
        <v>379</v>
      </c>
    </row>
    <row r="222" spans="1:1" x14ac:dyDescent="0.3">
      <c r="A222" t="s">
        <v>379</v>
      </c>
    </row>
    <row r="223" spans="1:1" x14ac:dyDescent="0.3">
      <c r="A223" t="s">
        <v>379</v>
      </c>
    </row>
    <row r="224" spans="1:1" x14ac:dyDescent="0.3">
      <c r="A224" t="s">
        <v>379</v>
      </c>
    </row>
    <row r="225" spans="1:1" x14ac:dyDescent="0.3">
      <c r="A225" t="s">
        <v>379</v>
      </c>
    </row>
    <row r="226" spans="1:1" x14ac:dyDescent="0.3">
      <c r="A226" t="s">
        <v>379</v>
      </c>
    </row>
    <row r="227" spans="1:1" x14ac:dyDescent="0.3">
      <c r="A227" t="s">
        <v>379</v>
      </c>
    </row>
    <row r="228" spans="1:1" x14ac:dyDescent="0.3">
      <c r="A228" t="s">
        <v>379</v>
      </c>
    </row>
    <row r="229" spans="1:1" x14ac:dyDescent="0.3">
      <c r="A229" t="s">
        <v>379</v>
      </c>
    </row>
    <row r="230" spans="1:1" x14ac:dyDescent="0.3">
      <c r="A230" t="s">
        <v>379</v>
      </c>
    </row>
    <row r="231" spans="1:1" x14ac:dyDescent="0.3">
      <c r="A231" t="s">
        <v>379</v>
      </c>
    </row>
    <row r="232" spans="1:1" x14ac:dyDescent="0.3">
      <c r="A232" t="s">
        <v>379</v>
      </c>
    </row>
    <row r="233" spans="1:1" x14ac:dyDescent="0.3">
      <c r="A233" t="s">
        <v>379</v>
      </c>
    </row>
    <row r="234" spans="1:1" x14ac:dyDescent="0.3">
      <c r="A234" t="s">
        <v>379</v>
      </c>
    </row>
    <row r="235" spans="1:1" x14ac:dyDescent="0.3">
      <c r="A235" t="s">
        <v>379</v>
      </c>
    </row>
    <row r="236" spans="1:1" x14ac:dyDescent="0.3">
      <c r="A236" t="s">
        <v>379</v>
      </c>
    </row>
    <row r="237" spans="1:1" x14ac:dyDescent="0.3">
      <c r="A237" t="s">
        <v>379</v>
      </c>
    </row>
    <row r="238" spans="1:1" x14ac:dyDescent="0.3">
      <c r="A238" t="s">
        <v>379</v>
      </c>
    </row>
    <row r="239" spans="1:1" x14ac:dyDescent="0.3">
      <c r="A239" t="s">
        <v>379</v>
      </c>
    </row>
    <row r="240" spans="1:1" x14ac:dyDescent="0.3">
      <c r="A240" t="s">
        <v>379</v>
      </c>
    </row>
    <row r="241" spans="1:1" x14ac:dyDescent="0.3">
      <c r="A241" t="s">
        <v>379</v>
      </c>
    </row>
    <row r="242" spans="1:1" x14ac:dyDescent="0.3">
      <c r="A242" t="s">
        <v>379</v>
      </c>
    </row>
    <row r="243" spans="1:1" x14ac:dyDescent="0.3">
      <c r="A243" t="s">
        <v>379</v>
      </c>
    </row>
    <row r="244" spans="1:1" x14ac:dyDescent="0.3">
      <c r="A244" t="s">
        <v>379</v>
      </c>
    </row>
    <row r="245" spans="1:1" x14ac:dyDescent="0.3">
      <c r="A245" t="s">
        <v>379</v>
      </c>
    </row>
    <row r="246" spans="1:1" x14ac:dyDescent="0.3">
      <c r="A246" t="s">
        <v>379</v>
      </c>
    </row>
    <row r="247" spans="1:1" x14ac:dyDescent="0.3">
      <c r="A247" t="s">
        <v>379</v>
      </c>
    </row>
    <row r="248" spans="1:1" x14ac:dyDescent="0.3">
      <c r="A248" t="s">
        <v>379</v>
      </c>
    </row>
    <row r="249" spans="1:1" x14ac:dyDescent="0.3">
      <c r="A249" t="s">
        <v>379</v>
      </c>
    </row>
    <row r="250" spans="1:1" x14ac:dyDescent="0.3">
      <c r="A250" t="s">
        <v>379</v>
      </c>
    </row>
    <row r="251" spans="1:1" x14ac:dyDescent="0.3">
      <c r="A251" t="s">
        <v>379</v>
      </c>
    </row>
    <row r="252" spans="1:1" x14ac:dyDescent="0.3">
      <c r="A252" t="s">
        <v>379</v>
      </c>
    </row>
    <row r="253" spans="1:1" x14ac:dyDescent="0.3">
      <c r="A253" t="s">
        <v>379</v>
      </c>
    </row>
    <row r="254" spans="1:1" x14ac:dyDescent="0.3">
      <c r="A254" t="s">
        <v>379</v>
      </c>
    </row>
    <row r="255" spans="1:1" x14ac:dyDescent="0.3">
      <c r="A255" t="s">
        <v>379</v>
      </c>
    </row>
    <row r="256" spans="1:1" x14ac:dyDescent="0.3">
      <c r="A256" t="s">
        <v>379</v>
      </c>
    </row>
    <row r="257" spans="1:1" x14ac:dyDescent="0.3">
      <c r="A257" t="s">
        <v>379</v>
      </c>
    </row>
    <row r="258" spans="1:1" x14ac:dyDescent="0.3">
      <c r="A258" t="s">
        <v>379</v>
      </c>
    </row>
    <row r="259" spans="1:1" x14ac:dyDescent="0.3">
      <c r="A259" t="s">
        <v>379</v>
      </c>
    </row>
    <row r="260" spans="1:1" x14ac:dyDescent="0.3">
      <c r="A260" t="s">
        <v>379</v>
      </c>
    </row>
    <row r="261" spans="1:1" x14ac:dyDescent="0.3">
      <c r="A261" t="s">
        <v>379</v>
      </c>
    </row>
    <row r="262" spans="1:1" x14ac:dyDescent="0.3">
      <c r="A262" t="s">
        <v>379</v>
      </c>
    </row>
    <row r="263" spans="1:1" x14ac:dyDescent="0.3">
      <c r="A263" t="s">
        <v>379</v>
      </c>
    </row>
    <row r="264" spans="1:1" x14ac:dyDescent="0.3">
      <c r="A264" t="s">
        <v>379</v>
      </c>
    </row>
    <row r="265" spans="1:1" x14ac:dyDescent="0.3">
      <c r="A265" t="s">
        <v>379</v>
      </c>
    </row>
    <row r="266" spans="1:1" x14ac:dyDescent="0.3">
      <c r="A266" t="s">
        <v>379</v>
      </c>
    </row>
    <row r="267" spans="1:1" x14ac:dyDescent="0.3">
      <c r="A267" t="s">
        <v>379</v>
      </c>
    </row>
    <row r="268" spans="1:1" x14ac:dyDescent="0.3">
      <c r="A268" t="s">
        <v>379</v>
      </c>
    </row>
    <row r="269" spans="1:1" x14ac:dyDescent="0.3">
      <c r="A269" t="s">
        <v>379</v>
      </c>
    </row>
    <row r="270" spans="1:1" x14ac:dyDescent="0.3">
      <c r="A270" t="s">
        <v>379</v>
      </c>
    </row>
    <row r="271" spans="1:1" x14ac:dyDescent="0.3">
      <c r="A271" t="s">
        <v>379</v>
      </c>
    </row>
    <row r="272" spans="1:1" x14ac:dyDescent="0.3">
      <c r="A272" t="s">
        <v>379</v>
      </c>
    </row>
    <row r="273" spans="1:1" x14ac:dyDescent="0.3">
      <c r="A273" t="s">
        <v>379</v>
      </c>
    </row>
    <row r="274" spans="1:1" x14ac:dyDescent="0.3">
      <c r="A274" t="s">
        <v>379</v>
      </c>
    </row>
    <row r="275" spans="1:1" x14ac:dyDescent="0.3">
      <c r="A275" t="s">
        <v>379</v>
      </c>
    </row>
    <row r="276" spans="1:1" x14ac:dyDescent="0.3">
      <c r="A276" t="s">
        <v>379</v>
      </c>
    </row>
    <row r="277" spans="1:1" x14ac:dyDescent="0.3">
      <c r="A277" t="s">
        <v>379</v>
      </c>
    </row>
    <row r="278" spans="1:1" x14ac:dyDescent="0.3">
      <c r="A278" t="s">
        <v>379</v>
      </c>
    </row>
    <row r="279" spans="1:1" x14ac:dyDescent="0.3">
      <c r="A279" t="s">
        <v>379</v>
      </c>
    </row>
    <row r="280" spans="1:1" x14ac:dyDescent="0.3">
      <c r="A280" t="s">
        <v>379</v>
      </c>
    </row>
    <row r="281" spans="1:1" x14ac:dyDescent="0.3">
      <c r="A281" t="s">
        <v>379</v>
      </c>
    </row>
    <row r="282" spans="1:1" x14ac:dyDescent="0.3">
      <c r="A282" t="s">
        <v>379</v>
      </c>
    </row>
    <row r="283" spans="1:1" x14ac:dyDescent="0.3">
      <c r="A283" t="s">
        <v>379</v>
      </c>
    </row>
    <row r="284" spans="1:1" x14ac:dyDescent="0.3">
      <c r="A284" t="s">
        <v>379</v>
      </c>
    </row>
    <row r="285" spans="1:1" x14ac:dyDescent="0.3">
      <c r="A285" t="s">
        <v>379</v>
      </c>
    </row>
    <row r="286" spans="1:1" x14ac:dyDescent="0.3">
      <c r="A286" t="s">
        <v>379</v>
      </c>
    </row>
    <row r="287" spans="1:1" x14ac:dyDescent="0.3">
      <c r="A287" t="s">
        <v>379</v>
      </c>
    </row>
    <row r="288" spans="1:1" x14ac:dyDescent="0.3">
      <c r="A288" t="s">
        <v>379</v>
      </c>
    </row>
    <row r="289" spans="1:1" x14ac:dyDescent="0.3">
      <c r="A289" t="s">
        <v>379</v>
      </c>
    </row>
    <row r="290" spans="1:1" x14ac:dyDescent="0.3">
      <c r="A290" t="s">
        <v>379</v>
      </c>
    </row>
    <row r="291" spans="1:1" x14ac:dyDescent="0.3">
      <c r="A291" t="s">
        <v>379</v>
      </c>
    </row>
    <row r="292" spans="1:1" x14ac:dyDescent="0.3">
      <c r="A292" t="s">
        <v>379</v>
      </c>
    </row>
    <row r="293" spans="1:1" x14ac:dyDescent="0.3">
      <c r="A293" t="s">
        <v>379</v>
      </c>
    </row>
    <row r="294" spans="1:1" x14ac:dyDescent="0.3">
      <c r="A294" t="s">
        <v>379</v>
      </c>
    </row>
    <row r="295" spans="1:1" x14ac:dyDescent="0.3">
      <c r="A295" t="s">
        <v>379</v>
      </c>
    </row>
    <row r="296" spans="1:1" x14ac:dyDescent="0.3">
      <c r="A296" t="s">
        <v>379</v>
      </c>
    </row>
  </sheetData>
  <sortState xmlns:xlrd2="http://schemas.microsoft.com/office/spreadsheetml/2017/richdata2" ref="A1:A86">
    <sortCondition ref="A86"/>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F003-66F5-479E-B5A8-C0B92A55B1EF}">
  <sheetPr codeName="Sheet4"/>
  <dimension ref="A1:X384"/>
  <sheetViews>
    <sheetView topLeftCell="F226" workbookViewId="0">
      <selection activeCell="A383" sqref="A383"/>
    </sheetView>
  </sheetViews>
  <sheetFormatPr defaultRowHeight="14.4" x14ac:dyDescent="0.3"/>
  <cols>
    <col min="4" max="4" width="15.88671875" customWidth="1"/>
    <col min="6" max="6" width="23.77734375" customWidth="1"/>
    <col min="8" max="8" width="22.5546875" customWidth="1"/>
    <col min="22" max="22" width="24.88671875" bestFit="1" customWidth="1"/>
    <col min="23" max="23" width="16" bestFit="1" customWidth="1"/>
  </cols>
  <sheetData>
    <row r="1" spans="1:24" x14ac:dyDescent="0.3">
      <c r="A1" t="s">
        <v>380</v>
      </c>
      <c r="B1" t="s">
        <v>381</v>
      </c>
      <c r="C1" t="s">
        <v>382</v>
      </c>
      <c r="D1" t="s">
        <v>383</v>
      </c>
      <c r="E1" t="s">
        <v>384</v>
      </c>
      <c r="F1" t="s">
        <v>385</v>
      </c>
      <c r="G1" t="s">
        <v>386</v>
      </c>
      <c r="H1" t="s">
        <v>387</v>
      </c>
      <c r="I1" t="s">
        <v>388</v>
      </c>
      <c r="J1" t="s">
        <v>389</v>
      </c>
      <c r="Q1" t="s">
        <v>390</v>
      </c>
      <c r="R1" t="s">
        <v>380</v>
      </c>
      <c r="S1" t="s">
        <v>381</v>
      </c>
      <c r="T1" t="s">
        <v>391</v>
      </c>
      <c r="U1" t="s">
        <v>392</v>
      </c>
      <c r="V1" t="s">
        <v>381</v>
      </c>
    </row>
    <row r="2" spans="1:24" x14ac:dyDescent="0.3">
      <c r="A2" t="s">
        <v>393</v>
      </c>
      <c r="B2" t="s">
        <v>161</v>
      </c>
      <c r="C2" t="s">
        <v>393</v>
      </c>
      <c r="D2" t="s">
        <v>161</v>
      </c>
      <c r="E2" t="s">
        <v>394</v>
      </c>
      <c r="F2" t="s">
        <v>161</v>
      </c>
      <c r="G2" t="s">
        <v>395</v>
      </c>
      <c r="H2" t="s">
        <v>396</v>
      </c>
      <c r="I2" t="s">
        <v>397</v>
      </c>
      <c r="J2" t="s">
        <v>398</v>
      </c>
      <c r="Q2">
        <v>1</v>
      </c>
      <c r="R2" t="s">
        <v>399</v>
      </c>
      <c r="S2" t="s">
        <v>53</v>
      </c>
      <c r="T2" t="s">
        <v>400</v>
      </c>
      <c r="U2" t="s">
        <v>320</v>
      </c>
      <c r="V2" t="s">
        <v>53</v>
      </c>
    </row>
    <row r="3" spans="1:24" x14ac:dyDescent="0.3">
      <c r="A3" t="s">
        <v>401</v>
      </c>
      <c r="B3" t="s">
        <v>47</v>
      </c>
      <c r="C3" t="s">
        <v>401</v>
      </c>
      <c r="D3" t="s">
        <v>47</v>
      </c>
      <c r="E3" t="s">
        <v>402</v>
      </c>
      <c r="F3" t="s">
        <v>403</v>
      </c>
      <c r="G3" t="s">
        <v>395</v>
      </c>
      <c r="H3" t="s">
        <v>396</v>
      </c>
      <c r="I3" t="s">
        <v>397</v>
      </c>
      <c r="J3" t="s">
        <v>398</v>
      </c>
      <c r="Q3">
        <v>2</v>
      </c>
      <c r="R3" t="s">
        <v>404</v>
      </c>
      <c r="S3" t="s">
        <v>89</v>
      </c>
      <c r="T3" t="s">
        <v>400</v>
      </c>
      <c r="U3" t="s">
        <v>320</v>
      </c>
      <c r="V3" t="s">
        <v>89</v>
      </c>
    </row>
    <row r="4" spans="1:24" x14ac:dyDescent="0.3">
      <c r="A4" t="s">
        <v>405</v>
      </c>
      <c r="B4" t="s">
        <v>79</v>
      </c>
      <c r="C4" t="s">
        <v>405</v>
      </c>
      <c r="D4" t="s">
        <v>79</v>
      </c>
      <c r="E4" t="s">
        <v>402</v>
      </c>
      <c r="F4" t="s">
        <v>403</v>
      </c>
      <c r="G4" t="s">
        <v>395</v>
      </c>
      <c r="H4" t="s">
        <v>396</v>
      </c>
      <c r="I4" t="s">
        <v>397</v>
      </c>
      <c r="J4" t="s">
        <v>398</v>
      </c>
      <c r="Q4">
        <v>4</v>
      </c>
      <c r="R4" t="s">
        <v>406</v>
      </c>
      <c r="S4" t="s">
        <v>107</v>
      </c>
      <c r="T4" t="s">
        <v>400</v>
      </c>
      <c r="U4" t="s">
        <v>320</v>
      </c>
      <c r="V4" t="s">
        <v>107</v>
      </c>
    </row>
    <row r="5" spans="1:24" x14ac:dyDescent="0.3">
      <c r="A5" t="s">
        <v>407</v>
      </c>
      <c r="B5" t="s">
        <v>134</v>
      </c>
      <c r="C5" t="s">
        <v>407</v>
      </c>
      <c r="D5" t="s">
        <v>134</v>
      </c>
      <c r="E5" t="s">
        <v>402</v>
      </c>
      <c r="F5" t="s">
        <v>403</v>
      </c>
      <c r="G5" t="s">
        <v>395</v>
      </c>
      <c r="H5" t="s">
        <v>396</v>
      </c>
      <c r="I5" t="s">
        <v>397</v>
      </c>
      <c r="J5" t="s">
        <v>398</v>
      </c>
      <c r="Q5">
        <v>6</v>
      </c>
      <c r="R5" t="s">
        <v>408</v>
      </c>
      <c r="S5" t="s">
        <v>140</v>
      </c>
      <c r="T5" t="s">
        <v>400</v>
      </c>
      <c r="U5" t="s">
        <v>320</v>
      </c>
      <c r="V5" t="s">
        <v>140</v>
      </c>
    </row>
    <row r="6" spans="1:24" x14ac:dyDescent="0.3">
      <c r="A6" t="s">
        <v>409</v>
      </c>
      <c r="B6" t="s">
        <v>185</v>
      </c>
      <c r="C6" t="s">
        <v>409</v>
      </c>
      <c r="D6" t="s">
        <v>185</v>
      </c>
      <c r="E6" t="s">
        <v>402</v>
      </c>
      <c r="F6" t="s">
        <v>403</v>
      </c>
      <c r="G6" t="s">
        <v>395</v>
      </c>
      <c r="H6" t="s">
        <v>396</v>
      </c>
      <c r="I6" t="s">
        <v>397</v>
      </c>
      <c r="J6" t="s">
        <v>398</v>
      </c>
      <c r="Q6">
        <v>7</v>
      </c>
      <c r="R6" t="s">
        <v>410</v>
      </c>
      <c r="S6" t="s">
        <v>237</v>
      </c>
      <c r="T6" t="s">
        <v>400</v>
      </c>
      <c r="U6" t="s">
        <v>320</v>
      </c>
      <c r="V6" t="s">
        <v>237</v>
      </c>
    </row>
    <row r="7" spans="1:24" x14ac:dyDescent="0.3">
      <c r="A7" t="s">
        <v>411</v>
      </c>
      <c r="B7" t="s">
        <v>278</v>
      </c>
      <c r="C7" t="s">
        <v>411</v>
      </c>
      <c r="D7" t="s">
        <v>278</v>
      </c>
      <c r="E7" t="s">
        <v>402</v>
      </c>
      <c r="F7" t="s">
        <v>403</v>
      </c>
      <c r="G7" t="s">
        <v>395</v>
      </c>
      <c r="H7" t="s">
        <v>396</v>
      </c>
      <c r="I7" t="s">
        <v>397</v>
      </c>
      <c r="J7" t="s">
        <v>398</v>
      </c>
      <c r="Q7">
        <v>10</v>
      </c>
      <c r="R7" t="s">
        <v>412</v>
      </c>
      <c r="S7" t="s">
        <v>1</v>
      </c>
      <c r="T7" t="s">
        <v>413</v>
      </c>
      <c r="U7" t="s">
        <v>322</v>
      </c>
      <c r="V7" t="s">
        <v>1</v>
      </c>
      <c r="W7" t="s">
        <v>1</v>
      </c>
    </row>
    <row r="8" spans="1:24" x14ac:dyDescent="0.3">
      <c r="A8" t="s">
        <v>414</v>
      </c>
      <c r="B8" t="s">
        <v>294</v>
      </c>
      <c r="C8" t="s">
        <v>414</v>
      </c>
      <c r="D8" t="s">
        <v>294</v>
      </c>
      <c r="E8" t="s">
        <v>402</v>
      </c>
      <c r="F8" t="s">
        <v>403</v>
      </c>
      <c r="G8" t="s">
        <v>395</v>
      </c>
      <c r="H8" t="s">
        <v>396</v>
      </c>
      <c r="I8" t="s">
        <v>397</v>
      </c>
      <c r="J8" t="s">
        <v>398</v>
      </c>
      <c r="Q8">
        <v>11</v>
      </c>
      <c r="R8" t="s">
        <v>415</v>
      </c>
      <c r="S8" t="s">
        <v>20</v>
      </c>
      <c r="T8" t="s">
        <v>413</v>
      </c>
      <c r="U8" t="s">
        <v>322</v>
      </c>
      <c r="V8" t="s">
        <v>20</v>
      </c>
      <c r="W8" t="s">
        <v>20</v>
      </c>
    </row>
    <row r="9" spans="1:24" x14ac:dyDescent="0.3">
      <c r="A9" t="s">
        <v>416</v>
      </c>
      <c r="B9" t="s">
        <v>254</v>
      </c>
      <c r="C9" t="s">
        <v>416</v>
      </c>
      <c r="D9" t="s">
        <v>254</v>
      </c>
      <c r="E9" t="s">
        <v>402</v>
      </c>
      <c r="F9" t="s">
        <v>403</v>
      </c>
      <c r="G9" t="s">
        <v>395</v>
      </c>
      <c r="H9" t="s">
        <v>396</v>
      </c>
      <c r="I9" t="s">
        <v>397</v>
      </c>
      <c r="J9" t="s">
        <v>398</v>
      </c>
      <c r="Q9">
        <v>14</v>
      </c>
      <c r="R9" t="s">
        <v>417</v>
      </c>
      <c r="S9" t="s">
        <v>57</v>
      </c>
      <c r="T9" t="s">
        <v>413</v>
      </c>
      <c r="U9" t="s">
        <v>322</v>
      </c>
      <c r="V9" t="s">
        <v>57</v>
      </c>
      <c r="W9" t="s">
        <v>71</v>
      </c>
    </row>
    <row r="10" spans="1:24" x14ac:dyDescent="0.3">
      <c r="A10" t="s">
        <v>418</v>
      </c>
      <c r="B10" t="s">
        <v>297</v>
      </c>
      <c r="C10" t="s">
        <v>418</v>
      </c>
      <c r="D10" t="s">
        <v>297</v>
      </c>
      <c r="E10" t="s">
        <v>402</v>
      </c>
      <c r="F10" t="s">
        <v>403</v>
      </c>
      <c r="G10" t="s">
        <v>395</v>
      </c>
      <c r="H10" t="s">
        <v>396</v>
      </c>
      <c r="I10" t="s">
        <v>397</v>
      </c>
      <c r="J10" t="s">
        <v>398</v>
      </c>
      <c r="Q10">
        <v>15</v>
      </c>
      <c r="R10" t="s">
        <v>419</v>
      </c>
      <c r="S10" t="s">
        <v>71</v>
      </c>
      <c r="T10" t="s">
        <v>413</v>
      </c>
      <c r="U10" t="s">
        <v>322</v>
      </c>
      <c r="V10" t="s">
        <v>71</v>
      </c>
      <c r="W10" t="s">
        <v>57</v>
      </c>
    </row>
    <row r="11" spans="1:24" x14ac:dyDescent="0.3">
      <c r="A11" t="s">
        <v>420</v>
      </c>
      <c r="B11" t="s">
        <v>92</v>
      </c>
      <c r="C11" t="s">
        <v>420</v>
      </c>
      <c r="D11" t="s">
        <v>92</v>
      </c>
      <c r="E11" t="s">
        <v>402</v>
      </c>
      <c r="F11" t="s">
        <v>403</v>
      </c>
      <c r="G11" t="s">
        <v>395</v>
      </c>
      <c r="H11" t="s">
        <v>396</v>
      </c>
      <c r="I11" t="s">
        <v>397</v>
      </c>
      <c r="J11" t="s">
        <v>398</v>
      </c>
      <c r="Q11">
        <v>18</v>
      </c>
      <c r="R11" t="s">
        <v>421</v>
      </c>
      <c r="S11" t="s">
        <v>99</v>
      </c>
      <c r="T11" t="s">
        <v>413</v>
      </c>
      <c r="U11" t="s">
        <v>322</v>
      </c>
      <c r="V11" t="s">
        <v>99</v>
      </c>
      <c r="W11" t="s">
        <v>99</v>
      </c>
    </row>
    <row r="12" spans="1:24" x14ac:dyDescent="0.3">
      <c r="A12" t="s">
        <v>422</v>
      </c>
      <c r="B12" t="s">
        <v>258</v>
      </c>
      <c r="C12" t="s">
        <v>422</v>
      </c>
      <c r="D12" t="s">
        <v>258</v>
      </c>
      <c r="E12" t="s">
        <v>402</v>
      </c>
      <c r="F12" t="s">
        <v>403</v>
      </c>
      <c r="G12" t="s">
        <v>395</v>
      </c>
      <c r="H12" t="s">
        <v>396</v>
      </c>
      <c r="I12" t="s">
        <v>397</v>
      </c>
      <c r="J12" t="s">
        <v>398</v>
      </c>
      <c r="Q12">
        <v>19</v>
      </c>
      <c r="R12" t="s">
        <v>423</v>
      </c>
      <c r="S12" t="s">
        <v>243</v>
      </c>
      <c r="T12" t="s">
        <v>413</v>
      </c>
      <c r="U12" t="s">
        <v>322</v>
      </c>
      <c r="V12" t="s">
        <v>243</v>
      </c>
      <c r="W12" t="s">
        <v>243</v>
      </c>
    </row>
    <row r="13" spans="1:24" x14ac:dyDescent="0.3">
      <c r="A13" t="s">
        <v>424</v>
      </c>
      <c r="B13" t="s">
        <v>26</v>
      </c>
      <c r="C13" t="s">
        <v>424</v>
      </c>
      <c r="D13" t="s">
        <v>26</v>
      </c>
      <c r="E13" t="s">
        <v>425</v>
      </c>
      <c r="F13" t="s">
        <v>26</v>
      </c>
      <c r="G13" t="s">
        <v>395</v>
      </c>
      <c r="H13" t="s">
        <v>396</v>
      </c>
      <c r="I13" t="s">
        <v>397</v>
      </c>
      <c r="J13" t="s">
        <v>398</v>
      </c>
      <c r="Q13">
        <v>22</v>
      </c>
      <c r="R13" t="s">
        <v>426</v>
      </c>
      <c r="S13" t="s">
        <v>9</v>
      </c>
      <c r="T13" t="s">
        <v>427</v>
      </c>
      <c r="U13" t="s">
        <v>323</v>
      </c>
      <c r="V13" t="s">
        <v>9</v>
      </c>
      <c r="X13" t="s">
        <v>9</v>
      </c>
    </row>
    <row r="14" spans="1:24" x14ac:dyDescent="0.3">
      <c r="A14" t="s">
        <v>428</v>
      </c>
      <c r="B14" t="s">
        <v>59</v>
      </c>
      <c r="C14" t="s">
        <v>428</v>
      </c>
      <c r="D14" t="s">
        <v>59</v>
      </c>
      <c r="E14" t="s">
        <v>429</v>
      </c>
      <c r="F14" t="s">
        <v>59</v>
      </c>
      <c r="G14" t="s">
        <v>395</v>
      </c>
      <c r="H14" t="s">
        <v>396</v>
      </c>
      <c r="I14" t="s">
        <v>397</v>
      </c>
      <c r="J14" t="s">
        <v>398</v>
      </c>
      <c r="Q14">
        <v>23</v>
      </c>
      <c r="R14" t="s">
        <v>430</v>
      </c>
      <c r="S14" t="s">
        <v>32</v>
      </c>
      <c r="T14" t="s">
        <v>427</v>
      </c>
      <c r="U14" t="s">
        <v>323</v>
      </c>
      <c r="V14" t="s">
        <v>32</v>
      </c>
      <c r="X14" t="s">
        <v>32</v>
      </c>
    </row>
    <row r="15" spans="1:24" x14ac:dyDescent="0.3">
      <c r="A15" t="s">
        <v>431</v>
      </c>
      <c r="B15" t="s">
        <v>36</v>
      </c>
      <c r="C15" t="s">
        <v>431</v>
      </c>
      <c r="D15" t="s">
        <v>36</v>
      </c>
      <c r="E15" t="s">
        <v>432</v>
      </c>
      <c r="F15" t="s">
        <v>433</v>
      </c>
      <c r="G15" t="s">
        <v>434</v>
      </c>
      <c r="H15" t="s">
        <v>435</v>
      </c>
      <c r="I15" t="s">
        <v>436</v>
      </c>
      <c r="J15" t="s">
        <v>437</v>
      </c>
      <c r="Q15">
        <v>27</v>
      </c>
      <c r="R15" t="s">
        <v>438</v>
      </c>
      <c r="S15" t="s">
        <v>66</v>
      </c>
      <c r="T15" t="s">
        <v>427</v>
      </c>
      <c r="U15" t="s">
        <v>323</v>
      </c>
      <c r="V15" t="s">
        <v>66</v>
      </c>
      <c r="X15" t="s">
        <v>66</v>
      </c>
    </row>
    <row r="16" spans="1:24" x14ac:dyDescent="0.3">
      <c r="A16" t="s">
        <v>439</v>
      </c>
      <c r="B16" t="s">
        <v>298</v>
      </c>
      <c r="C16" t="s">
        <v>439</v>
      </c>
      <c r="D16" t="s">
        <v>298</v>
      </c>
      <c r="E16" t="s">
        <v>432</v>
      </c>
      <c r="F16" t="s">
        <v>433</v>
      </c>
      <c r="G16" t="s">
        <v>434</v>
      </c>
      <c r="H16" t="s">
        <v>435</v>
      </c>
      <c r="I16" t="s">
        <v>436</v>
      </c>
      <c r="J16" t="s">
        <v>437</v>
      </c>
      <c r="Q16">
        <v>30</v>
      </c>
      <c r="R16" t="s">
        <v>440</v>
      </c>
      <c r="S16" t="s">
        <v>83</v>
      </c>
      <c r="T16" t="s">
        <v>427</v>
      </c>
      <c r="U16" t="s">
        <v>323</v>
      </c>
      <c r="V16" t="s">
        <v>83</v>
      </c>
      <c r="X16" t="s">
        <v>83</v>
      </c>
    </row>
    <row r="17" spans="1:24" x14ac:dyDescent="0.3">
      <c r="A17" t="s">
        <v>441</v>
      </c>
      <c r="B17" t="s">
        <v>206</v>
      </c>
      <c r="C17" t="s">
        <v>441</v>
      </c>
      <c r="D17" t="s">
        <v>206</v>
      </c>
      <c r="E17" t="s">
        <v>432</v>
      </c>
      <c r="F17" t="s">
        <v>433</v>
      </c>
      <c r="G17" t="s">
        <v>434</v>
      </c>
      <c r="H17" t="s">
        <v>435</v>
      </c>
      <c r="I17" t="s">
        <v>436</v>
      </c>
      <c r="J17" t="s">
        <v>437</v>
      </c>
      <c r="Q17">
        <v>33</v>
      </c>
      <c r="R17" t="s">
        <v>442</v>
      </c>
      <c r="S17" t="s">
        <v>104</v>
      </c>
      <c r="T17" t="s">
        <v>427</v>
      </c>
      <c r="U17" t="s">
        <v>323</v>
      </c>
      <c r="V17" t="s">
        <v>104</v>
      </c>
      <c r="X17" t="s">
        <v>104</v>
      </c>
    </row>
    <row r="18" spans="1:24" x14ac:dyDescent="0.3">
      <c r="A18" t="s">
        <v>443</v>
      </c>
      <c r="B18" t="s">
        <v>234</v>
      </c>
      <c r="C18" t="s">
        <v>443</v>
      </c>
      <c r="D18" t="s">
        <v>234</v>
      </c>
      <c r="E18" t="s">
        <v>432</v>
      </c>
      <c r="F18" t="s">
        <v>433</v>
      </c>
      <c r="G18" t="s">
        <v>434</v>
      </c>
      <c r="H18" t="s">
        <v>435</v>
      </c>
      <c r="I18" t="s">
        <v>436</v>
      </c>
      <c r="J18" t="s">
        <v>437</v>
      </c>
      <c r="Q18">
        <v>36</v>
      </c>
      <c r="R18" t="s">
        <v>444</v>
      </c>
      <c r="S18" t="s">
        <v>135</v>
      </c>
      <c r="T18" t="s">
        <v>427</v>
      </c>
      <c r="U18" t="s">
        <v>323</v>
      </c>
      <c r="V18" t="s">
        <v>135</v>
      </c>
      <c r="X18" t="s">
        <v>135</v>
      </c>
    </row>
    <row r="19" spans="1:24" x14ac:dyDescent="0.3">
      <c r="A19" t="s">
        <v>445</v>
      </c>
      <c r="B19" t="s">
        <v>309</v>
      </c>
      <c r="C19" t="s">
        <v>445</v>
      </c>
      <c r="D19" t="s">
        <v>309</v>
      </c>
      <c r="E19" t="s">
        <v>432</v>
      </c>
      <c r="F19" t="s">
        <v>433</v>
      </c>
      <c r="G19" t="s">
        <v>434</v>
      </c>
      <c r="H19" t="s">
        <v>435</v>
      </c>
      <c r="I19" t="s">
        <v>436</v>
      </c>
      <c r="J19" t="s">
        <v>437</v>
      </c>
      <c r="Q19">
        <v>39</v>
      </c>
      <c r="R19" t="s">
        <v>446</v>
      </c>
      <c r="S19" t="s">
        <v>183</v>
      </c>
      <c r="T19" t="s">
        <v>427</v>
      </c>
      <c r="U19" t="s">
        <v>323</v>
      </c>
      <c r="V19" t="s">
        <v>183</v>
      </c>
      <c r="X19" t="s">
        <v>183</v>
      </c>
    </row>
    <row r="20" spans="1:24" x14ac:dyDescent="0.3">
      <c r="A20" t="s">
        <v>447</v>
      </c>
      <c r="B20" t="s">
        <v>312</v>
      </c>
      <c r="C20" t="s">
        <v>447</v>
      </c>
      <c r="D20" t="s">
        <v>312</v>
      </c>
      <c r="E20" t="s">
        <v>432</v>
      </c>
      <c r="F20" t="s">
        <v>433</v>
      </c>
      <c r="G20" t="s">
        <v>434</v>
      </c>
      <c r="H20" t="s">
        <v>435</v>
      </c>
      <c r="I20" t="s">
        <v>436</v>
      </c>
      <c r="J20" t="s">
        <v>437</v>
      </c>
      <c r="Q20">
        <v>42</v>
      </c>
      <c r="R20" t="s">
        <v>448</v>
      </c>
      <c r="S20" t="s">
        <v>238</v>
      </c>
      <c r="T20" t="s">
        <v>427</v>
      </c>
      <c r="U20" t="s">
        <v>323</v>
      </c>
      <c r="V20" t="s">
        <v>238</v>
      </c>
      <c r="X20" t="s">
        <v>238</v>
      </c>
    </row>
    <row r="21" spans="1:24" x14ac:dyDescent="0.3">
      <c r="A21" t="s">
        <v>449</v>
      </c>
      <c r="B21" t="s">
        <v>175</v>
      </c>
      <c r="C21" t="s">
        <v>449</v>
      </c>
      <c r="D21" t="s">
        <v>175</v>
      </c>
      <c r="E21" t="s">
        <v>450</v>
      </c>
      <c r="F21" t="s">
        <v>175</v>
      </c>
      <c r="G21" t="s">
        <v>434</v>
      </c>
      <c r="H21" t="s">
        <v>435</v>
      </c>
      <c r="I21" t="s">
        <v>436</v>
      </c>
      <c r="J21" t="s">
        <v>437</v>
      </c>
      <c r="Q21">
        <v>45</v>
      </c>
      <c r="R21" t="s">
        <v>451</v>
      </c>
      <c r="S21" t="s">
        <v>90</v>
      </c>
      <c r="T21" t="s">
        <v>452</v>
      </c>
      <c r="U21" t="s">
        <v>324</v>
      </c>
      <c r="V21" t="s">
        <v>90</v>
      </c>
      <c r="W21" t="s">
        <v>90</v>
      </c>
    </row>
    <row r="22" spans="1:24" x14ac:dyDescent="0.3">
      <c r="A22" t="s">
        <v>453</v>
      </c>
      <c r="B22" t="s">
        <v>372</v>
      </c>
      <c r="C22" t="s">
        <v>453</v>
      </c>
      <c r="D22" t="s">
        <v>372</v>
      </c>
      <c r="E22" t="s">
        <v>454</v>
      </c>
      <c r="F22" t="s">
        <v>372</v>
      </c>
      <c r="G22" t="s">
        <v>434</v>
      </c>
      <c r="H22" t="s">
        <v>435</v>
      </c>
      <c r="I22" t="s">
        <v>436</v>
      </c>
      <c r="J22" t="s">
        <v>437</v>
      </c>
      <c r="Q22">
        <v>48</v>
      </c>
      <c r="R22" t="s">
        <v>455</v>
      </c>
      <c r="S22" t="s">
        <v>105</v>
      </c>
      <c r="T22" t="s">
        <v>452</v>
      </c>
      <c r="U22" t="s">
        <v>324</v>
      </c>
      <c r="V22" t="s">
        <v>105</v>
      </c>
      <c r="W22" t="s">
        <v>105</v>
      </c>
    </row>
    <row r="23" spans="1:24" x14ac:dyDescent="0.3">
      <c r="A23" t="s">
        <v>456</v>
      </c>
      <c r="B23" t="s">
        <v>63</v>
      </c>
      <c r="C23" t="s">
        <v>456</v>
      </c>
      <c r="D23" t="s">
        <v>63</v>
      </c>
      <c r="E23" t="s">
        <v>457</v>
      </c>
      <c r="F23" t="s">
        <v>458</v>
      </c>
      <c r="G23" t="s">
        <v>434</v>
      </c>
      <c r="H23" t="s">
        <v>435</v>
      </c>
      <c r="I23" t="s">
        <v>436</v>
      </c>
      <c r="J23" t="s">
        <v>437</v>
      </c>
      <c r="Q23">
        <v>51</v>
      </c>
      <c r="R23" t="s">
        <v>459</v>
      </c>
      <c r="S23" t="s">
        <v>171</v>
      </c>
      <c r="T23" t="s">
        <v>452</v>
      </c>
      <c r="U23" t="s">
        <v>324</v>
      </c>
      <c r="V23" t="s">
        <v>171</v>
      </c>
      <c r="W23" t="s">
        <v>171</v>
      </c>
    </row>
    <row r="24" spans="1:24" x14ac:dyDescent="0.3">
      <c r="A24" t="s">
        <v>460</v>
      </c>
      <c r="B24" t="s">
        <v>200</v>
      </c>
      <c r="C24" t="s">
        <v>460</v>
      </c>
      <c r="D24" t="s">
        <v>200</v>
      </c>
      <c r="E24" t="s">
        <v>457</v>
      </c>
      <c r="F24" t="s">
        <v>458</v>
      </c>
      <c r="G24" t="s">
        <v>434</v>
      </c>
      <c r="H24" t="s">
        <v>435</v>
      </c>
      <c r="I24" t="s">
        <v>436</v>
      </c>
      <c r="J24" t="s">
        <v>437</v>
      </c>
      <c r="Q24">
        <v>54</v>
      </c>
      <c r="R24" t="s">
        <v>461</v>
      </c>
      <c r="S24" t="s">
        <v>182</v>
      </c>
      <c r="T24" t="s">
        <v>452</v>
      </c>
      <c r="U24" t="s">
        <v>324</v>
      </c>
      <c r="V24" t="s">
        <v>182</v>
      </c>
      <c r="W24" t="s">
        <v>182</v>
      </c>
    </row>
    <row r="25" spans="1:24" x14ac:dyDescent="0.3">
      <c r="A25" t="s">
        <v>462</v>
      </c>
      <c r="B25" t="s">
        <v>245</v>
      </c>
      <c r="C25" t="s">
        <v>462</v>
      </c>
      <c r="D25" t="s">
        <v>245</v>
      </c>
      <c r="E25" t="s">
        <v>457</v>
      </c>
      <c r="F25" t="s">
        <v>458</v>
      </c>
      <c r="G25" t="s">
        <v>434</v>
      </c>
      <c r="H25" t="s">
        <v>435</v>
      </c>
      <c r="I25" t="s">
        <v>436</v>
      </c>
      <c r="J25" t="s">
        <v>437</v>
      </c>
      <c r="Q25">
        <v>57</v>
      </c>
      <c r="R25" t="s">
        <v>463</v>
      </c>
      <c r="S25" t="s">
        <v>240</v>
      </c>
      <c r="T25" t="s">
        <v>452</v>
      </c>
      <c r="U25" t="s">
        <v>324</v>
      </c>
      <c r="V25" t="s">
        <v>240</v>
      </c>
      <c r="W25" t="s">
        <v>240</v>
      </c>
    </row>
    <row r="26" spans="1:24" x14ac:dyDescent="0.3">
      <c r="A26" t="s">
        <v>464</v>
      </c>
      <c r="B26" t="s">
        <v>287</v>
      </c>
      <c r="C26" t="s">
        <v>464</v>
      </c>
      <c r="D26" t="s">
        <v>287</v>
      </c>
      <c r="E26" t="s">
        <v>457</v>
      </c>
      <c r="F26" t="s">
        <v>458</v>
      </c>
      <c r="G26" t="s">
        <v>434</v>
      </c>
      <c r="H26" t="s">
        <v>435</v>
      </c>
      <c r="I26" t="s">
        <v>436</v>
      </c>
      <c r="J26" t="s">
        <v>437</v>
      </c>
      <c r="Q26">
        <v>60</v>
      </c>
      <c r="R26" t="s">
        <v>465</v>
      </c>
      <c r="S26" t="s">
        <v>272</v>
      </c>
      <c r="T26" t="s">
        <v>452</v>
      </c>
      <c r="U26" t="s">
        <v>324</v>
      </c>
      <c r="V26" t="s">
        <v>272</v>
      </c>
      <c r="W26" t="s">
        <v>272</v>
      </c>
    </row>
    <row r="27" spans="1:24" x14ac:dyDescent="0.3">
      <c r="A27" t="s">
        <v>466</v>
      </c>
      <c r="B27" t="s">
        <v>303</v>
      </c>
      <c r="C27" t="s">
        <v>466</v>
      </c>
      <c r="D27" t="s">
        <v>303</v>
      </c>
      <c r="E27" t="s">
        <v>457</v>
      </c>
      <c r="F27" t="s">
        <v>458</v>
      </c>
      <c r="G27" t="s">
        <v>434</v>
      </c>
      <c r="H27" t="s">
        <v>435</v>
      </c>
      <c r="I27" t="s">
        <v>436</v>
      </c>
      <c r="J27" t="s">
        <v>437</v>
      </c>
      <c r="Q27">
        <v>63</v>
      </c>
      <c r="R27" t="s">
        <v>467</v>
      </c>
      <c r="S27" t="s">
        <v>282</v>
      </c>
      <c r="T27" t="s">
        <v>452</v>
      </c>
      <c r="U27" t="s">
        <v>324</v>
      </c>
      <c r="V27" t="s">
        <v>282</v>
      </c>
      <c r="W27" t="s">
        <v>282</v>
      </c>
    </row>
    <row r="28" spans="1:24" x14ac:dyDescent="0.3">
      <c r="A28" t="s">
        <v>468</v>
      </c>
      <c r="B28" t="s">
        <v>292</v>
      </c>
      <c r="C28" t="s">
        <v>468</v>
      </c>
      <c r="D28" t="s">
        <v>292</v>
      </c>
      <c r="E28" t="s">
        <v>469</v>
      </c>
      <c r="F28" t="s">
        <v>292</v>
      </c>
      <c r="G28" t="s">
        <v>470</v>
      </c>
      <c r="H28" t="s">
        <v>471</v>
      </c>
      <c r="I28" t="s">
        <v>472</v>
      </c>
      <c r="J28" t="s">
        <v>473</v>
      </c>
      <c r="Q28">
        <v>66</v>
      </c>
      <c r="R28" t="s">
        <v>474</v>
      </c>
      <c r="S28" t="s">
        <v>299</v>
      </c>
      <c r="T28" t="s">
        <v>452</v>
      </c>
      <c r="U28" t="s">
        <v>324</v>
      </c>
      <c r="V28" t="s">
        <v>299</v>
      </c>
      <c r="W28" t="s">
        <v>299</v>
      </c>
    </row>
    <row r="29" spans="1:24" x14ac:dyDescent="0.3">
      <c r="A29" t="s">
        <v>475</v>
      </c>
      <c r="B29" t="s">
        <v>64</v>
      </c>
      <c r="C29" t="s">
        <v>475</v>
      </c>
      <c r="D29" t="s">
        <v>64</v>
      </c>
      <c r="E29" t="s">
        <v>476</v>
      </c>
      <c r="F29" t="s">
        <v>64</v>
      </c>
      <c r="G29" t="s">
        <v>470</v>
      </c>
      <c r="H29" t="s">
        <v>471</v>
      </c>
      <c r="I29" t="s">
        <v>472</v>
      </c>
      <c r="J29" t="s">
        <v>473</v>
      </c>
      <c r="Q29">
        <v>69</v>
      </c>
      <c r="R29" t="s">
        <v>477</v>
      </c>
      <c r="S29" t="s">
        <v>97</v>
      </c>
      <c r="T29" t="s">
        <v>478</v>
      </c>
      <c r="U29" t="s">
        <v>325</v>
      </c>
      <c r="V29" t="s">
        <v>97</v>
      </c>
    </row>
    <row r="30" spans="1:24" x14ac:dyDescent="0.3">
      <c r="A30" t="s">
        <v>479</v>
      </c>
      <c r="B30" t="s">
        <v>65</v>
      </c>
      <c r="C30" t="s">
        <v>479</v>
      </c>
      <c r="D30" t="s">
        <v>65</v>
      </c>
      <c r="E30" t="s">
        <v>480</v>
      </c>
      <c r="F30" t="s">
        <v>65</v>
      </c>
      <c r="G30" t="s">
        <v>470</v>
      </c>
      <c r="H30" t="s">
        <v>471</v>
      </c>
      <c r="I30" t="s">
        <v>472</v>
      </c>
      <c r="J30" t="s">
        <v>473</v>
      </c>
      <c r="Q30">
        <v>72</v>
      </c>
      <c r="R30" t="s">
        <v>481</v>
      </c>
      <c r="S30" t="s">
        <v>130</v>
      </c>
      <c r="T30" t="s">
        <v>478</v>
      </c>
      <c r="U30" t="s">
        <v>325</v>
      </c>
      <c r="V30" t="s">
        <v>130</v>
      </c>
    </row>
    <row r="31" spans="1:24" x14ac:dyDescent="0.3">
      <c r="A31" t="s">
        <v>482</v>
      </c>
      <c r="B31" t="s">
        <v>72</v>
      </c>
      <c r="C31" t="s">
        <v>482</v>
      </c>
      <c r="D31" t="s">
        <v>72</v>
      </c>
      <c r="E31" t="s">
        <v>483</v>
      </c>
      <c r="F31" t="s">
        <v>484</v>
      </c>
      <c r="G31" t="s">
        <v>485</v>
      </c>
      <c r="H31" t="s">
        <v>484</v>
      </c>
      <c r="I31" t="s">
        <v>486</v>
      </c>
      <c r="J31" t="s">
        <v>487</v>
      </c>
      <c r="Q31">
        <v>108</v>
      </c>
      <c r="R31" t="s">
        <v>488</v>
      </c>
      <c r="S31" t="s">
        <v>156</v>
      </c>
      <c r="T31" t="s">
        <v>478</v>
      </c>
      <c r="U31" t="s">
        <v>325</v>
      </c>
      <c r="V31" t="s">
        <v>156</v>
      </c>
    </row>
    <row r="32" spans="1:24" x14ac:dyDescent="0.3">
      <c r="A32" t="s">
        <v>489</v>
      </c>
      <c r="B32" t="s">
        <v>144</v>
      </c>
      <c r="C32" t="s">
        <v>489</v>
      </c>
      <c r="D32" t="s">
        <v>144</v>
      </c>
      <c r="E32" t="s">
        <v>483</v>
      </c>
      <c r="F32" t="s">
        <v>484</v>
      </c>
      <c r="G32" t="s">
        <v>485</v>
      </c>
      <c r="H32" t="s">
        <v>484</v>
      </c>
      <c r="I32" t="s">
        <v>486</v>
      </c>
      <c r="J32" t="s">
        <v>487</v>
      </c>
      <c r="Q32">
        <v>110</v>
      </c>
      <c r="R32" t="s">
        <v>490</v>
      </c>
      <c r="S32" t="s">
        <v>217</v>
      </c>
      <c r="T32" t="s">
        <v>478</v>
      </c>
      <c r="U32" t="s">
        <v>325</v>
      </c>
      <c r="V32" t="s">
        <v>217</v>
      </c>
    </row>
    <row r="33" spans="1:22" x14ac:dyDescent="0.3">
      <c r="A33" t="s">
        <v>412</v>
      </c>
      <c r="B33" t="s">
        <v>1</v>
      </c>
      <c r="C33" t="s">
        <v>412</v>
      </c>
      <c r="D33" t="s">
        <v>1</v>
      </c>
      <c r="E33" t="s">
        <v>491</v>
      </c>
      <c r="F33" t="s">
        <v>492</v>
      </c>
      <c r="G33" t="s">
        <v>493</v>
      </c>
      <c r="H33" t="s">
        <v>322</v>
      </c>
      <c r="I33" t="s">
        <v>472</v>
      </c>
      <c r="J33" t="s">
        <v>473</v>
      </c>
      <c r="Q33">
        <v>112</v>
      </c>
      <c r="R33" t="s">
        <v>494</v>
      </c>
      <c r="S33" t="s">
        <v>296</v>
      </c>
      <c r="T33" t="s">
        <v>478</v>
      </c>
      <c r="U33" t="s">
        <v>325</v>
      </c>
      <c r="V33" t="s">
        <v>296</v>
      </c>
    </row>
    <row r="34" spans="1:22" x14ac:dyDescent="0.3">
      <c r="A34" t="s">
        <v>415</v>
      </c>
      <c r="B34" t="s">
        <v>20</v>
      </c>
      <c r="C34" t="s">
        <v>415</v>
      </c>
      <c r="D34" t="s">
        <v>20</v>
      </c>
      <c r="E34" t="s">
        <v>491</v>
      </c>
      <c r="F34" t="s">
        <v>492</v>
      </c>
      <c r="G34" t="s">
        <v>493</v>
      </c>
      <c r="H34" t="s">
        <v>322</v>
      </c>
      <c r="I34" t="s">
        <v>472</v>
      </c>
      <c r="J34" t="s">
        <v>473</v>
      </c>
      <c r="Q34">
        <v>114</v>
      </c>
      <c r="R34" t="s">
        <v>495</v>
      </c>
      <c r="S34" t="s">
        <v>21</v>
      </c>
      <c r="T34" t="s">
        <v>496</v>
      </c>
      <c r="U34" t="s">
        <v>326</v>
      </c>
      <c r="V34" t="s">
        <v>21</v>
      </c>
    </row>
    <row r="35" spans="1:22" x14ac:dyDescent="0.3">
      <c r="A35" t="s">
        <v>419</v>
      </c>
      <c r="B35" t="s">
        <v>71</v>
      </c>
      <c r="C35" t="s">
        <v>419</v>
      </c>
      <c r="D35" t="s">
        <v>71</v>
      </c>
      <c r="E35" t="s">
        <v>491</v>
      </c>
      <c r="F35" t="s">
        <v>492</v>
      </c>
      <c r="G35" t="s">
        <v>493</v>
      </c>
      <c r="H35" t="s">
        <v>322</v>
      </c>
      <c r="I35" t="s">
        <v>472</v>
      </c>
      <c r="J35" t="s">
        <v>473</v>
      </c>
      <c r="Q35">
        <v>116</v>
      </c>
      <c r="R35" t="s">
        <v>497</v>
      </c>
      <c r="S35" t="s">
        <v>38</v>
      </c>
      <c r="T35" t="s">
        <v>496</v>
      </c>
      <c r="U35" t="s">
        <v>326</v>
      </c>
      <c r="V35" t="s">
        <v>38</v>
      </c>
    </row>
    <row r="36" spans="1:22" x14ac:dyDescent="0.3">
      <c r="A36" t="s">
        <v>417</v>
      </c>
      <c r="B36" t="s">
        <v>57</v>
      </c>
      <c r="C36" t="s">
        <v>417</v>
      </c>
      <c r="D36" t="s">
        <v>57</v>
      </c>
      <c r="E36" t="s">
        <v>498</v>
      </c>
      <c r="F36" t="s">
        <v>499</v>
      </c>
      <c r="G36" t="s">
        <v>493</v>
      </c>
      <c r="H36" t="s">
        <v>322</v>
      </c>
      <c r="I36" t="s">
        <v>472</v>
      </c>
      <c r="J36" t="s">
        <v>473</v>
      </c>
      <c r="Q36">
        <v>118</v>
      </c>
      <c r="R36" t="s">
        <v>500</v>
      </c>
      <c r="S36" t="s">
        <v>41</v>
      </c>
      <c r="T36" t="s">
        <v>496</v>
      </c>
      <c r="U36" t="s">
        <v>326</v>
      </c>
      <c r="V36" t="s">
        <v>41</v>
      </c>
    </row>
    <row r="37" spans="1:22" x14ac:dyDescent="0.3">
      <c r="A37" t="s">
        <v>421</v>
      </c>
      <c r="B37" t="s">
        <v>99</v>
      </c>
      <c r="C37" t="s">
        <v>421</v>
      </c>
      <c r="D37" t="s">
        <v>99</v>
      </c>
      <c r="E37" t="s">
        <v>498</v>
      </c>
      <c r="F37" t="s">
        <v>499</v>
      </c>
      <c r="G37" t="s">
        <v>493</v>
      </c>
      <c r="H37" t="s">
        <v>322</v>
      </c>
      <c r="I37" t="s">
        <v>472</v>
      </c>
      <c r="J37" t="s">
        <v>473</v>
      </c>
      <c r="Q37">
        <v>120</v>
      </c>
      <c r="R37" t="s">
        <v>501</v>
      </c>
      <c r="S37" t="s">
        <v>58</v>
      </c>
      <c r="T37" t="s">
        <v>496</v>
      </c>
      <c r="U37" t="s">
        <v>326</v>
      </c>
      <c r="V37" t="s">
        <v>58</v>
      </c>
    </row>
    <row r="38" spans="1:22" x14ac:dyDescent="0.3">
      <c r="A38" t="s">
        <v>423</v>
      </c>
      <c r="B38" t="s">
        <v>243</v>
      </c>
      <c r="C38" t="s">
        <v>423</v>
      </c>
      <c r="D38" t="s">
        <v>243</v>
      </c>
      <c r="E38" t="s">
        <v>498</v>
      </c>
      <c r="F38" t="s">
        <v>499</v>
      </c>
      <c r="G38" t="s">
        <v>493</v>
      </c>
      <c r="H38" t="s">
        <v>322</v>
      </c>
      <c r="I38" t="s">
        <v>472</v>
      </c>
      <c r="J38" t="s">
        <v>473</v>
      </c>
      <c r="Q38">
        <v>122</v>
      </c>
      <c r="R38" t="s">
        <v>502</v>
      </c>
      <c r="S38" t="s">
        <v>61</v>
      </c>
      <c r="T38" t="s">
        <v>496</v>
      </c>
      <c r="U38" t="s">
        <v>326</v>
      </c>
      <c r="V38" t="s">
        <v>61</v>
      </c>
    </row>
    <row r="39" spans="1:22" x14ac:dyDescent="0.3">
      <c r="A39" t="s">
        <v>503</v>
      </c>
      <c r="B39" t="s">
        <v>82</v>
      </c>
      <c r="C39" t="s">
        <v>503</v>
      </c>
      <c r="D39" t="s">
        <v>82</v>
      </c>
      <c r="E39" t="s">
        <v>504</v>
      </c>
      <c r="F39" t="s">
        <v>82</v>
      </c>
      <c r="G39" t="s">
        <v>505</v>
      </c>
      <c r="H39" t="s">
        <v>506</v>
      </c>
      <c r="I39" t="s">
        <v>507</v>
      </c>
      <c r="J39" t="s">
        <v>508</v>
      </c>
      <c r="Q39">
        <v>124</v>
      </c>
      <c r="R39" t="s">
        <v>509</v>
      </c>
      <c r="S39" t="s">
        <v>70</v>
      </c>
      <c r="T39" t="s">
        <v>496</v>
      </c>
      <c r="U39" t="s">
        <v>326</v>
      </c>
      <c r="V39" t="s">
        <v>70</v>
      </c>
    </row>
    <row r="40" spans="1:22" x14ac:dyDescent="0.3">
      <c r="A40" t="s">
        <v>430</v>
      </c>
      <c r="B40" t="s">
        <v>32</v>
      </c>
      <c r="C40" t="s">
        <v>430</v>
      </c>
      <c r="D40" t="s">
        <v>32</v>
      </c>
      <c r="E40" t="s">
        <v>510</v>
      </c>
      <c r="F40" t="s">
        <v>511</v>
      </c>
      <c r="G40" t="s">
        <v>505</v>
      </c>
      <c r="H40" t="s">
        <v>506</v>
      </c>
      <c r="I40" t="s">
        <v>507</v>
      </c>
      <c r="J40" t="s">
        <v>508</v>
      </c>
      <c r="Q40">
        <v>126</v>
      </c>
      <c r="R40" t="s">
        <v>512</v>
      </c>
      <c r="S40" t="s">
        <v>102</v>
      </c>
      <c r="T40" t="s">
        <v>496</v>
      </c>
      <c r="U40" t="s">
        <v>326</v>
      </c>
      <c r="V40" t="s">
        <v>102</v>
      </c>
    </row>
    <row r="41" spans="1:22" x14ac:dyDescent="0.3">
      <c r="A41" t="s">
        <v>438</v>
      </c>
      <c r="B41" t="s">
        <v>66</v>
      </c>
      <c r="C41" t="s">
        <v>438</v>
      </c>
      <c r="D41" t="s">
        <v>66</v>
      </c>
      <c r="E41" t="s">
        <v>510</v>
      </c>
      <c r="F41" t="s">
        <v>511</v>
      </c>
      <c r="G41" t="s">
        <v>505</v>
      </c>
      <c r="H41" t="s">
        <v>506</v>
      </c>
      <c r="I41" t="s">
        <v>507</v>
      </c>
      <c r="J41" t="s">
        <v>508</v>
      </c>
      <c r="Q41">
        <v>128</v>
      </c>
      <c r="R41" t="s">
        <v>513</v>
      </c>
      <c r="S41" t="s">
        <v>125</v>
      </c>
      <c r="T41" t="s">
        <v>496</v>
      </c>
      <c r="U41" t="s">
        <v>326</v>
      </c>
      <c r="V41" t="s">
        <v>125</v>
      </c>
    </row>
    <row r="42" spans="1:22" x14ac:dyDescent="0.3">
      <c r="A42" t="s">
        <v>446</v>
      </c>
      <c r="B42" t="s">
        <v>183</v>
      </c>
      <c r="C42" t="s">
        <v>446</v>
      </c>
      <c r="D42" t="s">
        <v>183</v>
      </c>
      <c r="E42" t="s">
        <v>510</v>
      </c>
      <c r="F42" t="s">
        <v>511</v>
      </c>
      <c r="G42" t="s">
        <v>505</v>
      </c>
      <c r="H42" t="s">
        <v>506</v>
      </c>
      <c r="I42" t="s">
        <v>507</v>
      </c>
      <c r="J42" t="s">
        <v>508</v>
      </c>
      <c r="Q42">
        <v>130</v>
      </c>
      <c r="R42" t="s">
        <v>514</v>
      </c>
      <c r="S42" t="s">
        <v>163</v>
      </c>
      <c r="T42" t="s">
        <v>496</v>
      </c>
      <c r="U42" t="s">
        <v>326</v>
      </c>
      <c r="V42" t="s">
        <v>163</v>
      </c>
    </row>
    <row r="43" spans="1:22" x14ac:dyDescent="0.3">
      <c r="A43" t="s">
        <v>426</v>
      </c>
      <c r="B43" t="s">
        <v>9</v>
      </c>
      <c r="C43" t="s">
        <v>426</v>
      </c>
      <c r="D43" t="s">
        <v>9</v>
      </c>
      <c r="E43" t="s">
        <v>515</v>
      </c>
      <c r="F43" t="s">
        <v>516</v>
      </c>
      <c r="G43" t="s">
        <v>505</v>
      </c>
      <c r="H43" t="s">
        <v>506</v>
      </c>
      <c r="I43" t="s">
        <v>507</v>
      </c>
      <c r="J43" t="s">
        <v>508</v>
      </c>
      <c r="Q43">
        <v>132</v>
      </c>
      <c r="R43" t="s">
        <v>517</v>
      </c>
      <c r="S43" t="s">
        <v>215</v>
      </c>
      <c r="T43" t="s">
        <v>496</v>
      </c>
      <c r="U43" t="s">
        <v>326</v>
      </c>
      <c r="V43" t="s">
        <v>215</v>
      </c>
    </row>
    <row r="44" spans="1:22" x14ac:dyDescent="0.3">
      <c r="A44" t="s">
        <v>440</v>
      </c>
      <c r="B44" t="s">
        <v>83</v>
      </c>
      <c r="C44" t="s">
        <v>440</v>
      </c>
      <c r="D44" t="s">
        <v>83</v>
      </c>
      <c r="E44" t="s">
        <v>515</v>
      </c>
      <c r="F44" t="s">
        <v>516</v>
      </c>
      <c r="G44" t="s">
        <v>505</v>
      </c>
      <c r="H44" t="s">
        <v>506</v>
      </c>
      <c r="I44" t="s">
        <v>507</v>
      </c>
      <c r="J44" t="s">
        <v>508</v>
      </c>
      <c r="Q44">
        <v>134</v>
      </c>
      <c r="R44" t="s">
        <v>518</v>
      </c>
      <c r="S44" t="s">
        <v>274</v>
      </c>
      <c r="T44" t="s">
        <v>496</v>
      </c>
      <c r="U44" t="s">
        <v>326</v>
      </c>
      <c r="V44" t="s">
        <v>274</v>
      </c>
    </row>
    <row r="45" spans="1:22" x14ac:dyDescent="0.3">
      <c r="A45" t="s">
        <v>442</v>
      </c>
      <c r="B45" t="s">
        <v>104</v>
      </c>
      <c r="C45" t="s">
        <v>442</v>
      </c>
      <c r="D45" t="s">
        <v>104</v>
      </c>
      <c r="E45" t="s">
        <v>515</v>
      </c>
      <c r="F45" t="s">
        <v>516</v>
      </c>
      <c r="G45" t="s">
        <v>505</v>
      </c>
      <c r="H45" t="s">
        <v>506</v>
      </c>
      <c r="I45" t="s">
        <v>507</v>
      </c>
      <c r="J45" t="s">
        <v>508</v>
      </c>
      <c r="Q45">
        <v>136</v>
      </c>
      <c r="R45" t="s">
        <v>519</v>
      </c>
      <c r="S45" t="s">
        <v>286</v>
      </c>
      <c r="T45" t="s">
        <v>496</v>
      </c>
      <c r="U45" t="s">
        <v>326</v>
      </c>
      <c r="V45" t="s">
        <v>286</v>
      </c>
    </row>
    <row r="46" spans="1:22" x14ac:dyDescent="0.3">
      <c r="A46" t="s">
        <v>444</v>
      </c>
      <c r="B46" t="s">
        <v>135</v>
      </c>
      <c r="C46" t="s">
        <v>444</v>
      </c>
      <c r="D46" t="s">
        <v>135</v>
      </c>
      <c r="E46" t="s">
        <v>515</v>
      </c>
      <c r="F46" t="s">
        <v>516</v>
      </c>
      <c r="G46" t="s">
        <v>505</v>
      </c>
      <c r="H46" t="s">
        <v>506</v>
      </c>
      <c r="I46" t="s">
        <v>507</v>
      </c>
      <c r="J46" t="s">
        <v>508</v>
      </c>
      <c r="Q46">
        <v>138</v>
      </c>
      <c r="R46" t="s">
        <v>520</v>
      </c>
      <c r="S46" t="s">
        <v>62</v>
      </c>
      <c r="T46" t="s">
        <v>521</v>
      </c>
      <c r="U46" t="s">
        <v>327</v>
      </c>
      <c r="V46" t="s">
        <v>62</v>
      </c>
    </row>
    <row r="47" spans="1:22" x14ac:dyDescent="0.3">
      <c r="A47" t="s">
        <v>448</v>
      </c>
      <c r="B47" t="s">
        <v>238</v>
      </c>
      <c r="C47" t="s">
        <v>448</v>
      </c>
      <c r="D47" t="s">
        <v>238</v>
      </c>
      <c r="E47" t="s">
        <v>515</v>
      </c>
      <c r="F47" t="s">
        <v>516</v>
      </c>
      <c r="G47" t="s">
        <v>505</v>
      </c>
      <c r="H47" t="s">
        <v>506</v>
      </c>
      <c r="I47" t="s">
        <v>507</v>
      </c>
      <c r="J47" t="s">
        <v>508</v>
      </c>
      <c r="Q47">
        <v>140</v>
      </c>
      <c r="R47" t="s">
        <v>522</v>
      </c>
      <c r="S47" t="s">
        <v>73</v>
      </c>
      <c r="T47" t="s">
        <v>521</v>
      </c>
      <c r="U47" t="s">
        <v>327</v>
      </c>
      <c r="V47" t="s">
        <v>73</v>
      </c>
    </row>
    <row r="48" spans="1:22" x14ac:dyDescent="0.3">
      <c r="A48" t="s">
        <v>523</v>
      </c>
      <c r="B48" t="s">
        <v>196</v>
      </c>
      <c r="C48" t="s">
        <v>523</v>
      </c>
      <c r="D48" t="s">
        <v>196</v>
      </c>
      <c r="E48" t="s">
        <v>524</v>
      </c>
      <c r="F48" t="s">
        <v>196</v>
      </c>
      <c r="G48" t="s">
        <v>505</v>
      </c>
      <c r="H48" t="s">
        <v>506</v>
      </c>
      <c r="I48" t="s">
        <v>507</v>
      </c>
      <c r="J48" t="s">
        <v>508</v>
      </c>
      <c r="Q48">
        <v>142</v>
      </c>
      <c r="R48" t="s">
        <v>525</v>
      </c>
      <c r="S48" t="s">
        <v>109</v>
      </c>
      <c r="T48" t="s">
        <v>521</v>
      </c>
      <c r="U48" t="s">
        <v>327</v>
      </c>
      <c r="V48" t="s">
        <v>109</v>
      </c>
    </row>
    <row r="49" spans="1:24" x14ac:dyDescent="0.3">
      <c r="A49" t="s">
        <v>526</v>
      </c>
      <c r="B49" t="s">
        <v>11</v>
      </c>
      <c r="C49" t="s">
        <v>526</v>
      </c>
      <c r="D49" t="s">
        <v>11</v>
      </c>
      <c r="E49" t="s">
        <v>527</v>
      </c>
      <c r="F49" t="s">
        <v>528</v>
      </c>
      <c r="G49" t="s">
        <v>505</v>
      </c>
      <c r="H49" t="s">
        <v>506</v>
      </c>
      <c r="I49" t="s">
        <v>507</v>
      </c>
      <c r="J49" t="s">
        <v>508</v>
      </c>
      <c r="Q49">
        <v>145</v>
      </c>
      <c r="R49" t="s">
        <v>529</v>
      </c>
      <c r="S49" t="s">
        <v>113</v>
      </c>
      <c r="T49" t="s">
        <v>521</v>
      </c>
      <c r="U49" t="s">
        <v>327</v>
      </c>
      <c r="V49" t="s">
        <v>113</v>
      </c>
    </row>
    <row r="50" spans="1:24" x14ac:dyDescent="0.3">
      <c r="A50" t="s">
        <v>530</v>
      </c>
      <c r="B50" t="s">
        <v>23</v>
      </c>
      <c r="C50" t="s">
        <v>530</v>
      </c>
      <c r="D50" t="s">
        <v>23</v>
      </c>
      <c r="E50" t="s">
        <v>527</v>
      </c>
      <c r="F50" t="s">
        <v>528</v>
      </c>
      <c r="G50" t="s">
        <v>505</v>
      </c>
      <c r="H50" t="s">
        <v>506</v>
      </c>
      <c r="I50" t="s">
        <v>507</v>
      </c>
      <c r="J50" t="s">
        <v>508</v>
      </c>
      <c r="Q50">
        <v>146</v>
      </c>
      <c r="R50" t="s">
        <v>531</v>
      </c>
      <c r="S50" t="s">
        <v>263</v>
      </c>
      <c r="T50" t="s">
        <v>521</v>
      </c>
      <c r="U50" t="s">
        <v>327</v>
      </c>
      <c r="V50" t="s">
        <v>263</v>
      </c>
    </row>
    <row r="51" spans="1:24" x14ac:dyDescent="0.3">
      <c r="A51" t="s">
        <v>532</v>
      </c>
      <c r="B51" t="s">
        <v>166</v>
      </c>
      <c r="C51" t="s">
        <v>532</v>
      </c>
      <c r="D51" t="s">
        <v>166</v>
      </c>
      <c r="E51" t="s">
        <v>527</v>
      </c>
      <c r="F51" t="s">
        <v>528</v>
      </c>
      <c r="G51" t="s">
        <v>505</v>
      </c>
      <c r="H51" t="s">
        <v>506</v>
      </c>
      <c r="I51" t="s">
        <v>507</v>
      </c>
      <c r="J51" t="s">
        <v>508</v>
      </c>
      <c r="Q51">
        <v>147</v>
      </c>
      <c r="R51" t="s">
        <v>533</v>
      </c>
      <c r="S51" t="s">
        <v>276</v>
      </c>
      <c r="T51" t="s">
        <v>521</v>
      </c>
      <c r="U51" t="s">
        <v>327</v>
      </c>
      <c r="V51" t="s">
        <v>276</v>
      </c>
    </row>
    <row r="52" spans="1:24" x14ac:dyDescent="0.3">
      <c r="A52" t="s">
        <v>534</v>
      </c>
      <c r="B52" t="s">
        <v>178</v>
      </c>
      <c r="C52" t="s">
        <v>534</v>
      </c>
      <c r="D52" t="s">
        <v>178</v>
      </c>
      <c r="E52" t="s">
        <v>527</v>
      </c>
      <c r="F52" t="s">
        <v>528</v>
      </c>
      <c r="G52" t="s">
        <v>505</v>
      </c>
      <c r="H52" t="s">
        <v>506</v>
      </c>
      <c r="I52" t="s">
        <v>507</v>
      </c>
      <c r="J52" t="s">
        <v>508</v>
      </c>
      <c r="Q52">
        <v>182</v>
      </c>
      <c r="R52" t="s">
        <v>535</v>
      </c>
      <c r="S52" t="s">
        <v>33</v>
      </c>
      <c r="T52" t="s">
        <v>536</v>
      </c>
      <c r="U52" t="s">
        <v>373</v>
      </c>
      <c r="V52" t="s">
        <v>33</v>
      </c>
    </row>
    <row r="53" spans="1:24" x14ac:dyDescent="0.3">
      <c r="A53" t="s">
        <v>537</v>
      </c>
      <c r="B53" t="s">
        <v>48</v>
      </c>
      <c r="C53" t="s">
        <v>537</v>
      </c>
      <c r="D53" t="s">
        <v>48</v>
      </c>
      <c r="E53" t="s">
        <v>538</v>
      </c>
      <c r="F53" t="s">
        <v>539</v>
      </c>
      <c r="G53" t="s">
        <v>505</v>
      </c>
      <c r="H53" t="s">
        <v>506</v>
      </c>
      <c r="I53" t="s">
        <v>507</v>
      </c>
      <c r="J53" t="s">
        <v>508</v>
      </c>
      <c r="Q53">
        <v>183</v>
      </c>
      <c r="R53" t="s">
        <v>540</v>
      </c>
      <c r="S53" t="s">
        <v>51</v>
      </c>
      <c r="T53" t="s">
        <v>536</v>
      </c>
      <c r="U53" t="s">
        <v>373</v>
      </c>
      <c r="V53" t="s">
        <v>51</v>
      </c>
    </row>
    <row r="54" spans="1:24" x14ac:dyDescent="0.3">
      <c r="A54" t="s">
        <v>541</v>
      </c>
      <c r="B54" t="s">
        <v>112</v>
      </c>
      <c r="C54" t="s">
        <v>541</v>
      </c>
      <c r="D54" t="s">
        <v>112</v>
      </c>
      <c r="E54" t="s">
        <v>538</v>
      </c>
      <c r="F54" t="s">
        <v>539</v>
      </c>
      <c r="G54" t="s">
        <v>505</v>
      </c>
      <c r="H54" t="s">
        <v>506</v>
      </c>
      <c r="I54" t="s">
        <v>507</v>
      </c>
      <c r="J54" t="s">
        <v>508</v>
      </c>
      <c r="Q54">
        <v>184</v>
      </c>
      <c r="R54" t="s">
        <v>542</v>
      </c>
      <c r="S54" t="s">
        <v>165</v>
      </c>
      <c r="T54" t="s">
        <v>536</v>
      </c>
      <c r="U54" t="s">
        <v>373</v>
      </c>
      <c r="V54" t="s">
        <v>165</v>
      </c>
    </row>
    <row r="55" spans="1:24" x14ac:dyDescent="0.3">
      <c r="A55" t="s">
        <v>543</v>
      </c>
      <c r="B55" t="s">
        <v>221</v>
      </c>
      <c r="C55" t="s">
        <v>543</v>
      </c>
      <c r="D55" t="s">
        <v>221</v>
      </c>
      <c r="E55" t="s">
        <v>538</v>
      </c>
      <c r="F55" t="s">
        <v>539</v>
      </c>
      <c r="G55" t="s">
        <v>505</v>
      </c>
      <c r="H55" t="s">
        <v>506</v>
      </c>
      <c r="I55" t="s">
        <v>507</v>
      </c>
      <c r="J55" t="s">
        <v>508</v>
      </c>
      <c r="Q55">
        <v>185</v>
      </c>
      <c r="R55" t="s">
        <v>544</v>
      </c>
      <c r="S55" t="s">
        <v>199</v>
      </c>
      <c r="T55" t="s">
        <v>536</v>
      </c>
      <c r="U55" t="s">
        <v>373</v>
      </c>
      <c r="V55" t="s">
        <v>199</v>
      </c>
    </row>
    <row r="56" spans="1:24" x14ac:dyDescent="0.3">
      <c r="A56" t="s">
        <v>545</v>
      </c>
      <c r="B56" t="s">
        <v>203</v>
      </c>
      <c r="C56" t="s">
        <v>545</v>
      </c>
      <c r="D56" t="s">
        <v>203</v>
      </c>
      <c r="E56" t="s">
        <v>546</v>
      </c>
      <c r="F56" t="s">
        <v>203</v>
      </c>
      <c r="G56" t="s">
        <v>547</v>
      </c>
      <c r="H56" t="s">
        <v>324</v>
      </c>
      <c r="I56" t="s">
        <v>486</v>
      </c>
      <c r="J56" t="s">
        <v>487</v>
      </c>
      <c r="Q56">
        <v>186</v>
      </c>
      <c r="R56" t="s">
        <v>548</v>
      </c>
      <c r="S56" t="s">
        <v>214</v>
      </c>
      <c r="T56" t="s">
        <v>536</v>
      </c>
      <c r="U56" t="s">
        <v>373</v>
      </c>
      <c r="V56" t="s">
        <v>214</v>
      </c>
    </row>
    <row r="57" spans="1:24" x14ac:dyDescent="0.3">
      <c r="A57" t="s">
        <v>549</v>
      </c>
      <c r="B57" t="s">
        <v>281</v>
      </c>
      <c r="C57" t="s">
        <v>549</v>
      </c>
      <c r="D57" t="s">
        <v>281</v>
      </c>
      <c r="E57" t="s">
        <v>550</v>
      </c>
      <c r="F57" t="s">
        <v>281</v>
      </c>
      <c r="G57" t="s">
        <v>547</v>
      </c>
      <c r="H57" t="s">
        <v>324</v>
      </c>
      <c r="I57" t="s">
        <v>486</v>
      </c>
      <c r="J57" t="s">
        <v>487</v>
      </c>
      <c r="Q57">
        <v>187</v>
      </c>
      <c r="R57" t="s">
        <v>551</v>
      </c>
      <c r="S57" t="s">
        <v>225</v>
      </c>
      <c r="T57" t="s">
        <v>536</v>
      </c>
      <c r="U57" t="s">
        <v>373</v>
      </c>
      <c r="V57" t="s">
        <v>225</v>
      </c>
    </row>
    <row r="58" spans="1:24" x14ac:dyDescent="0.3">
      <c r="A58" t="s">
        <v>451</v>
      </c>
      <c r="B58" t="s">
        <v>90</v>
      </c>
      <c r="C58" t="s">
        <v>451</v>
      </c>
      <c r="D58" t="s">
        <v>90</v>
      </c>
      <c r="E58" t="s">
        <v>552</v>
      </c>
      <c r="F58" t="s">
        <v>553</v>
      </c>
      <c r="G58" t="s">
        <v>547</v>
      </c>
      <c r="H58" t="s">
        <v>324</v>
      </c>
      <c r="I58" t="s">
        <v>486</v>
      </c>
      <c r="J58" t="s">
        <v>487</v>
      </c>
      <c r="Q58">
        <v>188</v>
      </c>
      <c r="R58" t="s">
        <v>554</v>
      </c>
      <c r="S58" t="s">
        <v>259</v>
      </c>
      <c r="T58" t="s">
        <v>536</v>
      </c>
      <c r="U58" t="s">
        <v>373</v>
      </c>
      <c r="V58" t="s">
        <v>259</v>
      </c>
    </row>
    <row r="59" spans="1:24" x14ac:dyDescent="0.3">
      <c r="A59" t="s">
        <v>455</v>
      </c>
      <c r="B59" t="s">
        <v>105</v>
      </c>
      <c r="C59" t="s">
        <v>455</v>
      </c>
      <c r="D59" t="s">
        <v>105</v>
      </c>
      <c r="E59" t="s">
        <v>552</v>
      </c>
      <c r="F59" t="s">
        <v>553</v>
      </c>
      <c r="G59" t="s">
        <v>547</v>
      </c>
      <c r="H59" t="s">
        <v>324</v>
      </c>
      <c r="I59" t="s">
        <v>486</v>
      </c>
      <c r="J59" t="s">
        <v>487</v>
      </c>
      <c r="Q59">
        <v>189</v>
      </c>
      <c r="R59" t="s">
        <v>555</v>
      </c>
      <c r="S59" t="s">
        <v>269</v>
      </c>
      <c r="T59" t="s">
        <v>536</v>
      </c>
      <c r="U59" t="s">
        <v>373</v>
      </c>
      <c r="V59" t="s">
        <v>269</v>
      </c>
      <c r="X59" t="s">
        <v>204</v>
      </c>
    </row>
    <row r="60" spans="1:24" x14ac:dyDescent="0.3">
      <c r="A60" t="s">
        <v>459</v>
      </c>
      <c r="B60" t="s">
        <v>171</v>
      </c>
      <c r="C60" t="s">
        <v>459</v>
      </c>
      <c r="D60" t="s">
        <v>171</v>
      </c>
      <c r="E60" t="s">
        <v>552</v>
      </c>
      <c r="F60" t="s">
        <v>553</v>
      </c>
      <c r="G60" t="s">
        <v>547</v>
      </c>
      <c r="H60" t="s">
        <v>324</v>
      </c>
      <c r="I60" t="s">
        <v>486</v>
      </c>
      <c r="J60" t="s">
        <v>487</v>
      </c>
      <c r="Q60">
        <v>190</v>
      </c>
      <c r="R60" t="s">
        <v>556</v>
      </c>
      <c r="S60" t="s">
        <v>284</v>
      </c>
      <c r="T60" t="s">
        <v>536</v>
      </c>
      <c r="U60" t="s">
        <v>373</v>
      </c>
      <c r="V60" t="s">
        <v>284</v>
      </c>
      <c r="X60" t="s">
        <v>250</v>
      </c>
    </row>
    <row r="61" spans="1:24" x14ac:dyDescent="0.3">
      <c r="A61" t="s">
        <v>461</v>
      </c>
      <c r="B61" t="s">
        <v>182</v>
      </c>
      <c r="C61" t="s">
        <v>461</v>
      </c>
      <c r="D61" t="s">
        <v>182</v>
      </c>
      <c r="E61" t="s">
        <v>552</v>
      </c>
      <c r="F61" t="s">
        <v>553</v>
      </c>
      <c r="G61" t="s">
        <v>547</v>
      </c>
      <c r="H61" t="s">
        <v>324</v>
      </c>
      <c r="I61" t="s">
        <v>486</v>
      </c>
      <c r="J61" t="s">
        <v>487</v>
      </c>
      <c r="Q61">
        <v>191</v>
      </c>
      <c r="R61" t="s">
        <v>557</v>
      </c>
      <c r="S61" t="s">
        <v>306</v>
      </c>
      <c r="T61" t="s">
        <v>536</v>
      </c>
      <c r="U61" t="s">
        <v>373</v>
      </c>
      <c r="V61" t="s">
        <v>306</v>
      </c>
      <c r="X61" t="s">
        <v>143</v>
      </c>
    </row>
    <row r="62" spans="1:24" x14ac:dyDescent="0.3">
      <c r="A62" t="s">
        <v>463</v>
      </c>
      <c r="B62" t="s">
        <v>240</v>
      </c>
      <c r="C62" t="s">
        <v>463</v>
      </c>
      <c r="D62" t="s">
        <v>240</v>
      </c>
      <c r="E62" t="s">
        <v>552</v>
      </c>
      <c r="F62" t="s">
        <v>553</v>
      </c>
      <c r="G62" t="s">
        <v>547</v>
      </c>
      <c r="H62" t="s">
        <v>324</v>
      </c>
      <c r="I62" t="s">
        <v>486</v>
      </c>
      <c r="J62" t="s">
        <v>487</v>
      </c>
      <c r="Q62">
        <v>26</v>
      </c>
      <c r="R62" t="s">
        <v>558</v>
      </c>
      <c r="S62" t="s">
        <v>22</v>
      </c>
      <c r="T62" t="s">
        <v>559</v>
      </c>
      <c r="U62" t="s">
        <v>328</v>
      </c>
      <c r="V62" t="s">
        <v>22</v>
      </c>
      <c r="X62" t="s">
        <v>22</v>
      </c>
    </row>
    <row r="63" spans="1:24" x14ac:dyDescent="0.3">
      <c r="A63" t="s">
        <v>465</v>
      </c>
      <c r="B63" t="s">
        <v>272</v>
      </c>
      <c r="C63" t="s">
        <v>465</v>
      </c>
      <c r="D63" t="s">
        <v>272</v>
      </c>
      <c r="E63" t="s">
        <v>552</v>
      </c>
      <c r="F63" t="s">
        <v>553</v>
      </c>
      <c r="G63" t="s">
        <v>547</v>
      </c>
      <c r="H63" t="s">
        <v>324</v>
      </c>
      <c r="I63" t="s">
        <v>486</v>
      </c>
      <c r="J63" t="s">
        <v>487</v>
      </c>
      <c r="Q63">
        <v>29</v>
      </c>
      <c r="R63" t="s">
        <v>560</v>
      </c>
      <c r="S63" t="s">
        <v>91</v>
      </c>
      <c r="T63" t="s">
        <v>559</v>
      </c>
      <c r="U63" t="s">
        <v>328</v>
      </c>
      <c r="V63" t="s">
        <v>91</v>
      </c>
      <c r="X63" t="s">
        <v>91</v>
      </c>
    </row>
    <row r="64" spans="1:24" x14ac:dyDescent="0.3">
      <c r="A64" t="s">
        <v>467</v>
      </c>
      <c r="B64" t="s">
        <v>282</v>
      </c>
      <c r="C64" t="s">
        <v>467</v>
      </c>
      <c r="D64" t="s">
        <v>282</v>
      </c>
      <c r="E64" t="s">
        <v>552</v>
      </c>
      <c r="F64" t="s">
        <v>553</v>
      </c>
      <c r="G64" t="s">
        <v>547</v>
      </c>
      <c r="H64" t="s">
        <v>324</v>
      </c>
      <c r="I64" t="s">
        <v>486</v>
      </c>
      <c r="J64" t="s">
        <v>487</v>
      </c>
      <c r="Q64">
        <v>32</v>
      </c>
      <c r="R64" t="s">
        <v>561</v>
      </c>
      <c r="S64" t="s">
        <v>98</v>
      </c>
      <c r="T64" t="s">
        <v>559</v>
      </c>
      <c r="U64" t="s">
        <v>328</v>
      </c>
      <c r="V64" t="s">
        <v>98</v>
      </c>
      <c r="X64" t="s">
        <v>98</v>
      </c>
    </row>
    <row r="65" spans="1:24" x14ac:dyDescent="0.3">
      <c r="A65" t="s">
        <v>474</v>
      </c>
      <c r="B65" t="s">
        <v>299</v>
      </c>
      <c r="C65" t="s">
        <v>474</v>
      </c>
      <c r="D65" t="s">
        <v>299</v>
      </c>
      <c r="E65" t="s">
        <v>552</v>
      </c>
      <c r="F65" t="s">
        <v>553</v>
      </c>
      <c r="G65" t="s">
        <v>547</v>
      </c>
      <c r="H65" t="s">
        <v>324</v>
      </c>
      <c r="I65" t="s">
        <v>486</v>
      </c>
      <c r="J65" t="s">
        <v>487</v>
      </c>
      <c r="Q65">
        <v>35</v>
      </c>
      <c r="R65" t="s">
        <v>562</v>
      </c>
      <c r="S65" t="s">
        <v>106</v>
      </c>
      <c r="T65" t="s">
        <v>559</v>
      </c>
      <c r="U65" t="s">
        <v>328</v>
      </c>
      <c r="V65" t="s">
        <v>106</v>
      </c>
      <c r="X65" t="s">
        <v>106</v>
      </c>
    </row>
    <row r="66" spans="1:24" x14ac:dyDescent="0.3">
      <c r="A66" t="s">
        <v>563</v>
      </c>
      <c r="B66" t="s">
        <v>169</v>
      </c>
      <c r="C66" t="s">
        <v>563</v>
      </c>
      <c r="D66" t="s">
        <v>169</v>
      </c>
      <c r="E66" t="s">
        <v>564</v>
      </c>
      <c r="F66" t="s">
        <v>565</v>
      </c>
      <c r="G66" t="s">
        <v>566</v>
      </c>
      <c r="H66" t="s">
        <v>567</v>
      </c>
      <c r="I66" t="s">
        <v>486</v>
      </c>
      <c r="J66" t="s">
        <v>487</v>
      </c>
      <c r="Q66">
        <v>38</v>
      </c>
      <c r="R66" t="s">
        <v>568</v>
      </c>
      <c r="S66" t="s">
        <v>114</v>
      </c>
      <c r="T66" t="s">
        <v>559</v>
      </c>
      <c r="U66" t="s">
        <v>328</v>
      </c>
      <c r="V66" t="s">
        <v>114</v>
      </c>
      <c r="X66" t="s">
        <v>114</v>
      </c>
    </row>
    <row r="67" spans="1:24" x14ac:dyDescent="0.3">
      <c r="A67" t="s">
        <v>569</v>
      </c>
      <c r="B67" t="s">
        <v>228</v>
      </c>
      <c r="C67" t="s">
        <v>569</v>
      </c>
      <c r="D67" t="s">
        <v>228</v>
      </c>
      <c r="E67" t="s">
        <v>564</v>
      </c>
      <c r="F67" t="s">
        <v>565</v>
      </c>
      <c r="G67" t="s">
        <v>566</v>
      </c>
      <c r="H67" t="s">
        <v>567</v>
      </c>
      <c r="I67" t="s">
        <v>486</v>
      </c>
      <c r="J67" t="s">
        <v>487</v>
      </c>
      <c r="Q67">
        <v>41</v>
      </c>
      <c r="R67" t="s">
        <v>570</v>
      </c>
      <c r="S67" t="s">
        <v>128</v>
      </c>
      <c r="T67" t="s">
        <v>559</v>
      </c>
      <c r="U67" t="s">
        <v>328</v>
      </c>
      <c r="V67" t="s">
        <v>128</v>
      </c>
      <c r="X67" t="s">
        <v>128</v>
      </c>
    </row>
    <row r="68" spans="1:24" x14ac:dyDescent="0.3">
      <c r="A68" t="s">
        <v>571</v>
      </c>
      <c r="B68" t="s">
        <v>247</v>
      </c>
      <c r="C68" t="s">
        <v>571</v>
      </c>
      <c r="D68" t="s">
        <v>247</v>
      </c>
      <c r="E68" t="s">
        <v>564</v>
      </c>
      <c r="F68" t="s">
        <v>565</v>
      </c>
      <c r="G68" t="s">
        <v>566</v>
      </c>
      <c r="H68" t="s">
        <v>567</v>
      </c>
      <c r="I68" t="s">
        <v>486</v>
      </c>
      <c r="J68" t="s">
        <v>487</v>
      </c>
      <c r="Q68">
        <v>44</v>
      </c>
      <c r="R68" t="s">
        <v>572</v>
      </c>
      <c r="S68" t="s">
        <v>131</v>
      </c>
      <c r="T68" t="s">
        <v>559</v>
      </c>
      <c r="U68" t="s">
        <v>328</v>
      </c>
      <c r="V68" t="s">
        <v>131</v>
      </c>
      <c r="X68" t="s">
        <v>131</v>
      </c>
    </row>
    <row r="69" spans="1:24" x14ac:dyDescent="0.3">
      <c r="A69" t="s">
        <v>573</v>
      </c>
      <c r="B69" t="s">
        <v>236</v>
      </c>
      <c r="C69" t="s">
        <v>573</v>
      </c>
      <c r="D69" t="s">
        <v>236</v>
      </c>
      <c r="E69" t="s">
        <v>564</v>
      </c>
      <c r="F69" t="s">
        <v>565</v>
      </c>
      <c r="G69" t="s">
        <v>566</v>
      </c>
      <c r="H69" t="s">
        <v>567</v>
      </c>
      <c r="I69" t="s">
        <v>486</v>
      </c>
      <c r="J69" t="s">
        <v>487</v>
      </c>
      <c r="Q69">
        <v>47</v>
      </c>
      <c r="R69" t="s">
        <v>574</v>
      </c>
      <c r="S69" t="s">
        <v>177</v>
      </c>
      <c r="T69" t="s">
        <v>559</v>
      </c>
      <c r="U69" t="s">
        <v>328</v>
      </c>
      <c r="V69" t="s">
        <v>177</v>
      </c>
      <c r="X69" t="s">
        <v>177</v>
      </c>
    </row>
    <row r="70" spans="1:24" x14ac:dyDescent="0.3">
      <c r="A70" t="s">
        <v>575</v>
      </c>
      <c r="B70" t="s">
        <v>35</v>
      </c>
      <c r="C70" t="s">
        <v>575</v>
      </c>
      <c r="D70" t="s">
        <v>35</v>
      </c>
      <c r="E70" t="s">
        <v>576</v>
      </c>
      <c r="F70" t="s">
        <v>35</v>
      </c>
      <c r="G70" t="s">
        <v>566</v>
      </c>
      <c r="H70" t="s">
        <v>567</v>
      </c>
      <c r="I70" t="s">
        <v>486</v>
      </c>
      <c r="J70" t="s">
        <v>487</v>
      </c>
      <c r="Q70">
        <v>50</v>
      </c>
      <c r="R70" t="s">
        <v>577</v>
      </c>
      <c r="S70" t="s">
        <v>222</v>
      </c>
      <c r="T70" t="s">
        <v>559</v>
      </c>
      <c r="U70" t="s">
        <v>328</v>
      </c>
      <c r="V70" t="s">
        <v>222</v>
      </c>
      <c r="X70" t="s">
        <v>222</v>
      </c>
    </row>
    <row r="71" spans="1:24" x14ac:dyDescent="0.3">
      <c r="A71" t="s">
        <v>578</v>
      </c>
      <c r="B71" t="s">
        <v>371</v>
      </c>
      <c r="C71" t="s">
        <v>578</v>
      </c>
      <c r="D71" t="s">
        <v>371</v>
      </c>
      <c r="E71" t="s">
        <v>579</v>
      </c>
      <c r="F71" t="s">
        <v>371</v>
      </c>
      <c r="G71" t="s">
        <v>566</v>
      </c>
      <c r="H71" t="s">
        <v>567</v>
      </c>
      <c r="I71" t="s">
        <v>486</v>
      </c>
      <c r="J71" t="s">
        <v>487</v>
      </c>
      <c r="Q71">
        <v>53</v>
      </c>
      <c r="R71" t="s">
        <v>580</v>
      </c>
      <c r="S71" t="s">
        <v>275</v>
      </c>
      <c r="T71" t="s">
        <v>559</v>
      </c>
      <c r="U71" t="s">
        <v>328</v>
      </c>
      <c r="V71" t="s">
        <v>275</v>
      </c>
      <c r="X71" t="s">
        <v>275</v>
      </c>
    </row>
    <row r="72" spans="1:24" x14ac:dyDescent="0.3">
      <c r="A72" t="s">
        <v>581</v>
      </c>
      <c r="B72" t="s">
        <v>202</v>
      </c>
      <c r="C72" t="s">
        <v>581</v>
      </c>
      <c r="D72" t="s">
        <v>202</v>
      </c>
      <c r="E72" t="s">
        <v>582</v>
      </c>
      <c r="F72" t="s">
        <v>202</v>
      </c>
      <c r="G72" t="s">
        <v>583</v>
      </c>
      <c r="H72" t="s">
        <v>584</v>
      </c>
      <c r="I72" t="s">
        <v>397</v>
      </c>
      <c r="J72" t="s">
        <v>398</v>
      </c>
      <c r="Q72">
        <v>56</v>
      </c>
      <c r="R72" t="s">
        <v>585</v>
      </c>
      <c r="S72" t="s">
        <v>308</v>
      </c>
      <c r="T72" t="s">
        <v>559</v>
      </c>
      <c r="U72" t="s">
        <v>328</v>
      </c>
      <c r="V72" t="s">
        <v>308</v>
      </c>
      <c r="X72" t="s">
        <v>308</v>
      </c>
    </row>
    <row r="73" spans="1:24" x14ac:dyDescent="0.3">
      <c r="A73" t="s">
        <v>399</v>
      </c>
      <c r="B73" t="s">
        <v>53</v>
      </c>
      <c r="C73" t="s">
        <v>399</v>
      </c>
      <c r="D73" t="s">
        <v>53</v>
      </c>
      <c r="E73" t="s">
        <v>586</v>
      </c>
      <c r="F73" t="s">
        <v>587</v>
      </c>
      <c r="G73" t="s">
        <v>583</v>
      </c>
      <c r="H73" t="s">
        <v>584</v>
      </c>
      <c r="I73" t="s">
        <v>397</v>
      </c>
      <c r="J73" t="s">
        <v>398</v>
      </c>
      <c r="Q73">
        <v>59</v>
      </c>
      <c r="R73" t="s">
        <v>401</v>
      </c>
      <c r="S73" t="s">
        <v>47</v>
      </c>
      <c r="T73" t="s">
        <v>588</v>
      </c>
      <c r="U73" t="s">
        <v>329</v>
      </c>
      <c r="V73" t="s">
        <v>47</v>
      </c>
    </row>
    <row r="74" spans="1:24" x14ac:dyDescent="0.3">
      <c r="A74" t="s">
        <v>404</v>
      </c>
      <c r="B74" t="s">
        <v>89</v>
      </c>
      <c r="C74" t="s">
        <v>404</v>
      </c>
      <c r="D74" t="s">
        <v>89</v>
      </c>
      <c r="E74" t="s">
        <v>586</v>
      </c>
      <c r="F74" t="s">
        <v>587</v>
      </c>
      <c r="G74" t="s">
        <v>583</v>
      </c>
      <c r="H74" t="s">
        <v>584</v>
      </c>
      <c r="I74" t="s">
        <v>397</v>
      </c>
      <c r="J74" t="s">
        <v>398</v>
      </c>
      <c r="Q74">
        <v>62</v>
      </c>
      <c r="R74" t="s">
        <v>405</v>
      </c>
      <c r="S74" t="s">
        <v>79</v>
      </c>
      <c r="T74" t="s">
        <v>588</v>
      </c>
      <c r="U74" t="s">
        <v>329</v>
      </c>
      <c r="V74" t="s">
        <v>79</v>
      </c>
    </row>
    <row r="75" spans="1:24" x14ac:dyDescent="0.3">
      <c r="A75" t="s">
        <v>406</v>
      </c>
      <c r="B75" t="s">
        <v>107</v>
      </c>
      <c r="C75" t="s">
        <v>406</v>
      </c>
      <c r="D75" t="s">
        <v>107</v>
      </c>
      <c r="E75" t="s">
        <v>586</v>
      </c>
      <c r="F75" t="s">
        <v>587</v>
      </c>
      <c r="G75" t="s">
        <v>583</v>
      </c>
      <c r="H75" t="s">
        <v>584</v>
      </c>
      <c r="I75" t="s">
        <v>397</v>
      </c>
      <c r="J75" t="s">
        <v>398</v>
      </c>
      <c r="Q75">
        <v>65</v>
      </c>
      <c r="R75" t="s">
        <v>407</v>
      </c>
      <c r="S75" t="s">
        <v>134</v>
      </c>
      <c r="T75" t="s">
        <v>588</v>
      </c>
      <c r="U75" t="s">
        <v>329</v>
      </c>
      <c r="V75" t="s">
        <v>134</v>
      </c>
    </row>
    <row r="76" spans="1:24" x14ac:dyDescent="0.3">
      <c r="A76" t="s">
        <v>408</v>
      </c>
      <c r="B76" t="s">
        <v>140</v>
      </c>
      <c r="C76" t="s">
        <v>408</v>
      </c>
      <c r="D76" t="s">
        <v>140</v>
      </c>
      <c r="E76" t="s">
        <v>586</v>
      </c>
      <c r="F76" t="s">
        <v>587</v>
      </c>
      <c r="G76" t="s">
        <v>583</v>
      </c>
      <c r="H76" t="s">
        <v>584</v>
      </c>
      <c r="I76" t="s">
        <v>397</v>
      </c>
      <c r="J76" t="s">
        <v>398</v>
      </c>
      <c r="Q76">
        <v>68</v>
      </c>
      <c r="R76" t="s">
        <v>409</v>
      </c>
      <c r="S76" t="s">
        <v>185</v>
      </c>
      <c r="T76" t="s">
        <v>588</v>
      </c>
      <c r="U76" t="s">
        <v>329</v>
      </c>
      <c r="V76" t="s">
        <v>185</v>
      </c>
    </row>
    <row r="77" spans="1:24" x14ac:dyDescent="0.3">
      <c r="A77" t="s">
        <v>410</v>
      </c>
      <c r="B77" t="s">
        <v>237</v>
      </c>
      <c r="C77" t="s">
        <v>410</v>
      </c>
      <c r="D77" t="s">
        <v>237</v>
      </c>
      <c r="E77" t="s">
        <v>586</v>
      </c>
      <c r="F77" t="s">
        <v>587</v>
      </c>
      <c r="G77" t="s">
        <v>583</v>
      </c>
      <c r="H77" t="s">
        <v>584</v>
      </c>
      <c r="I77" t="s">
        <v>397</v>
      </c>
      <c r="J77" t="s">
        <v>398</v>
      </c>
      <c r="Q77">
        <v>71</v>
      </c>
      <c r="R77" t="s">
        <v>411</v>
      </c>
      <c r="S77" t="s">
        <v>278</v>
      </c>
      <c r="T77" t="s">
        <v>588</v>
      </c>
      <c r="U77" t="s">
        <v>329</v>
      </c>
      <c r="V77" t="s">
        <v>278</v>
      </c>
    </row>
    <row r="78" spans="1:24" x14ac:dyDescent="0.3">
      <c r="A78" t="s">
        <v>589</v>
      </c>
      <c r="B78" t="s">
        <v>14</v>
      </c>
      <c r="C78" t="s">
        <v>589</v>
      </c>
      <c r="D78" t="s">
        <v>14</v>
      </c>
      <c r="E78" t="s">
        <v>590</v>
      </c>
      <c r="F78" t="s">
        <v>591</v>
      </c>
      <c r="G78" t="s">
        <v>583</v>
      </c>
      <c r="H78" t="s">
        <v>584</v>
      </c>
      <c r="I78" t="s">
        <v>397</v>
      </c>
      <c r="J78" t="s">
        <v>398</v>
      </c>
      <c r="Q78">
        <v>74</v>
      </c>
      <c r="R78" t="s">
        <v>414</v>
      </c>
      <c r="S78" t="s">
        <v>294</v>
      </c>
      <c r="T78" t="s">
        <v>588</v>
      </c>
      <c r="U78" t="s">
        <v>329</v>
      </c>
      <c r="V78" t="s">
        <v>294</v>
      </c>
    </row>
    <row r="79" spans="1:24" x14ac:dyDescent="0.3">
      <c r="A79" t="s">
        <v>592</v>
      </c>
      <c r="B79" t="s">
        <v>142</v>
      </c>
      <c r="C79" t="s">
        <v>592</v>
      </c>
      <c r="D79" t="s">
        <v>142</v>
      </c>
      <c r="E79" t="s">
        <v>590</v>
      </c>
      <c r="F79" t="s">
        <v>591</v>
      </c>
      <c r="G79" t="s">
        <v>583</v>
      </c>
      <c r="H79" t="s">
        <v>584</v>
      </c>
      <c r="I79" t="s">
        <v>397</v>
      </c>
      <c r="J79" t="s">
        <v>398</v>
      </c>
      <c r="Q79">
        <v>75</v>
      </c>
      <c r="R79" t="s">
        <v>416</v>
      </c>
      <c r="S79" t="s">
        <v>254</v>
      </c>
      <c r="T79" t="s">
        <v>588</v>
      </c>
      <c r="U79" t="s">
        <v>329</v>
      </c>
      <c r="V79" t="s">
        <v>254</v>
      </c>
    </row>
    <row r="80" spans="1:24" x14ac:dyDescent="0.3">
      <c r="A80" t="s">
        <v>593</v>
      </c>
      <c r="B80" t="s">
        <v>172</v>
      </c>
      <c r="C80" t="s">
        <v>593</v>
      </c>
      <c r="D80" t="s">
        <v>172</v>
      </c>
      <c r="E80" t="s">
        <v>590</v>
      </c>
      <c r="F80" t="s">
        <v>591</v>
      </c>
      <c r="G80" t="s">
        <v>583</v>
      </c>
      <c r="H80" t="s">
        <v>584</v>
      </c>
      <c r="I80" t="s">
        <v>397</v>
      </c>
      <c r="J80" t="s">
        <v>398</v>
      </c>
      <c r="Q80">
        <v>76</v>
      </c>
      <c r="R80" t="s">
        <v>418</v>
      </c>
      <c r="S80" t="s">
        <v>297</v>
      </c>
      <c r="T80" t="s">
        <v>588</v>
      </c>
      <c r="U80" t="s">
        <v>329</v>
      </c>
      <c r="V80" t="s">
        <v>297</v>
      </c>
    </row>
    <row r="81" spans="1:22" x14ac:dyDescent="0.3">
      <c r="A81" t="s">
        <v>594</v>
      </c>
      <c r="B81" t="s">
        <v>96</v>
      </c>
      <c r="C81" t="s">
        <v>594</v>
      </c>
      <c r="D81" t="s">
        <v>96</v>
      </c>
      <c r="E81" t="s">
        <v>590</v>
      </c>
      <c r="F81" t="s">
        <v>591</v>
      </c>
      <c r="G81" t="s">
        <v>583</v>
      </c>
      <c r="H81" t="s">
        <v>584</v>
      </c>
      <c r="I81" t="s">
        <v>397</v>
      </c>
      <c r="J81" t="s">
        <v>398</v>
      </c>
      <c r="Q81">
        <v>77</v>
      </c>
      <c r="R81" t="s">
        <v>420</v>
      </c>
      <c r="S81" t="s">
        <v>92</v>
      </c>
      <c r="T81" t="s">
        <v>588</v>
      </c>
      <c r="U81" t="s">
        <v>329</v>
      </c>
      <c r="V81" t="s">
        <v>92</v>
      </c>
    </row>
    <row r="82" spans="1:22" x14ac:dyDescent="0.3">
      <c r="A82" t="s">
        <v>595</v>
      </c>
      <c r="B82" t="s">
        <v>304</v>
      </c>
      <c r="C82" t="s">
        <v>595</v>
      </c>
      <c r="D82" t="s">
        <v>304</v>
      </c>
      <c r="E82" t="s">
        <v>590</v>
      </c>
      <c r="F82" t="s">
        <v>591</v>
      </c>
      <c r="G82" t="s">
        <v>583</v>
      </c>
      <c r="H82" t="s">
        <v>584</v>
      </c>
      <c r="I82" t="s">
        <v>397</v>
      </c>
      <c r="J82" t="s">
        <v>398</v>
      </c>
      <c r="Q82">
        <v>78</v>
      </c>
      <c r="R82" t="s">
        <v>422</v>
      </c>
      <c r="S82" t="s">
        <v>258</v>
      </c>
      <c r="T82" t="s">
        <v>588</v>
      </c>
      <c r="U82" t="s">
        <v>329</v>
      </c>
      <c r="V82" t="s">
        <v>258</v>
      </c>
    </row>
    <row r="83" spans="1:22" x14ac:dyDescent="0.3">
      <c r="A83" t="s">
        <v>596</v>
      </c>
      <c r="B83" t="s">
        <v>44</v>
      </c>
      <c r="C83" t="s">
        <v>596</v>
      </c>
      <c r="D83" t="s">
        <v>44</v>
      </c>
      <c r="E83" t="s">
        <v>597</v>
      </c>
      <c r="F83" t="s">
        <v>598</v>
      </c>
      <c r="G83" t="s">
        <v>583</v>
      </c>
      <c r="H83" t="s">
        <v>584</v>
      </c>
      <c r="I83" t="s">
        <v>397</v>
      </c>
      <c r="J83" t="s">
        <v>398</v>
      </c>
      <c r="Q83">
        <v>218</v>
      </c>
      <c r="R83" t="s">
        <v>599</v>
      </c>
      <c r="S83" t="s">
        <v>69</v>
      </c>
      <c r="T83" t="s">
        <v>600</v>
      </c>
      <c r="U83" t="s">
        <v>601</v>
      </c>
      <c r="V83" t="s">
        <v>69</v>
      </c>
    </row>
    <row r="84" spans="1:22" x14ac:dyDescent="0.3">
      <c r="A84" t="s">
        <v>602</v>
      </c>
      <c r="B84" t="s">
        <v>116</v>
      </c>
      <c r="C84" t="s">
        <v>602</v>
      </c>
      <c r="D84" t="s">
        <v>116</v>
      </c>
      <c r="E84" t="s">
        <v>597</v>
      </c>
      <c r="F84" t="s">
        <v>598</v>
      </c>
      <c r="G84" t="s">
        <v>583</v>
      </c>
      <c r="H84" t="s">
        <v>584</v>
      </c>
      <c r="I84" t="s">
        <v>397</v>
      </c>
      <c r="J84" t="s">
        <v>398</v>
      </c>
      <c r="Q84">
        <v>219</v>
      </c>
      <c r="R84" t="s">
        <v>603</v>
      </c>
      <c r="S84" t="s">
        <v>54</v>
      </c>
      <c r="T84" t="s">
        <v>600</v>
      </c>
      <c r="U84" t="s">
        <v>601</v>
      </c>
      <c r="V84" t="s">
        <v>54</v>
      </c>
    </row>
    <row r="85" spans="1:22" x14ac:dyDescent="0.3">
      <c r="A85" t="s">
        <v>604</v>
      </c>
      <c r="B85" t="s">
        <v>195</v>
      </c>
      <c r="C85" t="s">
        <v>604</v>
      </c>
      <c r="D85" t="s">
        <v>195</v>
      </c>
      <c r="E85" t="s">
        <v>597</v>
      </c>
      <c r="F85" t="s">
        <v>598</v>
      </c>
      <c r="G85" t="s">
        <v>583</v>
      </c>
      <c r="H85" t="s">
        <v>584</v>
      </c>
      <c r="I85" t="s">
        <v>397</v>
      </c>
      <c r="J85" t="s">
        <v>398</v>
      </c>
      <c r="Q85">
        <v>220</v>
      </c>
      <c r="R85" t="s">
        <v>605</v>
      </c>
      <c r="S85" t="s">
        <v>119</v>
      </c>
      <c r="T85" t="s">
        <v>600</v>
      </c>
      <c r="U85" t="s">
        <v>601</v>
      </c>
      <c r="V85" t="s">
        <v>119</v>
      </c>
    </row>
    <row r="86" spans="1:22" x14ac:dyDescent="0.3">
      <c r="A86" t="s">
        <v>606</v>
      </c>
      <c r="B86" t="s">
        <v>147</v>
      </c>
      <c r="C86" t="s">
        <v>606</v>
      </c>
      <c r="D86" t="s">
        <v>147</v>
      </c>
      <c r="E86" t="s">
        <v>607</v>
      </c>
      <c r="F86" t="s">
        <v>608</v>
      </c>
      <c r="G86" t="s">
        <v>583</v>
      </c>
      <c r="H86" t="s">
        <v>584</v>
      </c>
      <c r="I86" t="s">
        <v>397</v>
      </c>
      <c r="J86" t="s">
        <v>398</v>
      </c>
      <c r="Q86">
        <v>221</v>
      </c>
      <c r="R86" t="s">
        <v>609</v>
      </c>
      <c r="S86" t="s">
        <v>122</v>
      </c>
      <c r="T86" t="s">
        <v>600</v>
      </c>
      <c r="U86" t="s">
        <v>601</v>
      </c>
      <c r="V86" t="s">
        <v>122</v>
      </c>
    </row>
    <row r="87" spans="1:22" x14ac:dyDescent="0.3">
      <c r="A87" t="s">
        <v>610</v>
      </c>
      <c r="B87" t="s">
        <v>188</v>
      </c>
      <c r="C87" t="s">
        <v>610</v>
      </c>
      <c r="D87" t="s">
        <v>188</v>
      </c>
      <c r="E87" t="s">
        <v>607</v>
      </c>
      <c r="F87" t="s">
        <v>608</v>
      </c>
      <c r="G87" t="s">
        <v>583</v>
      </c>
      <c r="H87" t="s">
        <v>584</v>
      </c>
      <c r="I87" t="s">
        <v>397</v>
      </c>
      <c r="J87" t="s">
        <v>398</v>
      </c>
      <c r="Q87">
        <v>222</v>
      </c>
      <c r="R87" t="s">
        <v>611</v>
      </c>
      <c r="S87" t="s">
        <v>124</v>
      </c>
      <c r="T87" t="s">
        <v>600</v>
      </c>
      <c r="U87" t="s">
        <v>601</v>
      </c>
      <c r="V87" t="s">
        <v>124</v>
      </c>
    </row>
    <row r="88" spans="1:22" x14ac:dyDescent="0.3">
      <c r="A88" t="s">
        <v>612</v>
      </c>
      <c r="B88" t="s">
        <v>39</v>
      </c>
      <c r="C88" t="s">
        <v>612</v>
      </c>
      <c r="D88" t="s">
        <v>39</v>
      </c>
      <c r="E88" t="s">
        <v>613</v>
      </c>
      <c r="F88" t="s">
        <v>614</v>
      </c>
      <c r="G88" t="s">
        <v>583</v>
      </c>
      <c r="H88" t="s">
        <v>584</v>
      </c>
      <c r="I88" t="s">
        <v>397</v>
      </c>
      <c r="J88" t="s">
        <v>398</v>
      </c>
      <c r="Q88">
        <v>223</v>
      </c>
      <c r="R88" t="s">
        <v>615</v>
      </c>
      <c r="S88" t="s">
        <v>145</v>
      </c>
      <c r="T88" t="s">
        <v>600</v>
      </c>
      <c r="U88" t="s">
        <v>601</v>
      </c>
      <c r="V88" t="s">
        <v>145</v>
      </c>
    </row>
    <row r="89" spans="1:22" x14ac:dyDescent="0.3">
      <c r="A89" t="s">
        <v>616</v>
      </c>
      <c r="B89" t="s">
        <v>244</v>
      </c>
      <c r="C89" t="s">
        <v>616</v>
      </c>
      <c r="D89" t="s">
        <v>244</v>
      </c>
      <c r="E89" t="s">
        <v>613</v>
      </c>
      <c r="F89" t="s">
        <v>614</v>
      </c>
      <c r="G89" t="s">
        <v>583</v>
      </c>
      <c r="H89" t="s">
        <v>584</v>
      </c>
      <c r="I89" t="s">
        <v>397</v>
      </c>
      <c r="J89" t="s">
        <v>398</v>
      </c>
      <c r="Q89">
        <v>224</v>
      </c>
      <c r="R89" t="s">
        <v>617</v>
      </c>
      <c r="S89" t="s">
        <v>146</v>
      </c>
      <c r="T89" t="s">
        <v>600</v>
      </c>
      <c r="U89" t="s">
        <v>601</v>
      </c>
      <c r="V89" t="s">
        <v>146</v>
      </c>
    </row>
    <row r="90" spans="1:22" x14ac:dyDescent="0.3">
      <c r="A90" t="s">
        <v>618</v>
      </c>
      <c r="B90" t="s">
        <v>619</v>
      </c>
      <c r="C90" t="s">
        <v>618</v>
      </c>
      <c r="D90" t="s">
        <v>619</v>
      </c>
      <c r="E90" t="s">
        <v>620</v>
      </c>
      <c r="F90" t="s">
        <v>621</v>
      </c>
      <c r="G90" t="s">
        <v>622</v>
      </c>
      <c r="H90" t="s">
        <v>623</v>
      </c>
      <c r="I90" t="s">
        <v>624</v>
      </c>
      <c r="J90" t="s">
        <v>625</v>
      </c>
      <c r="Q90">
        <v>225</v>
      </c>
      <c r="R90" t="s">
        <v>626</v>
      </c>
      <c r="S90" t="s">
        <v>152</v>
      </c>
      <c r="T90" t="s">
        <v>600</v>
      </c>
      <c r="U90" t="s">
        <v>601</v>
      </c>
      <c r="V90" t="s">
        <v>152</v>
      </c>
    </row>
    <row r="91" spans="1:22" x14ac:dyDescent="0.3">
      <c r="A91" t="s">
        <v>627</v>
      </c>
      <c r="B91" t="s">
        <v>628</v>
      </c>
      <c r="C91" t="s">
        <v>627</v>
      </c>
      <c r="D91" t="s">
        <v>628</v>
      </c>
      <c r="E91" t="s">
        <v>620</v>
      </c>
      <c r="F91" t="s">
        <v>621</v>
      </c>
      <c r="G91" t="s">
        <v>622</v>
      </c>
      <c r="H91" t="s">
        <v>623</v>
      </c>
      <c r="I91" t="s">
        <v>624</v>
      </c>
      <c r="J91" t="s">
        <v>625</v>
      </c>
      <c r="Q91">
        <v>226</v>
      </c>
      <c r="R91" t="s">
        <v>629</v>
      </c>
      <c r="S91" t="s">
        <v>157</v>
      </c>
      <c r="T91" t="s">
        <v>600</v>
      </c>
      <c r="U91" t="s">
        <v>601</v>
      </c>
      <c r="V91" t="s">
        <v>157</v>
      </c>
    </row>
    <row r="92" spans="1:22" x14ac:dyDescent="0.3">
      <c r="A92" t="s">
        <v>630</v>
      </c>
      <c r="B92" t="s">
        <v>631</v>
      </c>
      <c r="C92" t="s">
        <v>630</v>
      </c>
      <c r="D92" t="s">
        <v>631</v>
      </c>
      <c r="E92" t="s">
        <v>632</v>
      </c>
      <c r="F92" t="s">
        <v>633</v>
      </c>
      <c r="G92" t="s">
        <v>622</v>
      </c>
      <c r="H92" t="s">
        <v>623</v>
      </c>
      <c r="I92" t="s">
        <v>624</v>
      </c>
      <c r="J92" t="s">
        <v>625</v>
      </c>
      <c r="Q92">
        <v>227</v>
      </c>
      <c r="R92" t="s">
        <v>634</v>
      </c>
      <c r="S92" t="s">
        <v>181</v>
      </c>
      <c r="T92" t="s">
        <v>600</v>
      </c>
      <c r="U92" t="s">
        <v>601</v>
      </c>
      <c r="V92" t="s">
        <v>181</v>
      </c>
    </row>
    <row r="93" spans="1:22" x14ac:dyDescent="0.3">
      <c r="A93" t="s">
        <v>635</v>
      </c>
      <c r="B93" t="s">
        <v>636</v>
      </c>
      <c r="C93" t="s">
        <v>635</v>
      </c>
      <c r="D93" t="s">
        <v>636</v>
      </c>
      <c r="E93" t="s">
        <v>632</v>
      </c>
      <c r="F93" t="s">
        <v>633</v>
      </c>
      <c r="G93" t="s">
        <v>622</v>
      </c>
      <c r="H93" t="s">
        <v>623</v>
      </c>
      <c r="I93" t="s">
        <v>624</v>
      </c>
      <c r="J93" t="s">
        <v>625</v>
      </c>
      <c r="Q93">
        <v>228</v>
      </c>
      <c r="R93" t="s">
        <v>637</v>
      </c>
      <c r="S93" t="s">
        <v>252</v>
      </c>
      <c r="T93" t="s">
        <v>600</v>
      </c>
      <c r="U93" t="s">
        <v>601</v>
      </c>
      <c r="V93" t="s">
        <v>252</v>
      </c>
    </row>
    <row r="94" spans="1:22" x14ac:dyDescent="0.3">
      <c r="A94" t="s">
        <v>638</v>
      </c>
      <c r="B94" t="s">
        <v>639</v>
      </c>
      <c r="C94" t="s">
        <v>638</v>
      </c>
      <c r="D94" t="s">
        <v>639</v>
      </c>
      <c r="E94" t="s">
        <v>640</v>
      </c>
      <c r="F94" t="s">
        <v>641</v>
      </c>
      <c r="G94" t="s">
        <v>622</v>
      </c>
      <c r="H94" t="s">
        <v>623</v>
      </c>
      <c r="I94" t="s">
        <v>624</v>
      </c>
      <c r="J94" t="s">
        <v>625</v>
      </c>
      <c r="Q94">
        <v>229</v>
      </c>
      <c r="R94" t="s">
        <v>642</v>
      </c>
      <c r="S94" t="s">
        <v>283</v>
      </c>
      <c r="T94" t="s">
        <v>600</v>
      </c>
      <c r="U94" t="s">
        <v>601</v>
      </c>
      <c r="V94" t="s">
        <v>283</v>
      </c>
    </row>
    <row r="95" spans="1:22" x14ac:dyDescent="0.3">
      <c r="A95" t="s">
        <v>643</v>
      </c>
      <c r="B95" t="s">
        <v>644</v>
      </c>
      <c r="C95" t="s">
        <v>643</v>
      </c>
      <c r="D95" t="s">
        <v>644</v>
      </c>
      <c r="E95" t="s">
        <v>640</v>
      </c>
      <c r="F95" t="s">
        <v>641</v>
      </c>
      <c r="G95" t="s">
        <v>622</v>
      </c>
      <c r="H95" t="s">
        <v>623</v>
      </c>
      <c r="I95" t="s">
        <v>624</v>
      </c>
      <c r="J95" t="s">
        <v>625</v>
      </c>
      <c r="Q95">
        <v>230</v>
      </c>
      <c r="R95" t="s">
        <v>645</v>
      </c>
      <c r="S95" t="s">
        <v>291</v>
      </c>
      <c r="T95" t="s">
        <v>600</v>
      </c>
      <c r="U95" t="s">
        <v>601</v>
      </c>
      <c r="V95" t="s">
        <v>291</v>
      </c>
    </row>
    <row r="96" spans="1:22" x14ac:dyDescent="0.3">
      <c r="A96" t="s">
        <v>646</v>
      </c>
      <c r="B96" t="s">
        <v>647</v>
      </c>
      <c r="C96" t="s">
        <v>646</v>
      </c>
      <c r="D96" t="s">
        <v>647</v>
      </c>
      <c r="E96" t="s">
        <v>648</v>
      </c>
      <c r="F96" t="s">
        <v>647</v>
      </c>
      <c r="G96" t="s">
        <v>622</v>
      </c>
      <c r="H96" t="s">
        <v>623</v>
      </c>
      <c r="I96" t="s">
        <v>624</v>
      </c>
      <c r="J96" t="s">
        <v>625</v>
      </c>
      <c r="Q96">
        <v>231</v>
      </c>
      <c r="R96" t="s">
        <v>649</v>
      </c>
      <c r="S96" t="s">
        <v>305</v>
      </c>
      <c r="T96" t="s">
        <v>600</v>
      </c>
      <c r="U96" t="s">
        <v>601</v>
      </c>
      <c r="V96" t="s">
        <v>305</v>
      </c>
    </row>
    <row r="97" spans="1:24" x14ac:dyDescent="0.3">
      <c r="A97" t="s">
        <v>650</v>
      </c>
      <c r="B97" t="s">
        <v>148</v>
      </c>
      <c r="C97" t="s">
        <v>650</v>
      </c>
      <c r="D97" t="s">
        <v>148</v>
      </c>
      <c r="E97" t="s">
        <v>651</v>
      </c>
      <c r="F97" t="s">
        <v>148</v>
      </c>
      <c r="G97" t="s">
        <v>652</v>
      </c>
      <c r="H97" t="s">
        <v>653</v>
      </c>
      <c r="I97" t="s">
        <v>654</v>
      </c>
      <c r="J97" t="s">
        <v>655</v>
      </c>
      <c r="Q97">
        <v>79</v>
      </c>
      <c r="R97" t="s">
        <v>656</v>
      </c>
      <c r="S97" t="s">
        <v>12</v>
      </c>
      <c r="T97" t="s">
        <v>657</v>
      </c>
      <c r="U97" t="s">
        <v>330</v>
      </c>
      <c r="V97" t="s">
        <v>12</v>
      </c>
    </row>
    <row r="98" spans="1:24" x14ac:dyDescent="0.3">
      <c r="A98" t="s">
        <v>658</v>
      </c>
      <c r="B98" t="s">
        <v>94</v>
      </c>
      <c r="C98" t="s">
        <v>658</v>
      </c>
      <c r="D98" t="s">
        <v>94</v>
      </c>
      <c r="E98" t="s">
        <v>659</v>
      </c>
      <c r="F98" t="s">
        <v>94</v>
      </c>
      <c r="G98" t="s">
        <v>652</v>
      </c>
      <c r="H98" t="s">
        <v>653</v>
      </c>
      <c r="I98" t="s">
        <v>654</v>
      </c>
      <c r="J98" t="s">
        <v>655</v>
      </c>
      <c r="Q98">
        <v>80</v>
      </c>
      <c r="R98" t="s">
        <v>660</v>
      </c>
      <c r="S98" t="s">
        <v>56</v>
      </c>
      <c r="T98" t="s">
        <v>657</v>
      </c>
      <c r="U98" t="s">
        <v>330</v>
      </c>
      <c r="V98" t="s">
        <v>56</v>
      </c>
    </row>
    <row r="99" spans="1:24" x14ac:dyDescent="0.3">
      <c r="A99" t="s">
        <v>661</v>
      </c>
      <c r="B99" t="s">
        <v>184</v>
      </c>
      <c r="C99" t="s">
        <v>661</v>
      </c>
      <c r="D99" t="s">
        <v>184</v>
      </c>
      <c r="E99" t="s">
        <v>662</v>
      </c>
      <c r="F99" t="s">
        <v>663</v>
      </c>
      <c r="G99" t="s">
        <v>652</v>
      </c>
      <c r="H99" t="s">
        <v>653</v>
      </c>
      <c r="I99" t="s">
        <v>654</v>
      </c>
      <c r="J99" t="s">
        <v>655</v>
      </c>
      <c r="Q99">
        <v>81</v>
      </c>
      <c r="R99" t="s">
        <v>664</v>
      </c>
      <c r="S99" t="s">
        <v>81</v>
      </c>
      <c r="T99" t="s">
        <v>657</v>
      </c>
      <c r="U99" t="s">
        <v>330</v>
      </c>
      <c r="V99" t="s">
        <v>81</v>
      </c>
    </row>
    <row r="100" spans="1:24" x14ac:dyDescent="0.3">
      <c r="A100" t="s">
        <v>665</v>
      </c>
      <c r="B100" t="s">
        <v>187</v>
      </c>
      <c r="C100" t="s">
        <v>665</v>
      </c>
      <c r="D100" t="s">
        <v>187</v>
      </c>
      <c r="E100" t="s">
        <v>662</v>
      </c>
      <c r="F100" t="s">
        <v>663</v>
      </c>
      <c r="G100" t="s">
        <v>652</v>
      </c>
      <c r="H100" t="s">
        <v>653</v>
      </c>
      <c r="I100" t="s">
        <v>654</v>
      </c>
      <c r="J100" t="s">
        <v>655</v>
      </c>
      <c r="Q100">
        <v>82</v>
      </c>
      <c r="R100" t="s">
        <v>666</v>
      </c>
      <c r="S100" t="s">
        <v>86</v>
      </c>
      <c r="T100" t="s">
        <v>657</v>
      </c>
      <c r="U100" t="s">
        <v>330</v>
      </c>
      <c r="V100" t="s">
        <v>86</v>
      </c>
    </row>
    <row r="101" spans="1:24" x14ac:dyDescent="0.3">
      <c r="A101" t="s">
        <v>667</v>
      </c>
      <c r="B101" t="s">
        <v>668</v>
      </c>
      <c r="C101" t="s">
        <v>669</v>
      </c>
      <c r="D101" t="s">
        <v>668</v>
      </c>
      <c r="E101" t="s">
        <v>670</v>
      </c>
      <c r="F101" t="s">
        <v>671</v>
      </c>
      <c r="G101" t="s">
        <v>672</v>
      </c>
      <c r="H101" t="s">
        <v>673</v>
      </c>
      <c r="I101" t="s">
        <v>674</v>
      </c>
      <c r="J101" t="s">
        <v>675</v>
      </c>
      <c r="Q101">
        <v>83</v>
      </c>
      <c r="R101" t="s">
        <v>676</v>
      </c>
      <c r="S101" t="s">
        <v>115</v>
      </c>
      <c r="T101" t="s">
        <v>657</v>
      </c>
      <c r="U101" t="s">
        <v>330</v>
      </c>
      <c r="V101" t="s">
        <v>115</v>
      </c>
    </row>
    <row r="102" spans="1:24" x14ac:dyDescent="0.3">
      <c r="A102" t="s">
        <v>677</v>
      </c>
      <c r="B102" t="s">
        <v>678</v>
      </c>
      <c r="C102" t="s">
        <v>679</v>
      </c>
      <c r="D102" t="s">
        <v>678</v>
      </c>
      <c r="E102" t="s">
        <v>670</v>
      </c>
      <c r="F102" t="s">
        <v>671</v>
      </c>
      <c r="G102" t="s">
        <v>672</v>
      </c>
      <c r="H102" t="s">
        <v>673</v>
      </c>
      <c r="I102" t="s">
        <v>674</v>
      </c>
      <c r="J102" t="s">
        <v>675</v>
      </c>
      <c r="Q102">
        <v>84</v>
      </c>
      <c r="R102" t="s">
        <v>680</v>
      </c>
      <c r="S102" t="s">
        <v>162</v>
      </c>
      <c r="T102" t="s">
        <v>657</v>
      </c>
      <c r="U102" t="s">
        <v>330</v>
      </c>
      <c r="V102" t="s">
        <v>162</v>
      </c>
    </row>
    <row r="103" spans="1:24" x14ac:dyDescent="0.3">
      <c r="A103" t="s">
        <v>681</v>
      </c>
      <c r="B103" t="s">
        <v>682</v>
      </c>
      <c r="C103" t="s">
        <v>683</v>
      </c>
      <c r="D103" t="s">
        <v>682</v>
      </c>
      <c r="E103" t="s">
        <v>684</v>
      </c>
      <c r="F103" t="s">
        <v>685</v>
      </c>
      <c r="G103" t="s">
        <v>672</v>
      </c>
      <c r="H103" t="s">
        <v>673</v>
      </c>
      <c r="I103" t="s">
        <v>674</v>
      </c>
      <c r="J103" t="s">
        <v>675</v>
      </c>
      <c r="Q103">
        <v>85</v>
      </c>
      <c r="R103" t="s">
        <v>686</v>
      </c>
      <c r="S103" t="s">
        <v>231</v>
      </c>
      <c r="T103" t="s">
        <v>657</v>
      </c>
      <c r="U103" t="s">
        <v>330</v>
      </c>
      <c r="V103" t="s">
        <v>231</v>
      </c>
    </row>
    <row r="104" spans="1:24" x14ac:dyDescent="0.3">
      <c r="A104" t="s">
        <v>687</v>
      </c>
      <c r="B104" t="s">
        <v>688</v>
      </c>
      <c r="C104" t="s">
        <v>689</v>
      </c>
      <c r="D104" t="s">
        <v>688</v>
      </c>
      <c r="E104" t="s">
        <v>684</v>
      </c>
      <c r="F104" t="s">
        <v>685</v>
      </c>
      <c r="G104" t="s">
        <v>672</v>
      </c>
      <c r="H104" t="s">
        <v>673</v>
      </c>
      <c r="I104" t="s">
        <v>674</v>
      </c>
      <c r="J104" t="s">
        <v>675</v>
      </c>
      <c r="Q104">
        <v>86</v>
      </c>
      <c r="R104" t="s">
        <v>690</v>
      </c>
      <c r="S104" t="s">
        <v>108</v>
      </c>
      <c r="T104" t="s">
        <v>657</v>
      </c>
      <c r="U104" t="s">
        <v>330</v>
      </c>
      <c r="V104" t="s">
        <v>108</v>
      </c>
    </row>
    <row r="105" spans="1:24" x14ac:dyDescent="0.3">
      <c r="A105" t="s">
        <v>691</v>
      </c>
      <c r="B105" t="s">
        <v>692</v>
      </c>
      <c r="C105" t="s">
        <v>693</v>
      </c>
      <c r="D105" t="s">
        <v>692</v>
      </c>
      <c r="E105" t="s">
        <v>694</v>
      </c>
      <c r="F105" t="s">
        <v>695</v>
      </c>
      <c r="G105" t="s">
        <v>672</v>
      </c>
      <c r="H105" t="s">
        <v>673</v>
      </c>
      <c r="I105" t="s">
        <v>674</v>
      </c>
      <c r="J105" t="s">
        <v>675</v>
      </c>
      <c r="Q105">
        <v>87</v>
      </c>
      <c r="R105" t="s">
        <v>696</v>
      </c>
      <c r="S105" t="s">
        <v>267</v>
      </c>
      <c r="T105" t="s">
        <v>657</v>
      </c>
      <c r="U105" t="s">
        <v>330</v>
      </c>
      <c r="V105" t="s">
        <v>267</v>
      </c>
    </row>
    <row r="106" spans="1:24" x14ac:dyDescent="0.3">
      <c r="A106" t="s">
        <v>697</v>
      </c>
      <c r="B106" t="s">
        <v>698</v>
      </c>
      <c r="C106" t="s">
        <v>699</v>
      </c>
      <c r="D106" t="s">
        <v>698</v>
      </c>
      <c r="E106" t="s">
        <v>694</v>
      </c>
      <c r="F106" t="s">
        <v>695</v>
      </c>
      <c r="G106" t="s">
        <v>672</v>
      </c>
      <c r="H106" t="s">
        <v>673</v>
      </c>
      <c r="I106" t="s">
        <v>674</v>
      </c>
      <c r="J106" t="s">
        <v>675</v>
      </c>
      <c r="Q106">
        <v>88</v>
      </c>
      <c r="R106" t="s">
        <v>700</v>
      </c>
      <c r="S106" t="s">
        <v>277</v>
      </c>
      <c r="T106" t="s">
        <v>657</v>
      </c>
      <c r="U106" t="s">
        <v>330</v>
      </c>
      <c r="V106" t="s">
        <v>277</v>
      </c>
    </row>
    <row r="107" spans="1:24" x14ac:dyDescent="0.3">
      <c r="A107" t="s">
        <v>701</v>
      </c>
      <c r="B107" t="s">
        <v>702</v>
      </c>
      <c r="C107" t="s">
        <v>703</v>
      </c>
      <c r="D107" t="s">
        <v>702</v>
      </c>
      <c r="E107" t="s">
        <v>704</v>
      </c>
      <c r="F107" t="s">
        <v>702</v>
      </c>
      <c r="G107" t="s">
        <v>672</v>
      </c>
      <c r="H107" t="s">
        <v>673</v>
      </c>
      <c r="I107" t="s">
        <v>674</v>
      </c>
      <c r="J107" t="s">
        <v>675</v>
      </c>
      <c r="Q107">
        <v>89</v>
      </c>
      <c r="R107" t="s">
        <v>705</v>
      </c>
      <c r="S107" t="s">
        <v>280</v>
      </c>
      <c r="T107" t="s">
        <v>657</v>
      </c>
      <c r="U107" t="s">
        <v>330</v>
      </c>
      <c r="V107" t="s">
        <v>280</v>
      </c>
      <c r="X107" t="s">
        <v>30</v>
      </c>
    </row>
    <row r="108" spans="1:24" x14ac:dyDescent="0.3">
      <c r="A108" t="s">
        <v>706</v>
      </c>
      <c r="B108" t="s">
        <v>707</v>
      </c>
      <c r="C108" t="s">
        <v>708</v>
      </c>
      <c r="D108" t="s">
        <v>707</v>
      </c>
      <c r="E108" t="s">
        <v>709</v>
      </c>
      <c r="F108" t="s">
        <v>707</v>
      </c>
      <c r="G108" t="s">
        <v>672</v>
      </c>
      <c r="H108" t="s">
        <v>673</v>
      </c>
      <c r="I108" t="s">
        <v>674</v>
      </c>
      <c r="J108" t="s">
        <v>675</v>
      </c>
      <c r="Q108">
        <v>90</v>
      </c>
      <c r="R108" t="s">
        <v>710</v>
      </c>
      <c r="S108" t="s">
        <v>285</v>
      </c>
      <c r="T108" t="s">
        <v>657</v>
      </c>
      <c r="U108" t="s">
        <v>330</v>
      </c>
      <c r="V108" t="s">
        <v>285</v>
      </c>
      <c r="X108" t="s">
        <v>31</v>
      </c>
    </row>
    <row r="109" spans="1:24" x14ac:dyDescent="0.3">
      <c r="A109" t="s">
        <v>711</v>
      </c>
      <c r="B109" t="s">
        <v>712</v>
      </c>
      <c r="C109" t="s">
        <v>713</v>
      </c>
      <c r="D109" t="s">
        <v>712</v>
      </c>
      <c r="E109" t="s">
        <v>714</v>
      </c>
      <c r="F109" t="s">
        <v>715</v>
      </c>
      <c r="G109" t="s">
        <v>672</v>
      </c>
      <c r="H109" t="s">
        <v>673</v>
      </c>
      <c r="I109" t="s">
        <v>674</v>
      </c>
      <c r="J109" t="s">
        <v>675</v>
      </c>
      <c r="Q109">
        <v>91</v>
      </c>
      <c r="R109" t="s">
        <v>716</v>
      </c>
      <c r="S109" t="s">
        <v>50</v>
      </c>
      <c r="T109" t="s">
        <v>717</v>
      </c>
      <c r="U109" t="s">
        <v>331</v>
      </c>
      <c r="V109" t="s">
        <v>50</v>
      </c>
      <c r="X109" t="s">
        <v>50</v>
      </c>
    </row>
    <row r="110" spans="1:24" x14ac:dyDescent="0.3">
      <c r="A110" t="s">
        <v>718</v>
      </c>
      <c r="B110" t="s">
        <v>719</v>
      </c>
      <c r="C110" t="s">
        <v>720</v>
      </c>
      <c r="D110" t="s">
        <v>719</v>
      </c>
      <c r="E110" t="s">
        <v>714</v>
      </c>
      <c r="F110" t="s">
        <v>715</v>
      </c>
      <c r="G110" t="s">
        <v>672</v>
      </c>
      <c r="H110" t="s">
        <v>673</v>
      </c>
      <c r="I110" t="s">
        <v>674</v>
      </c>
      <c r="J110" t="s">
        <v>675</v>
      </c>
      <c r="Q110">
        <v>92</v>
      </c>
      <c r="R110" t="s">
        <v>721</v>
      </c>
      <c r="S110" t="s">
        <v>68</v>
      </c>
      <c r="T110" t="s">
        <v>717</v>
      </c>
      <c r="U110" t="s">
        <v>331</v>
      </c>
      <c r="V110" t="s">
        <v>68</v>
      </c>
      <c r="X110" t="s">
        <v>68</v>
      </c>
    </row>
    <row r="111" spans="1:24" x14ac:dyDescent="0.3">
      <c r="A111" t="s">
        <v>722</v>
      </c>
      <c r="B111" t="s">
        <v>723</v>
      </c>
      <c r="C111" t="s">
        <v>724</v>
      </c>
      <c r="D111" t="s">
        <v>723</v>
      </c>
      <c r="E111" t="s">
        <v>725</v>
      </c>
      <c r="F111" t="s">
        <v>723</v>
      </c>
      <c r="G111" t="s">
        <v>672</v>
      </c>
      <c r="H111" t="s">
        <v>673</v>
      </c>
      <c r="I111" t="s">
        <v>674</v>
      </c>
      <c r="J111" t="s">
        <v>675</v>
      </c>
      <c r="Q111">
        <v>93</v>
      </c>
      <c r="R111" t="s">
        <v>726</v>
      </c>
      <c r="S111" t="s">
        <v>110</v>
      </c>
      <c r="T111" t="s">
        <v>717</v>
      </c>
      <c r="U111" t="s">
        <v>331</v>
      </c>
      <c r="V111" t="s">
        <v>110</v>
      </c>
      <c r="X111" t="s">
        <v>110</v>
      </c>
    </row>
    <row r="112" spans="1:24" x14ac:dyDescent="0.3">
      <c r="A112" t="s">
        <v>727</v>
      </c>
      <c r="B112" t="s">
        <v>251</v>
      </c>
      <c r="C112" t="s">
        <v>727</v>
      </c>
      <c r="D112" t="s">
        <v>251</v>
      </c>
      <c r="E112" t="s">
        <v>728</v>
      </c>
      <c r="F112" t="s">
        <v>251</v>
      </c>
      <c r="G112" t="s">
        <v>729</v>
      </c>
      <c r="H112" t="s">
        <v>326</v>
      </c>
      <c r="I112" t="s">
        <v>397</v>
      </c>
      <c r="J112" t="s">
        <v>398</v>
      </c>
      <c r="Q112">
        <v>94</v>
      </c>
      <c r="R112" t="s">
        <v>730</v>
      </c>
      <c r="S112" t="s">
        <v>141</v>
      </c>
      <c r="T112" t="s">
        <v>717</v>
      </c>
      <c r="U112" t="s">
        <v>331</v>
      </c>
      <c r="V112" t="s">
        <v>141</v>
      </c>
      <c r="X112" t="s">
        <v>141</v>
      </c>
    </row>
    <row r="113" spans="1:24" x14ac:dyDescent="0.3">
      <c r="A113" t="s">
        <v>731</v>
      </c>
      <c r="B113" t="s">
        <v>279</v>
      </c>
      <c r="C113" t="s">
        <v>731</v>
      </c>
      <c r="D113" t="s">
        <v>279</v>
      </c>
      <c r="E113" t="s">
        <v>732</v>
      </c>
      <c r="F113" t="s">
        <v>279</v>
      </c>
      <c r="G113" t="s">
        <v>729</v>
      </c>
      <c r="H113" t="s">
        <v>326</v>
      </c>
      <c r="I113" t="s">
        <v>397</v>
      </c>
      <c r="J113" t="s">
        <v>398</v>
      </c>
      <c r="Q113">
        <v>95</v>
      </c>
      <c r="R113" t="s">
        <v>733</v>
      </c>
      <c r="S113" t="s">
        <v>153</v>
      </c>
      <c r="T113" t="s">
        <v>717</v>
      </c>
      <c r="U113" t="s">
        <v>331</v>
      </c>
      <c r="V113" t="s">
        <v>153</v>
      </c>
      <c r="X113" t="s">
        <v>153</v>
      </c>
    </row>
    <row r="114" spans="1:24" x14ac:dyDescent="0.3">
      <c r="A114" t="s">
        <v>497</v>
      </c>
      <c r="B114" t="s">
        <v>38</v>
      </c>
      <c r="C114" t="s">
        <v>497</v>
      </c>
      <c r="D114" t="s">
        <v>38</v>
      </c>
      <c r="E114" t="s">
        <v>734</v>
      </c>
      <c r="F114" t="s">
        <v>735</v>
      </c>
      <c r="G114" t="s">
        <v>729</v>
      </c>
      <c r="H114" t="s">
        <v>326</v>
      </c>
      <c r="I114" t="s">
        <v>397</v>
      </c>
      <c r="J114" t="s">
        <v>398</v>
      </c>
      <c r="Q114">
        <v>96</v>
      </c>
      <c r="R114" t="s">
        <v>736</v>
      </c>
      <c r="S114" t="s">
        <v>201</v>
      </c>
      <c r="T114" t="s">
        <v>717</v>
      </c>
      <c r="U114" t="s">
        <v>331</v>
      </c>
      <c r="V114" t="s">
        <v>201</v>
      </c>
      <c r="X114" t="s">
        <v>201</v>
      </c>
    </row>
    <row r="115" spans="1:24" x14ac:dyDescent="0.3">
      <c r="A115" t="s">
        <v>509</v>
      </c>
      <c r="B115" t="s">
        <v>70</v>
      </c>
      <c r="C115" t="s">
        <v>509</v>
      </c>
      <c r="D115" t="s">
        <v>70</v>
      </c>
      <c r="E115" t="s">
        <v>734</v>
      </c>
      <c r="F115" t="s">
        <v>735</v>
      </c>
      <c r="G115" t="s">
        <v>729</v>
      </c>
      <c r="H115" t="s">
        <v>326</v>
      </c>
      <c r="I115" t="s">
        <v>397</v>
      </c>
      <c r="J115" t="s">
        <v>398</v>
      </c>
      <c r="Q115">
        <v>97</v>
      </c>
      <c r="R115" t="s">
        <v>737</v>
      </c>
      <c r="S115" t="s">
        <v>205</v>
      </c>
      <c r="T115" t="s">
        <v>717</v>
      </c>
      <c r="U115" t="s">
        <v>331</v>
      </c>
      <c r="V115" t="s">
        <v>205</v>
      </c>
      <c r="X115" t="s">
        <v>205</v>
      </c>
    </row>
    <row r="116" spans="1:24" x14ac:dyDescent="0.3">
      <c r="A116" t="s">
        <v>518</v>
      </c>
      <c r="B116" t="s">
        <v>274</v>
      </c>
      <c r="C116" t="s">
        <v>518</v>
      </c>
      <c r="D116" t="s">
        <v>274</v>
      </c>
      <c r="E116" t="s">
        <v>734</v>
      </c>
      <c r="F116" t="s">
        <v>735</v>
      </c>
      <c r="G116" t="s">
        <v>729</v>
      </c>
      <c r="H116" t="s">
        <v>326</v>
      </c>
      <c r="I116" t="s">
        <v>397</v>
      </c>
      <c r="J116" t="s">
        <v>398</v>
      </c>
      <c r="Q116">
        <v>98</v>
      </c>
      <c r="R116" t="s">
        <v>738</v>
      </c>
      <c r="S116" t="s">
        <v>211</v>
      </c>
      <c r="T116" t="s">
        <v>717</v>
      </c>
      <c r="U116" t="s">
        <v>331</v>
      </c>
      <c r="V116" t="s">
        <v>211</v>
      </c>
      <c r="X116" t="s">
        <v>211</v>
      </c>
    </row>
    <row r="117" spans="1:24" x14ac:dyDescent="0.3">
      <c r="A117" t="s">
        <v>512</v>
      </c>
      <c r="B117" t="s">
        <v>102</v>
      </c>
      <c r="C117" t="s">
        <v>512</v>
      </c>
      <c r="D117" t="s">
        <v>102</v>
      </c>
      <c r="E117" t="s">
        <v>739</v>
      </c>
      <c r="F117" t="s">
        <v>740</v>
      </c>
      <c r="G117" t="s">
        <v>729</v>
      </c>
      <c r="H117" t="s">
        <v>326</v>
      </c>
      <c r="I117" t="s">
        <v>397</v>
      </c>
      <c r="J117" t="s">
        <v>398</v>
      </c>
      <c r="Q117">
        <v>99</v>
      </c>
      <c r="R117" t="s">
        <v>741</v>
      </c>
      <c r="S117" t="s">
        <v>216</v>
      </c>
      <c r="T117" t="s">
        <v>717</v>
      </c>
      <c r="U117" t="s">
        <v>331</v>
      </c>
      <c r="V117" t="s">
        <v>216</v>
      </c>
      <c r="X117" t="s">
        <v>216</v>
      </c>
    </row>
    <row r="118" spans="1:24" x14ac:dyDescent="0.3">
      <c r="A118" t="s">
        <v>513</v>
      </c>
      <c r="B118" t="s">
        <v>125</v>
      </c>
      <c r="C118" t="s">
        <v>513</v>
      </c>
      <c r="D118" t="s">
        <v>125</v>
      </c>
      <c r="E118" t="s">
        <v>739</v>
      </c>
      <c r="F118" t="s">
        <v>740</v>
      </c>
      <c r="G118" t="s">
        <v>729</v>
      </c>
      <c r="H118" t="s">
        <v>326</v>
      </c>
      <c r="I118" t="s">
        <v>397</v>
      </c>
      <c r="J118" t="s">
        <v>398</v>
      </c>
      <c r="Q118">
        <v>100</v>
      </c>
      <c r="R118" t="s">
        <v>742</v>
      </c>
      <c r="S118" t="s">
        <v>246</v>
      </c>
      <c r="T118" t="s">
        <v>717</v>
      </c>
      <c r="U118" t="s">
        <v>331</v>
      </c>
      <c r="V118" t="s">
        <v>246</v>
      </c>
      <c r="X118" t="s">
        <v>246</v>
      </c>
    </row>
    <row r="119" spans="1:24" x14ac:dyDescent="0.3">
      <c r="A119" t="s">
        <v>519</v>
      </c>
      <c r="B119" t="s">
        <v>286</v>
      </c>
      <c r="C119" t="s">
        <v>519</v>
      </c>
      <c r="D119" t="s">
        <v>286</v>
      </c>
      <c r="E119" t="s">
        <v>739</v>
      </c>
      <c r="F119" t="s">
        <v>740</v>
      </c>
      <c r="G119" t="s">
        <v>729</v>
      </c>
      <c r="H119" t="s">
        <v>326</v>
      </c>
      <c r="I119" t="s">
        <v>397</v>
      </c>
      <c r="J119" t="s">
        <v>398</v>
      </c>
      <c r="Q119">
        <v>101</v>
      </c>
      <c r="R119" t="s">
        <v>743</v>
      </c>
      <c r="S119" t="s">
        <v>300</v>
      </c>
      <c r="T119" t="s">
        <v>717</v>
      </c>
      <c r="U119" t="s">
        <v>331</v>
      </c>
      <c r="V119" t="s">
        <v>300</v>
      </c>
      <c r="X119" t="s">
        <v>300</v>
      </c>
    </row>
    <row r="120" spans="1:24" x14ac:dyDescent="0.3">
      <c r="A120" t="s">
        <v>500</v>
      </c>
      <c r="B120" t="s">
        <v>41</v>
      </c>
      <c r="C120" t="s">
        <v>500</v>
      </c>
      <c r="D120" t="s">
        <v>41</v>
      </c>
      <c r="E120" t="s">
        <v>744</v>
      </c>
      <c r="F120" t="s">
        <v>745</v>
      </c>
      <c r="G120" t="s">
        <v>729</v>
      </c>
      <c r="H120" t="s">
        <v>326</v>
      </c>
      <c r="I120" t="s">
        <v>397</v>
      </c>
      <c r="J120" t="s">
        <v>398</v>
      </c>
      <c r="Q120">
        <v>102</v>
      </c>
      <c r="R120" t="s">
        <v>746</v>
      </c>
      <c r="S120" t="s">
        <v>317</v>
      </c>
      <c r="T120" t="s">
        <v>717</v>
      </c>
      <c r="U120" t="s">
        <v>331</v>
      </c>
      <c r="V120" t="s">
        <v>317</v>
      </c>
      <c r="X120" t="s">
        <v>317</v>
      </c>
    </row>
    <row r="121" spans="1:24" x14ac:dyDescent="0.3">
      <c r="A121" t="s">
        <v>502</v>
      </c>
      <c r="B121" t="s">
        <v>61</v>
      </c>
      <c r="C121" t="s">
        <v>502</v>
      </c>
      <c r="D121" t="s">
        <v>61</v>
      </c>
      <c r="E121" t="s">
        <v>744</v>
      </c>
      <c r="F121" t="s">
        <v>745</v>
      </c>
      <c r="G121" t="s">
        <v>729</v>
      </c>
      <c r="H121" t="s">
        <v>326</v>
      </c>
      <c r="I121" t="s">
        <v>397</v>
      </c>
      <c r="J121" t="s">
        <v>398</v>
      </c>
      <c r="Q121">
        <v>3</v>
      </c>
      <c r="R121" t="s">
        <v>747</v>
      </c>
      <c r="S121" t="s">
        <v>193</v>
      </c>
      <c r="T121" t="s">
        <v>748</v>
      </c>
      <c r="U121" t="s">
        <v>332</v>
      </c>
      <c r="V121" t="s">
        <v>193</v>
      </c>
    </row>
    <row r="122" spans="1:24" x14ac:dyDescent="0.3">
      <c r="A122" t="s">
        <v>514</v>
      </c>
      <c r="B122" t="s">
        <v>163</v>
      </c>
      <c r="C122" t="s">
        <v>514</v>
      </c>
      <c r="D122" t="s">
        <v>163</v>
      </c>
      <c r="E122" t="s">
        <v>744</v>
      </c>
      <c r="F122" t="s">
        <v>745</v>
      </c>
      <c r="G122" t="s">
        <v>729</v>
      </c>
      <c r="H122" t="s">
        <v>326</v>
      </c>
      <c r="I122" t="s">
        <v>397</v>
      </c>
      <c r="J122" t="s">
        <v>398</v>
      </c>
      <c r="Q122">
        <v>5</v>
      </c>
      <c r="R122" t="s">
        <v>749</v>
      </c>
      <c r="S122" t="s">
        <v>198</v>
      </c>
      <c r="T122" t="s">
        <v>748</v>
      </c>
      <c r="U122" t="s">
        <v>332</v>
      </c>
      <c r="V122" t="s">
        <v>198</v>
      </c>
    </row>
    <row r="123" spans="1:24" x14ac:dyDescent="0.3">
      <c r="A123" t="s">
        <v>495</v>
      </c>
      <c r="B123" t="s">
        <v>21</v>
      </c>
      <c r="C123" t="s">
        <v>495</v>
      </c>
      <c r="D123" t="s">
        <v>21</v>
      </c>
      <c r="E123" t="s">
        <v>750</v>
      </c>
      <c r="F123" t="s">
        <v>751</v>
      </c>
      <c r="G123" t="s">
        <v>729</v>
      </c>
      <c r="H123" t="s">
        <v>326</v>
      </c>
      <c r="I123" t="s">
        <v>397</v>
      </c>
      <c r="J123" t="s">
        <v>398</v>
      </c>
      <c r="Q123">
        <v>103</v>
      </c>
      <c r="R123" t="s">
        <v>752</v>
      </c>
      <c r="S123" t="s">
        <v>29</v>
      </c>
      <c r="T123" t="s">
        <v>748</v>
      </c>
      <c r="U123" t="s">
        <v>332</v>
      </c>
      <c r="V123" t="s">
        <v>29</v>
      </c>
    </row>
    <row r="124" spans="1:24" x14ac:dyDescent="0.3">
      <c r="A124" t="s">
        <v>501</v>
      </c>
      <c r="B124" t="s">
        <v>58</v>
      </c>
      <c r="C124" t="s">
        <v>501</v>
      </c>
      <c r="D124" t="s">
        <v>58</v>
      </c>
      <c r="E124" t="s">
        <v>750</v>
      </c>
      <c r="F124" t="s">
        <v>751</v>
      </c>
      <c r="G124" t="s">
        <v>729</v>
      </c>
      <c r="H124" t="s">
        <v>326</v>
      </c>
      <c r="I124" t="s">
        <v>397</v>
      </c>
      <c r="J124" t="s">
        <v>398</v>
      </c>
      <c r="Q124">
        <v>104</v>
      </c>
      <c r="R124" t="s">
        <v>753</v>
      </c>
      <c r="S124" t="s">
        <v>60</v>
      </c>
      <c r="T124" t="s">
        <v>748</v>
      </c>
      <c r="U124" t="s">
        <v>332</v>
      </c>
      <c r="V124" t="s">
        <v>60</v>
      </c>
    </row>
    <row r="125" spans="1:24" x14ac:dyDescent="0.3">
      <c r="A125" t="s">
        <v>517</v>
      </c>
      <c r="B125" t="s">
        <v>215</v>
      </c>
      <c r="C125" t="s">
        <v>517</v>
      </c>
      <c r="D125" t="s">
        <v>215</v>
      </c>
      <c r="E125" t="s">
        <v>750</v>
      </c>
      <c r="F125" t="s">
        <v>751</v>
      </c>
      <c r="G125" t="s">
        <v>729</v>
      </c>
      <c r="H125" t="s">
        <v>326</v>
      </c>
      <c r="I125" t="s">
        <v>397</v>
      </c>
      <c r="J125" t="s">
        <v>398</v>
      </c>
      <c r="Q125">
        <v>105</v>
      </c>
      <c r="R125" t="s">
        <v>754</v>
      </c>
      <c r="S125" t="s">
        <v>123</v>
      </c>
      <c r="T125" t="s">
        <v>748</v>
      </c>
      <c r="U125" t="s">
        <v>332</v>
      </c>
      <c r="V125" t="s">
        <v>123</v>
      </c>
    </row>
    <row r="126" spans="1:24" x14ac:dyDescent="0.3">
      <c r="A126" t="s">
        <v>755</v>
      </c>
      <c r="B126" t="s">
        <v>43</v>
      </c>
      <c r="C126" t="s">
        <v>755</v>
      </c>
      <c r="D126" t="s">
        <v>43</v>
      </c>
      <c r="E126" t="s">
        <v>756</v>
      </c>
      <c r="F126" t="s">
        <v>43</v>
      </c>
      <c r="G126" t="s">
        <v>757</v>
      </c>
      <c r="H126" t="s">
        <v>758</v>
      </c>
      <c r="I126" t="s">
        <v>486</v>
      </c>
      <c r="J126" t="s">
        <v>487</v>
      </c>
      <c r="Q126">
        <v>106</v>
      </c>
      <c r="R126" t="s">
        <v>759</v>
      </c>
      <c r="S126" t="s">
        <v>137</v>
      </c>
      <c r="T126" t="s">
        <v>748</v>
      </c>
      <c r="U126" t="s">
        <v>332</v>
      </c>
      <c r="V126" t="s">
        <v>137</v>
      </c>
    </row>
    <row r="127" spans="1:24" x14ac:dyDescent="0.3">
      <c r="A127" t="s">
        <v>760</v>
      </c>
      <c r="B127" t="s">
        <v>24</v>
      </c>
      <c r="C127" t="s">
        <v>760</v>
      </c>
      <c r="D127" t="s">
        <v>24</v>
      </c>
      <c r="E127" t="s">
        <v>761</v>
      </c>
      <c r="F127" t="s">
        <v>762</v>
      </c>
      <c r="G127" t="s">
        <v>757</v>
      </c>
      <c r="H127" t="s">
        <v>758</v>
      </c>
      <c r="I127" t="s">
        <v>486</v>
      </c>
      <c r="J127" t="s">
        <v>487</v>
      </c>
      <c r="Q127">
        <v>107</v>
      </c>
      <c r="R127" t="s">
        <v>763</v>
      </c>
      <c r="S127" t="s">
        <v>168</v>
      </c>
      <c r="T127" t="s">
        <v>748</v>
      </c>
      <c r="U127" t="s">
        <v>332</v>
      </c>
      <c r="V127" t="s">
        <v>168</v>
      </c>
    </row>
    <row r="128" spans="1:24" x14ac:dyDescent="0.3">
      <c r="A128" t="s">
        <v>764</v>
      </c>
      <c r="B128" t="s">
        <v>190</v>
      </c>
      <c r="C128" t="s">
        <v>764</v>
      </c>
      <c r="D128" t="s">
        <v>190</v>
      </c>
      <c r="E128" t="s">
        <v>761</v>
      </c>
      <c r="F128" t="s">
        <v>762</v>
      </c>
      <c r="G128" t="s">
        <v>757</v>
      </c>
      <c r="H128" t="s">
        <v>758</v>
      </c>
      <c r="I128" t="s">
        <v>486</v>
      </c>
      <c r="J128" t="s">
        <v>487</v>
      </c>
      <c r="Q128">
        <v>8</v>
      </c>
      <c r="R128" t="s">
        <v>765</v>
      </c>
      <c r="S128" t="s">
        <v>34</v>
      </c>
      <c r="T128" t="s">
        <v>766</v>
      </c>
      <c r="U128" t="s">
        <v>333</v>
      </c>
      <c r="V128" t="s">
        <v>34</v>
      </c>
      <c r="W128" t="s">
        <v>34</v>
      </c>
    </row>
    <row r="129" spans="1:23" x14ac:dyDescent="0.3">
      <c r="A129" t="s">
        <v>767</v>
      </c>
      <c r="B129" t="s">
        <v>239</v>
      </c>
      <c r="C129" t="s">
        <v>767</v>
      </c>
      <c r="D129" t="s">
        <v>239</v>
      </c>
      <c r="E129" t="s">
        <v>761</v>
      </c>
      <c r="F129" t="s">
        <v>762</v>
      </c>
      <c r="G129" t="s">
        <v>757</v>
      </c>
      <c r="H129" t="s">
        <v>758</v>
      </c>
      <c r="I129" t="s">
        <v>486</v>
      </c>
      <c r="J129" t="s">
        <v>487</v>
      </c>
      <c r="Q129">
        <v>9</v>
      </c>
      <c r="R129" t="s">
        <v>768</v>
      </c>
      <c r="S129" t="s">
        <v>93</v>
      </c>
      <c r="T129" t="s">
        <v>766</v>
      </c>
      <c r="U129" t="s">
        <v>333</v>
      </c>
      <c r="V129" t="s">
        <v>93</v>
      </c>
      <c r="W129" t="s">
        <v>93</v>
      </c>
    </row>
    <row r="130" spans="1:23" x14ac:dyDescent="0.3">
      <c r="A130" t="s">
        <v>520</v>
      </c>
      <c r="B130" t="s">
        <v>62</v>
      </c>
      <c r="C130" t="s">
        <v>520</v>
      </c>
      <c r="D130" t="s">
        <v>62</v>
      </c>
      <c r="E130" t="s">
        <v>769</v>
      </c>
      <c r="F130" t="s">
        <v>770</v>
      </c>
      <c r="G130" t="s">
        <v>757</v>
      </c>
      <c r="H130" t="s">
        <v>758</v>
      </c>
      <c r="I130" t="s">
        <v>486</v>
      </c>
      <c r="J130" t="s">
        <v>487</v>
      </c>
      <c r="Q130">
        <v>12</v>
      </c>
      <c r="R130" t="s">
        <v>771</v>
      </c>
      <c r="S130" t="s">
        <v>159</v>
      </c>
      <c r="T130" t="s">
        <v>766</v>
      </c>
      <c r="U130" t="s">
        <v>333</v>
      </c>
      <c r="V130" t="s">
        <v>159</v>
      </c>
      <c r="W130" t="s">
        <v>159</v>
      </c>
    </row>
    <row r="131" spans="1:23" x14ac:dyDescent="0.3">
      <c r="A131" t="s">
        <v>522</v>
      </c>
      <c r="B131" t="s">
        <v>73</v>
      </c>
      <c r="C131" t="s">
        <v>522</v>
      </c>
      <c r="D131" t="s">
        <v>73</v>
      </c>
      <c r="E131" t="s">
        <v>769</v>
      </c>
      <c r="F131" t="s">
        <v>770</v>
      </c>
      <c r="G131" t="s">
        <v>757</v>
      </c>
      <c r="H131" t="s">
        <v>758</v>
      </c>
      <c r="I131" t="s">
        <v>486</v>
      </c>
      <c r="J131" t="s">
        <v>487</v>
      </c>
      <c r="Q131">
        <v>13</v>
      </c>
      <c r="R131" t="s">
        <v>772</v>
      </c>
      <c r="S131" t="s">
        <v>186</v>
      </c>
      <c r="T131" t="s">
        <v>766</v>
      </c>
      <c r="U131" t="s">
        <v>333</v>
      </c>
      <c r="V131" t="s">
        <v>186</v>
      </c>
      <c r="W131" t="s">
        <v>186</v>
      </c>
    </row>
    <row r="132" spans="1:23" x14ac:dyDescent="0.3">
      <c r="A132" t="s">
        <v>525</v>
      </c>
      <c r="B132" t="s">
        <v>109</v>
      </c>
      <c r="C132" t="s">
        <v>525</v>
      </c>
      <c r="D132" t="s">
        <v>109</v>
      </c>
      <c r="E132" t="s">
        <v>769</v>
      </c>
      <c r="F132" t="s">
        <v>770</v>
      </c>
      <c r="G132" t="s">
        <v>757</v>
      </c>
      <c r="H132" t="s">
        <v>758</v>
      </c>
      <c r="I132" t="s">
        <v>486</v>
      </c>
      <c r="J132" t="s">
        <v>487</v>
      </c>
      <c r="Q132">
        <v>16</v>
      </c>
      <c r="R132" t="s">
        <v>773</v>
      </c>
      <c r="S132" t="s">
        <v>241</v>
      </c>
      <c r="T132" t="s">
        <v>766</v>
      </c>
      <c r="U132" t="s">
        <v>333</v>
      </c>
      <c r="V132" t="s">
        <v>241</v>
      </c>
      <c r="W132" t="s">
        <v>241</v>
      </c>
    </row>
    <row r="133" spans="1:23" x14ac:dyDescent="0.3">
      <c r="A133" t="s">
        <v>529</v>
      </c>
      <c r="B133" t="s">
        <v>113</v>
      </c>
      <c r="C133" t="s">
        <v>529</v>
      </c>
      <c r="D133" t="s">
        <v>113</v>
      </c>
      <c r="E133" t="s">
        <v>769</v>
      </c>
      <c r="F133" t="s">
        <v>770</v>
      </c>
      <c r="G133" t="s">
        <v>757</v>
      </c>
      <c r="H133" t="s">
        <v>758</v>
      </c>
      <c r="I133" t="s">
        <v>486</v>
      </c>
      <c r="J133" t="s">
        <v>487</v>
      </c>
      <c r="Q133">
        <v>17</v>
      </c>
      <c r="R133" t="s">
        <v>774</v>
      </c>
      <c r="S133" t="s">
        <v>242</v>
      </c>
      <c r="T133" t="s">
        <v>766</v>
      </c>
      <c r="U133" t="s">
        <v>333</v>
      </c>
      <c r="V133" t="s">
        <v>242</v>
      </c>
      <c r="W133" t="s">
        <v>242</v>
      </c>
    </row>
    <row r="134" spans="1:23" x14ac:dyDescent="0.3">
      <c r="A134" t="s">
        <v>531</v>
      </c>
      <c r="B134" t="s">
        <v>263</v>
      </c>
      <c r="C134" t="s">
        <v>531</v>
      </c>
      <c r="D134" t="s">
        <v>263</v>
      </c>
      <c r="E134" t="s">
        <v>769</v>
      </c>
      <c r="F134" t="s">
        <v>770</v>
      </c>
      <c r="G134" t="s">
        <v>757</v>
      </c>
      <c r="H134" t="s">
        <v>758</v>
      </c>
      <c r="I134" t="s">
        <v>486</v>
      </c>
      <c r="J134" t="s">
        <v>487</v>
      </c>
      <c r="Q134">
        <v>20</v>
      </c>
      <c r="R134" t="s">
        <v>775</v>
      </c>
      <c r="S134" t="s">
        <v>301</v>
      </c>
      <c r="T134" t="s">
        <v>766</v>
      </c>
      <c r="U134" t="s">
        <v>333</v>
      </c>
      <c r="V134" t="s">
        <v>301</v>
      </c>
      <c r="W134" t="s">
        <v>301</v>
      </c>
    </row>
    <row r="135" spans="1:23" x14ac:dyDescent="0.3">
      <c r="A135" t="s">
        <v>533</v>
      </c>
      <c r="B135" t="s">
        <v>276</v>
      </c>
      <c r="C135" t="s">
        <v>533</v>
      </c>
      <c r="D135" t="s">
        <v>276</v>
      </c>
      <c r="E135" t="s">
        <v>769</v>
      </c>
      <c r="F135" t="s">
        <v>770</v>
      </c>
      <c r="G135" t="s">
        <v>757</v>
      </c>
      <c r="H135" t="s">
        <v>758</v>
      </c>
      <c r="I135" t="s">
        <v>486</v>
      </c>
      <c r="J135" t="s">
        <v>487</v>
      </c>
      <c r="Q135">
        <v>192</v>
      </c>
      <c r="R135" t="s">
        <v>776</v>
      </c>
      <c r="S135" t="s">
        <v>151</v>
      </c>
      <c r="T135" t="s">
        <v>777</v>
      </c>
      <c r="U135" t="s">
        <v>374</v>
      </c>
      <c r="V135" t="s">
        <v>151</v>
      </c>
    </row>
    <row r="136" spans="1:23" x14ac:dyDescent="0.3">
      <c r="A136" t="s">
        <v>778</v>
      </c>
      <c r="B136" t="s">
        <v>268</v>
      </c>
      <c r="C136" t="s">
        <v>778</v>
      </c>
      <c r="D136" t="s">
        <v>268</v>
      </c>
      <c r="E136" t="s">
        <v>779</v>
      </c>
      <c r="F136" t="s">
        <v>268</v>
      </c>
      <c r="G136" t="s">
        <v>757</v>
      </c>
      <c r="H136" t="s">
        <v>758</v>
      </c>
      <c r="I136" t="s">
        <v>486</v>
      </c>
      <c r="J136" t="s">
        <v>487</v>
      </c>
      <c r="Q136">
        <v>193</v>
      </c>
      <c r="R136" t="s">
        <v>780</v>
      </c>
      <c r="S136" t="s">
        <v>160</v>
      </c>
      <c r="T136" t="s">
        <v>777</v>
      </c>
      <c r="U136" t="s">
        <v>374</v>
      </c>
      <c r="V136" t="s">
        <v>160</v>
      </c>
    </row>
    <row r="137" spans="1:23" x14ac:dyDescent="0.3">
      <c r="A137" t="s">
        <v>781</v>
      </c>
      <c r="B137" t="s">
        <v>307</v>
      </c>
      <c r="C137" t="s">
        <v>781</v>
      </c>
      <c r="D137" t="s">
        <v>307</v>
      </c>
      <c r="E137" t="s">
        <v>782</v>
      </c>
      <c r="F137" t="s">
        <v>307</v>
      </c>
      <c r="G137" t="s">
        <v>757</v>
      </c>
      <c r="H137" t="s">
        <v>758</v>
      </c>
      <c r="I137" t="s">
        <v>486</v>
      </c>
      <c r="J137" t="s">
        <v>487</v>
      </c>
      <c r="Q137">
        <v>194</v>
      </c>
      <c r="R137" t="s">
        <v>783</v>
      </c>
      <c r="S137" t="s">
        <v>255</v>
      </c>
      <c r="T137" t="s">
        <v>777</v>
      </c>
      <c r="U137" t="s">
        <v>374</v>
      </c>
      <c r="V137" t="s">
        <v>255</v>
      </c>
    </row>
    <row r="138" spans="1:23" x14ac:dyDescent="0.3">
      <c r="A138" t="s">
        <v>542</v>
      </c>
      <c r="B138" t="s">
        <v>165</v>
      </c>
      <c r="C138" t="s">
        <v>542</v>
      </c>
      <c r="D138" t="s">
        <v>165</v>
      </c>
      <c r="E138" t="s">
        <v>784</v>
      </c>
      <c r="F138" t="s">
        <v>165</v>
      </c>
      <c r="G138" t="s">
        <v>785</v>
      </c>
      <c r="H138" t="s">
        <v>373</v>
      </c>
      <c r="I138" t="s">
        <v>472</v>
      </c>
      <c r="J138" t="s">
        <v>473</v>
      </c>
      <c r="Q138">
        <v>195</v>
      </c>
      <c r="R138" t="s">
        <v>786</v>
      </c>
      <c r="S138" t="s">
        <v>229</v>
      </c>
      <c r="T138" t="s">
        <v>777</v>
      </c>
      <c r="U138" t="s">
        <v>374</v>
      </c>
      <c r="V138" t="s">
        <v>229</v>
      </c>
    </row>
    <row r="139" spans="1:23" x14ac:dyDescent="0.3">
      <c r="A139" t="s">
        <v>551</v>
      </c>
      <c r="B139" t="s">
        <v>225</v>
      </c>
      <c r="C139" t="s">
        <v>551</v>
      </c>
      <c r="D139" t="s">
        <v>225</v>
      </c>
      <c r="E139" t="s">
        <v>787</v>
      </c>
      <c r="F139" t="s">
        <v>788</v>
      </c>
      <c r="G139" t="s">
        <v>785</v>
      </c>
      <c r="H139" t="s">
        <v>373</v>
      </c>
      <c r="I139" t="s">
        <v>472</v>
      </c>
      <c r="J139" t="s">
        <v>473</v>
      </c>
      <c r="Q139">
        <v>196</v>
      </c>
      <c r="R139" t="s">
        <v>789</v>
      </c>
      <c r="S139" t="s">
        <v>310</v>
      </c>
      <c r="T139" t="s">
        <v>777</v>
      </c>
      <c r="U139" t="s">
        <v>374</v>
      </c>
      <c r="V139" t="s">
        <v>310</v>
      </c>
    </row>
    <row r="140" spans="1:23" x14ac:dyDescent="0.3">
      <c r="A140" t="s">
        <v>556</v>
      </c>
      <c r="B140" t="s">
        <v>284</v>
      </c>
      <c r="C140" t="s">
        <v>556</v>
      </c>
      <c r="D140" t="s">
        <v>284</v>
      </c>
      <c r="E140" t="s">
        <v>787</v>
      </c>
      <c r="F140" t="s">
        <v>788</v>
      </c>
      <c r="G140" t="s">
        <v>785</v>
      </c>
      <c r="H140" t="s">
        <v>373</v>
      </c>
      <c r="I140" t="s">
        <v>472</v>
      </c>
      <c r="J140" t="s">
        <v>473</v>
      </c>
      <c r="Q140">
        <v>21</v>
      </c>
      <c r="R140" t="s">
        <v>612</v>
      </c>
      <c r="S140" t="s">
        <v>39</v>
      </c>
      <c r="T140" t="s">
        <v>790</v>
      </c>
      <c r="U140" t="s">
        <v>334</v>
      </c>
      <c r="V140" t="s">
        <v>39</v>
      </c>
      <c r="W140" t="s">
        <v>39</v>
      </c>
    </row>
    <row r="141" spans="1:23" x14ac:dyDescent="0.3">
      <c r="A141" t="s">
        <v>554</v>
      </c>
      <c r="B141" t="s">
        <v>259</v>
      </c>
      <c r="C141" t="s">
        <v>554</v>
      </c>
      <c r="D141" t="s">
        <v>259</v>
      </c>
      <c r="E141" t="s">
        <v>791</v>
      </c>
      <c r="F141" t="s">
        <v>792</v>
      </c>
      <c r="G141" t="s">
        <v>785</v>
      </c>
      <c r="H141" t="s">
        <v>373</v>
      </c>
      <c r="I141" t="s">
        <v>472</v>
      </c>
      <c r="J141" t="s">
        <v>473</v>
      </c>
      <c r="Q141">
        <v>24</v>
      </c>
      <c r="R141" t="s">
        <v>596</v>
      </c>
      <c r="S141" t="s">
        <v>44</v>
      </c>
      <c r="T141" t="s">
        <v>790</v>
      </c>
      <c r="U141" t="s">
        <v>334</v>
      </c>
      <c r="V141" t="s">
        <v>44</v>
      </c>
      <c r="W141" t="s">
        <v>44</v>
      </c>
    </row>
    <row r="142" spans="1:23" x14ac:dyDescent="0.3">
      <c r="A142" t="s">
        <v>555</v>
      </c>
      <c r="B142" t="s">
        <v>269</v>
      </c>
      <c r="C142" t="s">
        <v>555</v>
      </c>
      <c r="D142" t="s">
        <v>269</v>
      </c>
      <c r="E142" t="s">
        <v>791</v>
      </c>
      <c r="F142" t="s">
        <v>792</v>
      </c>
      <c r="G142" t="s">
        <v>785</v>
      </c>
      <c r="H142" t="s">
        <v>373</v>
      </c>
      <c r="I142" t="s">
        <v>472</v>
      </c>
      <c r="J142" t="s">
        <v>473</v>
      </c>
      <c r="Q142">
        <v>25</v>
      </c>
      <c r="R142" t="s">
        <v>602</v>
      </c>
      <c r="S142" t="s">
        <v>116</v>
      </c>
      <c r="T142" t="s">
        <v>790</v>
      </c>
      <c r="U142" t="s">
        <v>334</v>
      </c>
      <c r="V142" t="s">
        <v>116</v>
      </c>
      <c r="W142" t="s">
        <v>116</v>
      </c>
    </row>
    <row r="143" spans="1:23" x14ac:dyDescent="0.3">
      <c r="A143" t="s">
        <v>535</v>
      </c>
      <c r="B143" t="s">
        <v>33</v>
      </c>
      <c r="C143" t="s">
        <v>535</v>
      </c>
      <c r="D143" t="s">
        <v>33</v>
      </c>
      <c r="E143" t="s">
        <v>793</v>
      </c>
      <c r="F143" t="s">
        <v>794</v>
      </c>
      <c r="G143" t="s">
        <v>785</v>
      </c>
      <c r="H143" t="s">
        <v>373</v>
      </c>
      <c r="I143" t="s">
        <v>472</v>
      </c>
      <c r="J143" t="s">
        <v>473</v>
      </c>
      <c r="Q143">
        <v>28</v>
      </c>
      <c r="R143" t="s">
        <v>606</v>
      </c>
      <c r="S143" t="s">
        <v>147</v>
      </c>
      <c r="T143" t="s">
        <v>790</v>
      </c>
      <c r="U143" t="s">
        <v>334</v>
      </c>
      <c r="V143" t="s">
        <v>147</v>
      </c>
      <c r="W143" t="s">
        <v>147</v>
      </c>
    </row>
    <row r="144" spans="1:23" x14ac:dyDescent="0.3">
      <c r="A144" t="s">
        <v>557</v>
      </c>
      <c r="B144" t="s">
        <v>306</v>
      </c>
      <c r="C144" t="s">
        <v>557</v>
      </c>
      <c r="D144" t="s">
        <v>306</v>
      </c>
      <c r="E144" t="s">
        <v>793</v>
      </c>
      <c r="F144" t="s">
        <v>794</v>
      </c>
      <c r="G144" t="s">
        <v>785</v>
      </c>
      <c r="H144" t="s">
        <v>373</v>
      </c>
      <c r="I144" t="s">
        <v>472</v>
      </c>
      <c r="J144" t="s">
        <v>473</v>
      </c>
      <c r="Q144">
        <v>31</v>
      </c>
      <c r="R144" t="s">
        <v>610</v>
      </c>
      <c r="S144" t="s">
        <v>188</v>
      </c>
      <c r="T144" t="s">
        <v>790</v>
      </c>
      <c r="U144" t="s">
        <v>334</v>
      </c>
      <c r="V144" t="s">
        <v>188</v>
      </c>
      <c r="W144" t="s">
        <v>188</v>
      </c>
    </row>
    <row r="145" spans="1:23" x14ac:dyDescent="0.3">
      <c r="A145" t="s">
        <v>540</v>
      </c>
      <c r="B145" t="s">
        <v>51</v>
      </c>
      <c r="C145" t="s">
        <v>540</v>
      </c>
      <c r="D145" t="s">
        <v>51</v>
      </c>
      <c r="E145" t="s">
        <v>795</v>
      </c>
      <c r="F145" t="s">
        <v>796</v>
      </c>
      <c r="G145" t="s">
        <v>785</v>
      </c>
      <c r="H145" t="s">
        <v>373</v>
      </c>
      <c r="I145" t="s">
        <v>472</v>
      </c>
      <c r="J145" t="s">
        <v>473</v>
      </c>
      <c r="Q145">
        <v>34</v>
      </c>
      <c r="R145" t="s">
        <v>604</v>
      </c>
      <c r="S145" t="s">
        <v>195</v>
      </c>
      <c r="T145" t="s">
        <v>790</v>
      </c>
      <c r="U145" t="s">
        <v>334</v>
      </c>
      <c r="V145" t="s">
        <v>195</v>
      </c>
      <c r="W145" t="s">
        <v>195</v>
      </c>
    </row>
    <row r="146" spans="1:23" x14ac:dyDescent="0.3">
      <c r="A146" t="s">
        <v>544</v>
      </c>
      <c r="B146" t="s">
        <v>199</v>
      </c>
      <c r="C146" t="s">
        <v>544</v>
      </c>
      <c r="D146" t="s">
        <v>199</v>
      </c>
      <c r="E146" t="s">
        <v>795</v>
      </c>
      <c r="F146" t="s">
        <v>796</v>
      </c>
      <c r="G146" t="s">
        <v>785</v>
      </c>
      <c r="H146" t="s">
        <v>373</v>
      </c>
      <c r="I146" t="s">
        <v>472</v>
      </c>
      <c r="J146" t="s">
        <v>473</v>
      </c>
      <c r="Q146">
        <v>37</v>
      </c>
      <c r="R146" t="s">
        <v>616</v>
      </c>
      <c r="S146" t="s">
        <v>244</v>
      </c>
      <c r="T146" t="s">
        <v>790</v>
      </c>
      <c r="U146" t="s">
        <v>334</v>
      </c>
      <c r="V146" t="s">
        <v>244</v>
      </c>
      <c r="W146" t="s">
        <v>244</v>
      </c>
    </row>
    <row r="147" spans="1:23" x14ac:dyDescent="0.3">
      <c r="A147" t="s">
        <v>548</v>
      </c>
      <c r="B147" t="s">
        <v>214</v>
      </c>
      <c r="C147" t="s">
        <v>548</v>
      </c>
      <c r="D147" t="s">
        <v>214</v>
      </c>
      <c r="E147" t="s">
        <v>795</v>
      </c>
      <c r="F147" t="s">
        <v>796</v>
      </c>
      <c r="G147" t="s">
        <v>785</v>
      </c>
      <c r="H147" t="s">
        <v>373</v>
      </c>
      <c r="I147" t="s">
        <v>472</v>
      </c>
      <c r="J147" t="s">
        <v>473</v>
      </c>
      <c r="Q147">
        <v>40</v>
      </c>
      <c r="R147" t="s">
        <v>797</v>
      </c>
      <c r="S147" t="s">
        <v>76</v>
      </c>
      <c r="T147" t="s">
        <v>798</v>
      </c>
      <c r="U147" t="s">
        <v>336</v>
      </c>
      <c r="V147" t="s">
        <v>76</v>
      </c>
      <c r="W147" t="s">
        <v>76</v>
      </c>
    </row>
    <row r="148" spans="1:23" x14ac:dyDescent="0.3">
      <c r="A148" t="s">
        <v>799</v>
      </c>
      <c r="B148" t="s">
        <v>204</v>
      </c>
      <c r="C148" t="s">
        <v>799</v>
      </c>
      <c r="D148" t="s">
        <v>204</v>
      </c>
      <c r="E148" t="s">
        <v>800</v>
      </c>
      <c r="F148" t="s">
        <v>204</v>
      </c>
      <c r="G148" t="s">
        <v>801</v>
      </c>
      <c r="H148" t="s">
        <v>802</v>
      </c>
      <c r="I148" t="s">
        <v>436</v>
      </c>
      <c r="J148" t="s">
        <v>437</v>
      </c>
      <c r="Q148">
        <v>43</v>
      </c>
      <c r="R148" t="s">
        <v>803</v>
      </c>
      <c r="S148" t="s">
        <v>121</v>
      </c>
      <c r="T148" t="s">
        <v>798</v>
      </c>
      <c r="U148" t="s">
        <v>336</v>
      </c>
      <c r="V148" t="s">
        <v>121</v>
      </c>
      <c r="W148" t="s">
        <v>121</v>
      </c>
    </row>
    <row r="149" spans="1:23" x14ac:dyDescent="0.3">
      <c r="A149" t="s">
        <v>804</v>
      </c>
      <c r="B149" t="s">
        <v>250</v>
      </c>
      <c r="C149" t="s">
        <v>804</v>
      </c>
      <c r="D149" t="s">
        <v>250</v>
      </c>
      <c r="E149" t="s">
        <v>805</v>
      </c>
      <c r="F149" t="s">
        <v>250</v>
      </c>
      <c r="G149" t="s">
        <v>801</v>
      </c>
      <c r="H149" t="s">
        <v>802</v>
      </c>
      <c r="I149" t="s">
        <v>436</v>
      </c>
      <c r="J149" t="s">
        <v>437</v>
      </c>
      <c r="Q149">
        <v>46</v>
      </c>
      <c r="R149" t="s">
        <v>806</v>
      </c>
      <c r="S149" t="s">
        <v>126</v>
      </c>
      <c r="T149" t="s">
        <v>798</v>
      </c>
      <c r="U149" t="s">
        <v>336</v>
      </c>
      <c r="V149" t="s">
        <v>126</v>
      </c>
      <c r="W149" t="s">
        <v>126</v>
      </c>
    </row>
    <row r="150" spans="1:23" x14ac:dyDescent="0.3">
      <c r="A150" t="s">
        <v>807</v>
      </c>
      <c r="B150" t="s">
        <v>143</v>
      </c>
      <c r="C150" t="s">
        <v>807</v>
      </c>
      <c r="D150" t="s">
        <v>143</v>
      </c>
      <c r="E150" t="s">
        <v>808</v>
      </c>
      <c r="F150" t="s">
        <v>143</v>
      </c>
      <c r="G150" t="s">
        <v>801</v>
      </c>
      <c r="H150" t="s">
        <v>802</v>
      </c>
      <c r="I150" t="s">
        <v>436</v>
      </c>
      <c r="J150" t="s">
        <v>437</v>
      </c>
      <c r="Q150">
        <v>49</v>
      </c>
      <c r="R150" t="s">
        <v>809</v>
      </c>
      <c r="S150" t="s">
        <v>213</v>
      </c>
      <c r="T150" t="s">
        <v>798</v>
      </c>
      <c r="U150" t="s">
        <v>336</v>
      </c>
      <c r="V150" t="s">
        <v>213</v>
      </c>
      <c r="W150" t="s">
        <v>213</v>
      </c>
    </row>
    <row r="151" spans="1:23" x14ac:dyDescent="0.3">
      <c r="A151" t="s">
        <v>561</v>
      </c>
      <c r="B151" t="s">
        <v>98</v>
      </c>
      <c r="C151" t="s">
        <v>561</v>
      </c>
      <c r="D151" t="s">
        <v>98</v>
      </c>
      <c r="E151" t="s">
        <v>810</v>
      </c>
      <c r="F151" t="s">
        <v>811</v>
      </c>
      <c r="G151" t="s">
        <v>801</v>
      </c>
      <c r="H151" t="s">
        <v>802</v>
      </c>
      <c r="I151" t="s">
        <v>436</v>
      </c>
      <c r="J151" t="s">
        <v>437</v>
      </c>
      <c r="Q151">
        <v>52</v>
      </c>
      <c r="R151" t="s">
        <v>812</v>
      </c>
      <c r="S151" t="s">
        <v>224</v>
      </c>
      <c r="T151" t="s">
        <v>798</v>
      </c>
      <c r="U151" t="s">
        <v>336</v>
      </c>
      <c r="V151" t="s">
        <v>224</v>
      </c>
      <c r="W151" t="s">
        <v>224</v>
      </c>
    </row>
    <row r="152" spans="1:23" x14ac:dyDescent="0.3">
      <c r="A152" t="s">
        <v>562</v>
      </c>
      <c r="B152" t="s">
        <v>106</v>
      </c>
      <c r="C152" t="s">
        <v>562</v>
      </c>
      <c r="D152" t="s">
        <v>106</v>
      </c>
      <c r="E152" t="s">
        <v>810</v>
      </c>
      <c r="F152" t="s">
        <v>811</v>
      </c>
      <c r="G152" t="s">
        <v>801</v>
      </c>
      <c r="H152" t="s">
        <v>802</v>
      </c>
      <c r="I152" t="s">
        <v>436</v>
      </c>
      <c r="J152" t="s">
        <v>437</v>
      </c>
      <c r="Q152">
        <v>55</v>
      </c>
      <c r="R152" t="s">
        <v>813</v>
      </c>
      <c r="S152" t="s">
        <v>227</v>
      </c>
      <c r="T152" t="s">
        <v>798</v>
      </c>
      <c r="U152" t="s">
        <v>336</v>
      </c>
      <c r="V152" t="s">
        <v>227</v>
      </c>
      <c r="W152" t="s">
        <v>227</v>
      </c>
    </row>
    <row r="153" spans="1:23" x14ac:dyDescent="0.3">
      <c r="A153" t="s">
        <v>568</v>
      </c>
      <c r="B153" t="s">
        <v>114</v>
      </c>
      <c r="C153" t="s">
        <v>568</v>
      </c>
      <c r="D153" t="s">
        <v>114</v>
      </c>
      <c r="E153" t="s">
        <v>810</v>
      </c>
      <c r="F153" t="s">
        <v>811</v>
      </c>
      <c r="G153" t="s">
        <v>801</v>
      </c>
      <c r="H153" t="s">
        <v>802</v>
      </c>
      <c r="I153" t="s">
        <v>436</v>
      </c>
      <c r="J153" t="s">
        <v>437</v>
      </c>
      <c r="Q153">
        <v>58</v>
      </c>
      <c r="R153" t="s">
        <v>814</v>
      </c>
      <c r="S153" t="s">
        <v>230</v>
      </c>
      <c r="T153" t="s">
        <v>798</v>
      </c>
      <c r="U153" t="s">
        <v>336</v>
      </c>
      <c r="V153" t="s">
        <v>230</v>
      </c>
      <c r="W153" t="s">
        <v>230</v>
      </c>
    </row>
    <row r="154" spans="1:23" x14ac:dyDescent="0.3">
      <c r="A154" t="s">
        <v>572</v>
      </c>
      <c r="B154" t="s">
        <v>131</v>
      </c>
      <c r="C154" t="s">
        <v>572</v>
      </c>
      <c r="D154" t="s">
        <v>131</v>
      </c>
      <c r="E154" t="s">
        <v>810</v>
      </c>
      <c r="F154" t="s">
        <v>811</v>
      </c>
      <c r="G154" t="s">
        <v>801</v>
      </c>
      <c r="H154" t="s">
        <v>802</v>
      </c>
      <c r="I154" t="s">
        <v>436</v>
      </c>
      <c r="J154" t="s">
        <v>437</v>
      </c>
      <c r="Q154">
        <v>61</v>
      </c>
      <c r="R154" t="s">
        <v>526</v>
      </c>
      <c r="S154" t="s">
        <v>11</v>
      </c>
      <c r="T154" t="s">
        <v>815</v>
      </c>
      <c r="U154" t="s">
        <v>337</v>
      </c>
      <c r="V154" t="s">
        <v>11</v>
      </c>
      <c r="W154" t="s">
        <v>11</v>
      </c>
    </row>
    <row r="155" spans="1:23" x14ac:dyDescent="0.3">
      <c r="A155" t="s">
        <v>560</v>
      </c>
      <c r="B155" t="s">
        <v>91</v>
      </c>
      <c r="C155" t="s">
        <v>560</v>
      </c>
      <c r="D155" t="s">
        <v>91</v>
      </c>
      <c r="E155" t="s">
        <v>816</v>
      </c>
      <c r="F155" t="s">
        <v>817</v>
      </c>
      <c r="G155" t="s">
        <v>801</v>
      </c>
      <c r="H155" t="s">
        <v>802</v>
      </c>
      <c r="I155" t="s">
        <v>436</v>
      </c>
      <c r="J155" t="s">
        <v>437</v>
      </c>
      <c r="Q155">
        <v>64</v>
      </c>
      <c r="R155" t="s">
        <v>530</v>
      </c>
      <c r="S155" t="s">
        <v>23</v>
      </c>
      <c r="T155" t="s">
        <v>815</v>
      </c>
      <c r="U155" t="s">
        <v>337</v>
      </c>
      <c r="V155" t="s">
        <v>23</v>
      </c>
      <c r="W155" t="s">
        <v>23</v>
      </c>
    </row>
    <row r="156" spans="1:23" x14ac:dyDescent="0.3">
      <c r="A156" t="s">
        <v>574</v>
      </c>
      <c r="B156" t="s">
        <v>177</v>
      </c>
      <c r="C156" t="s">
        <v>574</v>
      </c>
      <c r="D156" t="s">
        <v>177</v>
      </c>
      <c r="E156" t="s">
        <v>816</v>
      </c>
      <c r="F156" t="s">
        <v>817</v>
      </c>
      <c r="G156" t="s">
        <v>801</v>
      </c>
      <c r="H156" t="s">
        <v>802</v>
      </c>
      <c r="I156" t="s">
        <v>436</v>
      </c>
      <c r="J156" t="s">
        <v>437</v>
      </c>
      <c r="Q156">
        <v>67</v>
      </c>
      <c r="R156" t="s">
        <v>537</v>
      </c>
      <c r="S156" t="s">
        <v>48</v>
      </c>
      <c r="T156" t="s">
        <v>815</v>
      </c>
      <c r="U156" t="s">
        <v>337</v>
      </c>
      <c r="V156" t="s">
        <v>48</v>
      </c>
      <c r="W156" t="s">
        <v>48</v>
      </c>
    </row>
    <row r="157" spans="1:23" x14ac:dyDescent="0.3">
      <c r="A157" t="s">
        <v>580</v>
      </c>
      <c r="B157" t="s">
        <v>275</v>
      </c>
      <c r="C157" t="s">
        <v>580</v>
      </c>
      <c r="D157" t="s">
        <v>275</v>
      </c>
      <c r="E157" t="s">
        <v>816</v>
      </c>
      <c r="F157" t="s">
        <v>817</v>
      </c>
      <c r="G157" t="s">
        <v>801</v>
      </c>
      <c r="H157" t="s">
        <v>802</v>
      </c>
      <c r="I157" t="s">
        <v>436</v>
      </c>
      <c r="J157" t="s">
        <v>437</v>
      </c>
      <c r="Q157">
        <v>70</v>
      </c>
      <c r="R157" t="s">
        <v>541</v>
      </c>
      <c r="S157" t="s">
        <v>112</v>
      </c>
      <c r="T157" t="s">
        <v>815</v>
      </c>
      <c r="U157" t="s">
        <v>337</v>
      </c>
      <c r="V157" t="s">
        <v>112</v>
      </c>
      <c r="W157" t="s">
        <v>112</v>
      </c>
    </row>
    <row r="158" spans="1:23" x14ac:dyDescent="0.3">
      <c r="A158" t="s">
        <v>585</v>
      </c>
      <c r="B158" t="s">
        <v>308</v>
      </c>
      <c r="C158" t="s">
        <v>585</v>
      </c>
      <c r="D158" t="s">
        <v>308</v>
      </c>
      <c r="E158" t="s">
        <v>816</v>
      </c>
      <c r="F158" t="s">
        <v>817</v>
      </c>
      <c r="G158" t="s">
        <v>801</v>
      </c>
      <c r="H158" t="s">
        <v>802</v>
      </c>
      <c r="I158" t="s">
        <v>436</v>
      </c>
      <c r="J158" t="s">
        <v>437</v>
      </c>
      <c r="Q158">
        <v>73</v>
      </c>
      <c r="R158" t="s">
        <v>532</v>
      </c>
      <c r="S158" t="s">
        <v>166</v>
      </c>
      <c r="T158" t="s">
        <v>815</v>
      </c>
      <c r="U158" t="s">
        <v>337</v>
      </c>
      <c r="V158" t="s">
        <v>166</v>
      </c>
      <c r="W158" t="s">
        <v>166</v>
      </c>
    </row>
    <row r="159" spans="1:23" x14ac:dyDescent="0.3">
      <c r="A159" t="s">
        <v>558</v>
      </c>
      <c r="B159" t="s">
        <v>22</v>
      </c>
      <c r="C159" t="s">
        <v>558</v>
      </c>
      <c r="D159" t="s">
        <v>22</v>
      </c>
      <c r="E159" t="s">
        <v>818</v>
      </c>
      <c r="F159" t="s">
        <v>819</v>
      </c>
      <c r="G159" t="s">
        <v>801</v>
      </c>
      <c r="H159" t="s">
        <v>802</v>
      </c>
      <c r="I159" t="s">
        <v>436</v>
      </c>
      <c r="J159" t="s">
        <v>437</v>
      </c>
      <c r="Q159">
        <v>109</v>
      </c>
      <c r="R159" t="s">
        <v>534</v>
      </c>
      <c r="S159" t="s">
        <v>178</v>
      </c>
      <c r="T159" t="s">
        <v>815</v>
      </c>
      <c r="U159" t="s">
        <v>337</v>
      </c>
      <c r="V159" t="s">
        <v>178</v>
      </c>
      <c r="W159" t="s">
        <v>178</v>
      </c>
    </row>
    <row r="160" spans="1:23" x14ac:dyDescent="0.3">
      <c r="A160" t="s">
        <v>570</v>
      </c>
      <c r="B160" t="s">
        <v>128</v>
      </c>
      <c r="C160" t="s">
        <v>570</v>
      </c>
      <c r="D160" t="s">
        <v>128</v>
      </c>
      <c r="E160" t="s">
        <v>818</v>
      </c>
      <c r="F160" t="s">
        <v>819</v>
      </c>
      <c r="G160" t="s">
        <v>801</v>
      </c>
      <c r="H160" t="s">
        <v>802</v>
      </c>
      <c r="I160" t="s">
        <v>436</v>
      </c>
      <c r="J160" t="s">
        <v>437</v>
      </c>
      <c r="Q160">
        <v>111</v>
      </c>
      <c r="R160" t="s">
        <v>543</v>
      </c>
      <c r="S160" t="s">
        <v>221</v>
      </c>
      <c r="T160" t="s">
        <v>815</v>
      </c>
      <c r="U160" t="s">
        <v>337</v>
      </c>
      <c r="V160" t="s">
        <v>221</v>
      </c>
      <c r="W160" t="s">
        <v>221</v>
      </c>
    </row>
    <row r="161" spans="1:22" x14ac:dyDescent="0.3">
      <c r="A161" t="s">
        <v>577</v>
      </c>
      <c r="B161" t="s">
        <v>222</v>
      </c>
      <c r="C161" t="s">
        <v>577</v>
      </c>
      <c r="D161" t="s">
        <v>222</v>
      </c>
      <c r="E161" t="s">
        <v>818</v>
      </c>
      <c r="F161" t="s">
        <v>819</v>
      </c>
      <c r="G161" t="s">
        <v>801</v>
      </c>
      <c r="H161" t="s">
        <v>802</v>
      </c>
      <c r="I161" t="s">
        <v>436</v>
      </c>
      <c r="J161" t="s">
        <v>437</v>
      </c>
      <c r="Q161">
        <v>232</v>
      </c>
      <c r="R161" t="s">
        <v>820</v>
      </c>
      <c r="S161" t="s">
        <v>15</v>
      </c>
      <c r="T161" t="s">
        <v>821</v>
      </c>
      <c r="U161" t="s">
        <v>822</v>
      </c>
      <c r="V161" t="s">
        <v>15</v>
      </c>
    </row>
    <row r="162" spans="1:22" x14ac:dyDescent="0.3">
      <c r="A162" t="s">
        <v>823</v>
      </c>
      <c r="B162" t="s">
        <v>133</v>
      </c>
      <c r="C162" t="s">
        <v>823</v>
      </c>
      <c r="D162" t="s">
        <v>133</v>
      </c>
      <c r="E162" t="s">
        <v>824</v>
      </c>
      <c r="F162" t="s">
        <v>133</v>
      </c>
      <c r="G162" t="s">
        <v>825</v>
      </c>
      <c r="H162" t="s">
        <v>826</v>
      </c>
      <c r="I162" t="s">
        <v>827</v>
      </c>
      <c r="J162" t="s">
        <v>828</v>
      </c>
      <c r="Q162">
        <v>233</v>
      </c>
      <c r="R162" t="s">
        <v>829</v>
      </c>
      <c r="S162" t="s">
        <v>17</v>
      </c>
      <c r="T162" t="s">
        <v>821</v>
      </c>
      <c r="U162" t="s">
        <v>822</v>
      </c>
      <c r="V162" t="s">
        <v>17</v>
      </c>
    </row>
    <row r="163" spans="1:22" x14ac:dyDescent="0.3">
      <c r="A163" t="s">
        <v>830</v>
      </c>
      <c r="B163" t="s">
        <v>46</v>
      </c>
      <c r="C163" t="s">
        <v>830</v>
      </c>
      <c r="D163" t="s">
        <v>46</v>
      </c>
      <c r="E163" t="s">
        <v>831</v>
      </c>
      <c r="F163" t="s">
        <v>832</v>
      </c>
      <c r="G163" t="s">
        <v>825</v>
      </c>
      <c r="H163" t="s">
        <v>826</v>
      </c>
      <c r="I163" t="s">
        <v>827</v>
      </c>
      <c r="J163" t="s">
        <v>828</v>
      </c>
      <c r="Q163">
        <v>234</v>
      </c>
      <c r="R163" t="s">
        <v>833</v>
      </c>
      <c r="S163" t="s">
        <v>27</v>
      </c>
      <c r="T163" t="s">
        <v>821</v>
      </c>
      <c r="U163" t="s">
        <v>822</v>
      </c>
      <c r="V163" t="s">
        <v>27</v>
      </c>
    </row>
    <row r="164" spans="1:22" x14ac:dyDescent="0.3">
      <c r="A164" t="s">
        <v>834</v>
      </c>
      <c r="B164" t="s">
        <v>164</v>
      </c>
      <c r="C164" t="s">
        <v>834</v>
      </c>
      <c r="D164" t="s">
        <v>164</v>
      </c>
      <c r="E164" t="s">
        <v>831</v>
      </c>
      <c r="F164" t="s">
        <v>832</v>
      </c>
      <c r="G164" t="s">
        <v>825</v>
      </c>
      <c r="H164" t="s">
        <v>826</v>
      </c>
      <c r="I164" t="s">
        <v>827</v>
      </c>
      <c r="J164" t="s">
        <v>828</v>
      </c>
      <c r="Q164">
        <v>235</v>
      </c>
      <c r="R164" t="s">
        <v>835</v>
      </c>
      <c r="S164" t="s">
        <v>40</v>
      </c>
      <c r="T164" t="s">
        <v>821</v>
      </c>
      <c r="U164" t="s">
        <v>822</v>
      </c>
      <c r="V164" t="s">
        <v>40</v>
      </c>
    </row>
    <row r="165" spans="1:22" x14ac:dyDescent="0.3">
      <c r="A165" t="s">
        <v>836</v>
      </c>
      <c r="B165" t="s">
        <v>209</v>
      </c>
      <c r="C165" t="s">
        <v>836</v>
      </c>
      <c r="D165" t="s">
        <v>209</v>
      </c>
      <c r="E165" t="s">
        <v>831</v>
      </c>
      <c r="F165" t="s">
        <v>832</v>
      </c>
      <c r="G165" t="s">
        <v>825</v>
      </c>
      <c r="H165" t="s">
        <v>826</v>
      </c>
      <c r="I165" t="s">
        <v>827</v>
      </c>
      <c r="J165" t="s">
        <v>828</v>
      </c>
      <c r="Q165">
        <v>236</v>
      </c>
      <c r="R165" t="s">
        <v>837</v>
      </c>
      <c r="S165" t="s">
        <v>45</v>
      </c>
      <c r="T165" t="s">
        <v>821</v>
      </c>
      <c r="U165" t="s">
        <v>822</v>
      </c>
      <c r="V165" t="s">
        <v>45</v>
      </c>
    </row>
    <row r="166" spans="1:22" x14ac:dyDescent="0.3">
      <c r="A166" t="s">
        <v>838</v>
      </c>
      <c r="B166" t="s">
        <v>314</v>
      </c>
      <c r="C166" t="s">
        <v>838</v>
      </c>
      <c r="D166" t="s">
        <v>314</v>
      </c>
      <c r="E166" t="s">
        <v>831</v>
      </c>
      <c r="F166" t="s">
        <v>832</v>
      </c>
      <c r="G166" t="s">
        <v>825</v>
      </c>
      <c r="H166" t="s">
        <v>826</v>
      </c>
      <c r="I166" t="s">
        <v>827</v>
      </c>
      <c r="J166" t="s">
        <v>828</v>
      </c>
      <c r="Q166">
        <v>237</v>
      </c>
      <c r="R166" t="s">
        <v>839</v>
      </c>
      <c r="S166" t="s">
        <v>78</v>
      </c>
      <c r="T166" t="s">
        <v>821</v>
      </c>
      <c r="U166" t="s">
        <v>822</v>
      </c>
      <c r="V166" t="s">
        <v>78</v>
      </c>
    </row>
    <row r="167" spans="1:22" x14ac:dyDescent="0.3">
      <c r="A167" t="s">
        <v>840</v>
      </c>
      <c r="B167" t="s">
        <v>316</v>
      </c>
      <c r="C167" t="s">
        <v>840</v>
      </c>
      <c r="D167" t="s">
        <v>316</v>
      </c>
      <c r="E167" t="s">
        <v>831</v>
      </c>
      <c r="F167" t="s">
        <v>832</v>
      </c>
      <c r="G167" t="s">
        <v>825</v>
      </c>
      <c r="H167" t="s">
        <v>826</v>
      </c>
      <c r="I167" t="s">
        <v>827</v>
      </c>
      <c r="J167" t="s">
        <v>828</v>
      </c>
      <c r="Q167">
        <v>238</v>
      </c>
      <c r="R167" t="s">
        <v>841</v>
      </c>
      <c r="S167" t="s">
        <v>88</v>
      </c>
      <c r="T167" t="s">
        <v>821</v>
      </c>
      <c r="U167" t="s">
        <v>822</v>
      </c>
      <c r="V167" t="s">
        <v>88</v>
      </c>
    </row>
    <row r="168" spans="1:22" x14ac:dyDescent="0.3">
      <c r="A168" t="s">
        <v>842</v>
      </c>
      <c r="B168" t="s">
        <v>318</v>
      </c>
      <c r="C168" t="s">
        <v>842</v>
      </c>
      <c r="D168" t="s">
        <v>318</v>
      </c>
      <c r="E168" t="s">
        <v>831</v>
      </c>
      <c r="F168" t="s">
        <v>832</v>
      </c>
      <c r="G168" t="s">
        <v>825</v>
      </c>
      <c r="H168" t="s">
        <v>826</v>
      </c>
      <c r="I168" t="s">
        <v>827</v>
      </c>
      <c r="J168" t="s">
        <v>828</v>
      </c>
      <c r="Q168">
        <v>239</v>
      </c>
      <c r="R168" t="s">
        <v>843</v>
      </c>
      <c r="S168" t="s">
        <v>101</v>
      </c>
      <c r="T168" t="s">
        <v>821</v>
      </c>
      <c r="U168" t="s">
        <v>822</v>
      </c>
      <c r="V168" t="s">
        <v>101</v>
      </c>
    </row>
    <row r="169" spans="1:22" x14ac:dyDescent="0.3">
      <c r="A169" t="s">
        <v>844</v>
      </c>
      <c r="B169" t="s">
        <v>192</v>
      </c>
      <c r="C169" t="s">
        <v>844</v>
      </c>
      <c r="D169" t="s">
        <v>192</v>
      </c>
      <c r="E169" t="s">
        <v>845</v>
      </c>
      <c r="F169" t="s">
        <v>846</v>
      </c>
      <c r="G169" t="s">
        <v>825</v>
      </c>
      <c r="H169" t="s">
        <v>826</v>
      </c>
      <c r="I169" t="s">
        <v>827</v>
      </c>
      <c r="J169" t="s">
        <v>828</v>
      </c>
      <c r="Q169">
        <v>240</v>
      </c>
      <c r="R169" t="s">
        <v>847</v>
      </c>
      <c r="S169" t="s">
        <v>117</v>
      </c>
      <c r="T169" t="s">
        <v>821</v>
      </c>
      <c r="U169" t="s">
        <v>822</v>
      </c>
      <c r="V169" t="s">
        <v>117</v>
      </c>
    </row>
    <row r="170" spans="1:22" x14ac:dyDescent="0.3">
      <c r="A170" t="s">
        <v>848</v>
      </c>
      <c r="B170" t="s">
        <v>197</v>
      </c>
      <c r="C170" t="s">
        <v>848</v>
      </c>
      <c r="D170" t="s">
        <v>197</v>
      </c>
      <c r="E170" t="s">
        <v>845</v>
      </c>
      <c r="F170" t="s">
        <v>846</v>
      </c>
      <c r="G170" t="s">
        <v>825</v>
      </c>
      <c r="H170" t="s">
        <v>826</v>
      </c>
      <c r="I170" t="s">
        <v>827</v>
      </c>
      <c r="J170" t="s">
        <v>828</v>
      </c>
      <c r="Q170">
        <v>241</v>
      </c>
      <c r="R170" t="s">
        <v>849</v>
      </c>
      <c r="S170" t="s">
        <v>127</v>
      </c>
      <c r="T170" t="s">
        <v>821</v>
      </c>
      <c r="U170" t="s">
        <v>822</v>
      </c>
      <c r="V170" t="s">
        <v>127</v>
      </c>
    </row>
    <row r="171" spans="1:22" x14ac:dyDescent="0.3">
      <c r="A171" t="s">
        <v>850</v>
      </c>
      <c r="B171" t="s">
        <v>219</v>
      </c>
      <c r="C171" t="s">
        <v>850</v>
      </c>
      <c r="D171" t="s">
        <v>219</v>
      </c>
      <c r="E171" t="s">
        <v>845</v>
      </c>
      <c r="F171" t="s">
        <v>846</v>
      </c>
      <c r="G171" t="s">
        <v>825</v>
      </c>
      <c r="H171" t="s">
        <v>826</v>
      </c>
      <c r="I171" t="s">
        <v>827</v>
      </c>
      <c r="J171" t="s">
        <v>828</v>
      </c>
      <c r="Q171">
        <v>242</v>
      </c>
      <c r="R171" t="s">
        <v>851</v>
      </c>
      <c r="S171" t="s">
        <v>132</v>
      </c>
      <c r="T171" t="s">
        <v>821</v>
      </c>
      <c r="U171" t="s">
        <v>822</v>
      </c>
      <c r="V171" t="s">
        <v>132</v>
      </c>
    </row>
    <row r="172" spans="1:22" x14ac:dyDescent="0.3">
      <c r="A172" t="s">
        <v>852</v>
      </c>
      <c r="B172" t="s">
        <v>262</v>
      </c>
      <c r="C172" t="s">
        <v>852</v>
      </c>
      <c r="D172" t="s">
        <v>262</v>
      </c>
      <c r="E172" t="s">
        <v>845</v>
      </c>
      <c r="F172" t="s">
        <v>846</v>
      </c>
      <c r="G172" t="s">
        <v>825</v>
      </c>
      <c r="H172" t="s">
        <v>826</v>
      </c>
      <c r="I172" t="s">
        <v>827</v>
      </c>
      <c r="J172" t="s">
        <v>828</v>
      </c>
      <c r="Q172">
        <v>243</v>
      </c>
      <c r="R172" t="s">
        <v>853</v>
      </c>
      <c r="S172" t="s">
        <v>136</v>
      </c>
      <c r="T172" t="s">
        <v>821</v>
      </c>
      <c r="U172" t="s">
        <v>822</v>
      </c>
      <c r="V172" t="s">
        <v>136</v>
      </c>
    </row>
    <row r="173" spans="1:22" x14ac:dyDescent="0.3">
      <c r="A173" t="s">
        <v>854</v>
      </c>
      <c r="B173" t="s">
        <v>293</v>
      </c>
      <c r="C173" t="s">
        <v>854</v>
      </c>
      <c r="D173" t="s">
        <v>293</v>
      </c>
      <c r="E173" t="s">
        <v>845</v>
      </c>
      <c r="F173" t="s">
        <v>846</v>
      </c>
      <c r="G173" t="s">
        <v>825</v>
      </c>
      <c r="H173" t="s">
        <v>826</v>
      </c>
      <c r="I173" t="s">
        <v>827</v>
      </c>
      <c r="J173" t="s">
        <v>828</v>
      </c>
      <c r="Q173">
        <v>244</v>
      </c>
      <c r="R173" t="s">
        <v>855</v>
      </c>
      <c r="S173" t="s">
        <v>139</v>
      </c>
      <c r="T173" t="s">
        <v>821</v>
      </c>
      <c r="U173" t="s">
        <v>822</v>
      </c>
      <c r="V173" t="s">
        <v>139</v>
      </c>
    </row>
    <row r="174" spans="1:22" x14ac:dyDescent="0.3">
      <c r="A174" t="s">
        <v>856</v>
      </c>
      <c r="B174" t="s">
        <v>857</v>
      </c>
      <c r="C174" t="s">
        <v>858</v>
      </c>
      <c r="D174" t="s">
        <v>859</v>
      </c>
      <c r="E174" t="s">
        <v>860</v>
      </c>
      <c r="F174" t="s">
        <v>861</v>
      </c>
      <c r="G174" t="s">
        <v>862</v>
      </c>
      <c r="H174" t="s">
        <v>863</v>
      </c>
      <c r="I174" t="s">
        <v>674</v>
      </c>
      <c r="J174" t="s">
        <v>675</v>
      </c>
      <c r="Q174">
        <v>245</v>
      </c>
      <c r="R174" t="s">
        <v>864</v>
      </c>
      <c r="S174" t="s">
        <v>149</v>
      </c>
      <c r="T174" t="s">
        <v>821</v>
      </c>
      <c r="U174" t="s">
        <v>822</v>
      </c>
      <c r="V174" t="s">
        <v>149</v>
      </c>
    </row>
    <row r="175" spans="1:22" x14ac:dyDescent="0.3">
      <c r="A175" t="s">
        <v>856</v>
      </c>
      <c r="B175" t="s">
        <v>857</v>
      </c>
      <c r="C175" t="s">
        <v>865</v>
      </c>
      <c r="D175" t="s">
        <v>866</v>
      </c>
      <c r="E175" t="s">
        <v>860</v>
      </c>
      <c r="F175" t="s">
        <v>861</v>
      </c>
      <c r="G175" t="s">
        <v>862</v>
      </c>
      <c r="H175" t="s">
        <v>863</v>
      </c>
      <c r="I175" t="s">
        <v>674</v>
      </c>
      <c r="J175" t="s">
        <v>675</v>
      </c>
      <c r="Q175">
        <v>246</v>
      </c>
      <c r="R175" t="s">
        <v>867</v>
      </c>
      <c r="S175" t="s">
        <v>170</v>
      </c>
      <c r="T175" t="s">
        <v>821</v>
      </c>
      <c r="U175" t="s">
        <v>822</v>
      </c>
      <c r="V175" t="s">
        <v>170</v>
      </c>
    </row>
    <row r="176" spans="1:22" x14ac:dyDescent="0.3">
      <c r="A176" t="s">
        <v>856</v>
      </c>
      <c r="B176" t="s">
        <v>857</v>
      </c>
      <c r="C176" t="s">
        <v>868</v>
      </c>
      <c r="D176" t="s">
        <v>869</v>
      </c>
      <c r="E176" t="s">
        <v>870</v>
      </c>
      <c r="F176" t="s">
        <v>871</v>
      </c>
      <c r="G176" t="s">
        <v>862</v>
      </c>
      <c r="H176" t="s">
        <v>863</v>
      </c>
      <c r="I176" t="s">
        <v>674</v>
      </c>
      <c r="J176" t="s">
        <v>675</v>
      </c>
      <c r="Q176">
        <v>247</v>
      </c>
      <c r="R176" t="s">
        <v>872</v>
      </c>
      <c r="S176" t="s">
        <v>207</v>
      </c>
      <c r="T176" t="s">
        <v>821</v>
      </c>
      <c r="U176" t="s">
        <v>822</v>
      </c>
      <c r="V176" t="s">
        <v>207</v>
      </c>
    </row>
    <row r="177" spans="1:22" x14ac:dyDescent="0.3">
      <c r="A177" t="s">
        <v>856</v>
      </c>
      <c r="B177" t="s">
        <v>857</v>
      </c>
      <c r="C177" t="s">
        <v>873</v>
      </c>
      <c r="D177" t="s">
        <v>874</v>
      </c>
      <c r="E177" t="s">
        <v>870</v>
      </c>
      <c r="F177" t="s">
        <v>871</v>
      </c>
      <c r="G177" t="s">
        <v>862</v>
      </c>
      <c r="H177" t="s">
        <v>863</v>
      </c>
      <c r="I177" t="s">
        <v>674</v>
      </c>
      <c r="J177" t="s">
        <v>675</v>
      </c>
      <c r="Q177">
        <v>248</v>
      </c>
      <c r="R177" t="s">
        <v>875</v>
      </c>
      <c r="S177" t="s">
        <v>212</v>
      </c>
      <c r="T177" t="s">
        <v>821</v>
      </c>
      <c r="U177" t="s">
        <v>822</v>
      </c>
      <c r="V177" t="s">
        <v>212</v>
      </c>
    </row>
    <row r="178" spans="1:22" x14ac:dyDescent="0.3">
      <c r="A178" t="s">
        <v>876</v>
      </c>
      <c r="B178" t="s">
        <v>877</v>
      </c>
      <c r="C178" t="s">
        <v>878</v>
      </c>
      <c r="D178" t="s">
        <v>879</v>
      </c>
      <c r="E178" t="s">
        <v>870</v>
      </c>
      <c r="F178" t="s">
        <v>871</v>
      </c>
      <c r="G178" t="s">
        <v>862</v>
      </c>
      <c r="H178" t="s">
        <v>863</v>
      </c>
      <c r="I178" t="s">
        <v>674</v>
      </c>
      <c r="J178" t="s">
        <v>675</v>
      </c>
      <c r="Q178">
        <v>249</v>
      </c>
      <c r="R178" t="s">
        <v>880</v>
      </c>
      <c r="S178" t="s">
        <v>266</v>
      </c>
      <c r="T178" t="s">
        <v>821</v>
      </c>
      <c r="U178" t="s">
        <v>822</v>
      </c>
      <c r="V178" t="s">
        <v>266</v>
      </c>
    </row>
    <row r="179" spans="1:22" x14ac:dyDescent="0.3">
      <c r="A179" t="s">
        <v>876</v>
      </c>
      <c r="B179" t="s">
        <v>877</v>
      </c>
      <c r="C179" t="s">
        <v>881</v>
      </c>
      <c r="D179" t="s">
        <v>882</v>
      </c>
      <c r="E179" t="s">
        <v>870</v>
      </c>
      <c r="F179" t="s">
        <v>871</v>
      </c>
      <c r="G179" t="s">
        <v>862</v>
      </c>
      <c r="H179" t="s">
        <v>863</v>
      </c>
      <c r="I179" t="s">
        <v>674</v>
      </c>
      <c r="J179" t="s">
        <v>675</v>
      </c>
      <c r="Q179">
        <v>250</v>
      </c>
      <c r="R179" t="s">
        <v>883</v>
      </c>
      <c r="S179" t="s">
        <v>290</v>
      </c>
      <c r="T179" t="s">
        <v>821</v>
      </c>
      <c r="U179" t="s">
        <v>822</v>
      </c>
      <c r="V179" t="s">
        <v>290</v>
      </c>
    </row>
    <row r="180" spans="1:22" x14ac:dyDescent="0.3">
      <c r="A180" t="s">
        <v>884</v>
      </c>
      <c r="B180" t="s">
        <v>885</v>
      </c>
      <c r="C180" t="s">
        <v>886</v>
      </c>
      <c r="D180" t="s">
        <v>887</v>
      </c>
      <c r="E180" t="s">
        <v>888</v>
      </c>
      <c r="F180" t="s">
        <v>889</v>
      </c>
      <c r="G180" t="s">
        <v>862</v>
      </c>
      <c r="H180" t="s">
        <v>863</v>
      </c>
      <c r="I180" t="s">
        <v>674</v>
      </c>
      <c r="J180" t="s">
        <v>675</v>
      </c>
      <c r="Q180">
        <v>113</v>
      </c>
      <c r="R180" t="s">
        <v>456</v>
      </c>
      <c r="S180" t="s">
        <v>63</v>
      </c>
      <c r="T180" t="s">
        <v>890</v>
      </c>
      <c r="U180" t="s">
        <v>338</v>
      </c>
      <c r="V180" t="s">
        <v>63</v>
      </c>
    </row>
    <row r="181" spans="1:22" x14ac:dyDescent="0.3">
      <c r="A181" t="s">
        <v>891</v>
      </c>
      <c r="B181" t="s">
        <v>892</v>
      </c>
      <c r="C181" t="s">
        <v>893</v>
      </c>
      <c r="D181" t="s">
        <v>894</v>
      </c>
      <c r="E181" t="s">
        <v>888</v>
      </c>
      <c r="F181" t="s">
        <v>889</v>
      </c>
      <c r="G181" t="s">
        <v>862</v>
      </c>
      <c r="H181" t="s">
        <v>863</v>
      </c>
      <c r="I181" t="s">
        <v>674</v>
      </c>
      <c r="J181" t="s">
        <v>675</v>
      </c>
      <c r="Q181">
        <v>115</v>
      </c>
      <c r="R181" t="s">
        <v>460</v>
      </c>
      <c r="S181" t="s">
        <v>200</v>
      </c>
      <c r="T181" t="s">
        <v>890</v>
      </c>
      <c r="U181" t="s">
        <v>338</v>
      </c>
      <c r="V181" t="s">
        <v>200</v>
      </c>
    </row>
    <row r="182" spans="1:22" x14ac:dyDescent="0.3">
      <c r="A182" t="s">
        <v>891</v>
      </c>
      <c r="B182" t="s">
        <v>892</v>
      </c>
      <c r="C182" t="s">
        <v>895</v>
      </c>
      <c r="D182" t="s">
        <v>896</v>
      </c>
      <c r="E182" t="s">
        <v>888</v>
      </c>
      <c r="F182" t="s">
        <v>889</v>
      </c>
      <c r="G182" t="s">
        <v>862</v>
      </c>
      <c r="H182" t="s">
        <v>863</v>
      </c>
      <c r="I182" t="s">
        <v>674</v>
      </c>
      <c r="J182" t="s">
        <v>675</v>
      </c>
      <c r="Q182">
        <v>117</v>
      </c>
      <c r="R182" t="s">
        <v>462</v>
      </c>
      <c r="S182" t="s">
        <v>245</v>
      </c>
      <c r="T182" t="s">
        <v>890</v>
      </c>
      <c r="U182" t="s">
        <v>338</v>
      </c>
      <c r="V182" t="s">
        <v>245</v>
      </c>
    </row>
    <row r="183" spans="1:22" x14ac:dyDescent="0.3">
      <c r="A183" t="s">
        <v>856</v>
      </c>
      <c r="B183" t="s">
        <v>857</v>
      </c>
      <c r="C183" t="s">
        <v>897</v>
      </c>
      <c r="D183" t="s">
        <v>898</v>
      </c>
      <c r="E183" t="s">
        <v>888</v>
      </c>
      <c r="F183" t="s">
        <v>889</v>
      </c>
      <c r="G183" t="s">
        <v>862</v>
      </c>
      <c r="H183" t="s">
        <v>863</v>
      </c>
      <c r="I183" t="s">
        <v>674</v>
      </c>
      <c r="J183" t="s">
        <v>675</v>
      </c>
      <c r="Q183">
        <v>119</v>
      </c>
      <c r="R183" t="s">
        <v>464</v>
      </c>
      <c r="S183" t="s">
        <v>287</v>
      </c>
      <c r="T183" t="s">
        <v>890</v>
      </c>
      <c r="U183" t="s">
        <v>338</v>
      </c>
      <c r="V183" t="s">
        <v>287</v>
      </c>
    </row>
    <row r="184" spans="1:22" x14ac:dyDescent="0.3">
      <c r="A184" t="s">
        <v>856</v>
      </c>
      <c r="B184" t="s">
        <v>857</v>
      </c>
      <c r="C184" t="s">
        <v>899</v>
      </c>
      <c r="D184" t="s">
        <v>900</v>
      </c>
      <c r="E184" t="s">
        <v>888</v>
      </c>
      <c r="F184" t="s">
        <v>889</v>
      </c>
      <c r="G184" t="s">
        <v>862</v>
      </c>
      <c r="H184" t="s">
        <v>863</v>
      </c>
      <c r="I184" t="s">
        <v>674</v>
      </c>
      <c r="J184" t="s">
        <v>675</v>
      </c>
      <c r="Q184">
        <v>121</v>
      </c>
      <c r="R184" t="s">
        <v>466</v>
      </c>
      <c r="S184" t="s">
        <v>303</v>
      </c>
      <c r="T184" t="s">
        <v>890</v>
      </c>
      <c r="U184" t="s">
        <v>338</v>
      </c>
      <c r="V184" t="s">
        <v>303</v>
      </c>
    </row>
    <row r="185" spans="1:22" x14ac:dyDescent="0.3">
      <c r="A185" t="s">
        <v>901</v>
      </c>
      <c r="B185" t="s">
        <v>902</v>
      </c>
      <c r="C185" t="s">
        <v>903</v>
      </c>
      <c r="D185" t="s">
        <v>902</v>
      </c>
      <c r="E185" t="s">
        <v>904</v>
      </c>
      <c r="F185" t="s">
        <v>902</v>
      </c>
      <c r="G185" t="s">
        <v>862</v>
      </c>
      <c r="H185" t="s">
        <v>863</v>
      </c>
      <c r="I185" t="s">
        <v>674</v>
      </c>
      <c r="J185" t="s">
        <v>675</v>
      </c>
      <c r="Q185">
        <v>123</v>
      </c>
      <c r="R185" t="s">
        <v>563</v>
      </c>
      <c r="S185" t="s">
        <v>169</v>
      </c>
      <c r="T185" t="s">
        <v>905</v>
      </c>
      <c r="U185" t="s">
        <v>339</v>
      </c>
      <c r="V185" t="s">
        <v>169</v>
      </c>
    </row>
    <row r="186" spans="1:22" x14ac:dyDescent="0.3">
      <c r="A186" t="s">
        <v>906</v>
      </c>
      <c r="B186" t="s">
        <v>907</v>
      </c>
      <c r="C186" t="s">
        <v>908</v>
      </c>
      <c r="D186" t="s">
        <v>907</v>
      </c>
      <c r="E186" t="s">
        <v>909</v>
      </c>
      <c r="F186" t="s">
        <v>907</v>
      </c>
      <c r="G186" t="s">
        <v>862</v>
      </c>
      <c r="H186" t="s">
        <v>863</v>
      </c>
      <c r="I186" t="s">
        <v>674</v>
      </c>
      <c r="J186" t="s">
        <v>675</v>
      </c>
      <c r="Q186">
        <v>125</v>
      </c>
      <c r="R186" t="s">
        <v>569</v>
      </c>
      <c r="S186" t="s">
        <v>228</v>
      </c>
      <c r="T186" t="s">
        <v>905</v>
      </c>
      <c r="U186" t="s">
        <v>339</v>
      </c>
      <c r="V186" t="s">
        <v>228</v>
      </c>
    </row>
    <row r="187" spans="1:22" x14ac:dyDescent="0.3">
      <c r="A187" t="s">
        <v>910</v>
      </c>
      <c r="B187" t="s">
        <v>911</v>
      </c>
      <c r="C187" t="s">
        <v>912</v>
      </c>
      <c r="D187" t="s">
        <v>911</v>
      </c>
      <c r="E187" t="s">
        <v>913</v>
      </c>
      <c r="F187" t="s">
        <v>911</v>
      </c>
      <c r="G187" t="s">
        <v>862</v>
      </c>
      <c r="H187" t="s">
        <v>863</v>
      </c>
      <c r="I187" t="s">
        <v>674</v>
      </c>
      <c r="J187" t="s">
        <v>675</v>
      </c>
      <c r="Q187">
        <v>127</v>
      </c>
      <c r="R187" t="s">
        <v>571</v>
      </c>
      <c r="S187" t="s">
        <v>247</v>
      </c>
      <c r="T187" t="s">
        <v>905</v>
      </c>
      <c r="U187" t="s">
        <v>339</v>
      </c>
      <c r="V187" t="s">
        <v>247</v>
      </c>
    </row>
    <row r="188" spans="1:22" x14ac:dyDescent="0.3">
      <c r="A188" t="s">
        <v>605</v>
      </c>
      <c r="B188" t="s">
        <v>119</v>
      </c>
      <c r="C188" t="s">
        <v>605</v>
      </c>
      <c r="D188" t="s">
        <v>119</v>
      </c>
      <c r="E188" t="s">
        <v>914</v>
      </c>
      <c r="F188" t="s">
        <v>915</v>
      </c>
      <c r="G188" t="s">
        <v>916</v>
      </c>
      <c r="H188" t="s">
        <v>917</v>
      </c>
      <c r="I188" t="s">
        <v>918</v>
      </c>
      <c r="J188" t="s">
        <v>919</v>
      </c>
      <c r="Q188">
        <v>129</v>
      </c>
      <c r="R188" t="s">
        <v>573</v>
      </c>
      <c r="S188" t="s">
        <v>236</v>
      </c>
      <c r="T188" t="s">
        <v>905</v>
      </c>
      <c r="U188" t="s">
        <v>339</v>
      </c>
      <c r="V188" t="s">
        <v>236</v>
      </c>
    </row>
    <row r="189" spans="1:22" x14ac:dyDescent="0.3">
      <c r="A189" t="s">
        <v>634</v>
      </c>
      <c r="B189" t="s">
        <v>181</v>
      </c>
      <c r="C189" t="s">
        <v>634</v>
      </c>
      <c r="D189" t="s">
        <v>181</v>
      </c>
      <c r="E189" t="s">
        <v>914</v>
      </c>
      <c r="F189" t="s">
        <v>915</v>
      </c>
      <c r="G189" t="s">
        <v>916</v>
      </c>
      <c r="H189" t="s">
        <v>917</v>
      </c>
      <c r="I189" t="s">
        <v>918</v>
      </c>
      <c r="J189" t="s">
        <v>919</v>
      </c>
      <c r="Q189">
        <v>197</v>
      </c>
      <c r="R189" t="s">
        <v>920</v>
      </c>
      <c r="S189" t="s">
        <v>18</v>
      </c>
      <c r="T189" t="s">
        <v>921</v>
      </c>
      <c r="U189" t="s">
        <v>375</v>
      </c>
      <c r="V189" t="s">
        <v>18</v>
      </c>
    </row>
    <row r="190" spans="1:22" x14ac:dyDescent="0.3">
      <c r="A190" t="s">
        <v>642</v>
      </c>
      <c r="B190" t="s">
        <v>283</v>
      </c>
      <c r="C190" t="s">
        <v>642</v>
      </c>
      <c r="D190" t="s">
        <v>283</v>
      </c>
      <c r="E190" t="s">
        <v>922</v>
      </c>
      <c r="F190" t="s">
        <v>283</v>
      </c>
      <c r="G190" t="s">
        <v>916</v>
      </c>
      <c r="H190" t="s">
        <v>917</v>
      </c>
      <c r="I190" t="s">
        <v>918</v>
      </c>
      <c r="J190" t="s">
        <v>919</v>
      </c>
      <c r="Q190">
        <v>198</v>
      </c>
      <c r="R190" t="s">
        <v>923</v>
      </c>
      <c r="S190" t="s">
        <v>84</v>
      </c>
      <c r="T190" t="s">
        <v>921</v>
      </c>
      <c r="U190" t="s">
        <v>375</v>
      </c>
      <c r="V190" t="s">
        <v>84</v>
      </c>
    </row>
    <row r="191" spans="1:22" x14ac:dyDescent="0.3">
      <c r="A191" t="s">
        <v>611</v>
      </c>
      <c r="B191" t="s">
        <v>124</v>
      </c>
      <c r="C191" t="s">
        <v>611</v>
      </c>
      <c r="D191" t="s">
        <v>124</v>
      </c>
      <c r="E191" t="s">
        <v>924</v>
      </c>
      <c r="F191" t="s">
        <v>925</v>
      </c>
      <c r="G191" t="s">
        <v>916</v>
      </c>
      <c r="H191" t="s">
        <v>917</v>
      </c>
      <c r="I191" t="s">
        <v>918</v>
      </c>
      <c r="J191" t="s">
        <v>919</v>
      </c>
      <c r="Q191">
        <v>199</v>
      </c>
      <c r="R191" t="s">
        <v>926</v>
      </c>
      <c r="S191" t="s">
        <v>218</v>
      </c>
      <c r="T191" t="s">
        <v>921</v>
      </c>
      <c r="U191" t="s">
        <v>375</v>
      </c>
      <c r="V191" t="s">
        <v>218</v>
      </c>
    </row>
    <row r="192" spans="1:22" x14ac:dyDescent="0.3">
      <c r="A192" t="s">
        <v>615</v>
      </c>
      <c r="B192" t="s">
        <v>145</v>
      </c>
      <c r="C192" t="s">
        <v>615</v>
      </c>
      <c r="D192" t="s">
        <v>145</v>
      </c>
      <c r="E192" t="s">
        <v>924</v>
      </c>
      <c r="F192" t="s">
        <v>925</v>
      </c>
      <c r="G192" t="s">
        <v>916</v>
      </c>
      <c r="H192" t="s">
        <v>917</v>
      </c>
      <c r="I192" t="s">
        <v>918</v>
      </c>
      <c r="J192" t="s">
        <v>919</v>
      </c>
      <c r="Q192">
        <v>200</v>
      </c>
      <c r="R192" t="s">
        <v>927</v>
      </c>
      <c r="S192" t="s">
        <v>232</v>
      </c>
      <c r="T192" t="s">
        <v>921</v>
      </c>
      <c r="U192" t="s">
        <v>375</v>
      </c>
      <c r="V192" t="s">
        <v>232</v>
      </c>
    </row>
    <row r="193" spans="1:23" x14ac:dyDescent="0.3">
      <c r="A193" t="s">
        <v>629</v>
      </c>
      <c r="B193" t="s">
        <v>157</v>
      </c>
      <c r="C193" t="s">
        <v>629</v>
      </c>
      <c r="D193" t="s">
        <v>157</v>
      </c>
      <c r="E193" t="s">
        <v>928</v>
      </c>
      <c r="F193" t="s">
        <v>929</v>
      </c>
      <c r="G193" t="s">
        <v>916</v>
      </c>
      <c r="H193" t="s">
        <v>917</v>
      </c>
      <c r="I193" t="s">
        <v>918</v>
      </c>
      <c r="J193" t="s">
        <v>919</v>
      </c>
      <c r="Q193">
        <v>131</v>
      </c>
      <c r="R193" t="s">
        <v>930</v>
      </c>
      <c r="S193" t="s">
        <v>55</v>
      </c>
      <c r="T193" t="s">
        <v>931</v>
      </c>
      <c r="U193" t="s">
        <v>340</v>
      </c>
      <c r="V193" t="s">
        <v>55</v>
      </c>
      <c r="W193" t="s">
        <v>55</v>
      </c>
    </row>
    <row r="194" spans="1:23" x14ac:dyDescent="0.3">
      <c r="A194" t="s">
        <v>637</v>
      </c>
      <c r="B194" t="s">
        <v>252</v>
      </c>
      <c r="C194" t="s">
        <v>637</v>
      </c>
      <c r="D194" t="s">
        <v>252</v>
      </c>
      <c r="E194" t="s">
        <v>928</v>
      </c>
      <c r="F194" t="s">
        <v>929</v>
      </c>
      <c r="G194" t="s">
        <v>916</v>
      </c>
      <c r="H194" t="s">
        <v>917</v>
      </c>
      <c r="I194" t="s">
        <v>918</v>
      </c>
      <c r="J194" t="s">
        <v>919</v>
      </c>
      <c r="Q194">
        <v>133</v>
      </c>
      <c r="R194" t="s">
        <v>932</v>
      </c>
      <c r="S194" t="s">
        <v>95</v>
      </c>
      <c r="T194" t="s">
        <v>931</v>
      </c>
      <c r="U194" t="s">
        <v>340</v>
      </c>
      <c r="V194" t="s">
        <v>95</v>
      </c>
      <c r="W194" t="s">
        <v>95</v>
      </c>
    </row>
    <row r="195" spans="1:23" x14ac:dyDescent="0.3">
      <c r="A195" t="s">
        <v>626</v>
      </c>
      <c r="B195" t="s">
        <v>152</v>
      </c>
      <c r="C195" t="s">
        <v>626</v>
      </c>
      <c r="D195" t="s">
        <v>152</v>
      </c>
      <c r="E195" t="s">
        <v>933</v>
      </c>
      <c r="F195" t="s">
        <v>152</v>
      </c>
      <c r="G195" t="s">
        <v>916</v>
      </c>
      <c r="H195" t="s">
        <v>917</v>
      </c>
      <c r="I195" t="s">
        <v>918</v>
      </c>
      <c r="J195" t="s">
        <v>919</v>
      </c>
      <c r="Q195">
        <v>135</v>
      </c>
      <c r="R195" t="s">
        <v>934</v>
      </c>
      <c r="S195" t="s">
        <v>158</v>
      </c>
      <c r="T195" t="s">
        <v>931</v>
      </c>
      <c r="U195" t="s">
        <v>340</v>
      </c>
      <c r="V195" t="s">
        <v>158</v>
      </c>
      <c r="W195" t="s">
        <v>158</v>
      </c>
    </row>
    <row r="196" spans="1:23" x14ac:dyDescent="0.3">
      <c r="A196" t="s">
        <v>599</v>
      </c>
      <c r="B196" t="s">
        <v>69</v>
      </c>
      <c r="C196" t="s">
        <v>599</v>
      </c>
      <c r="D196" t="s">
        <v>69</v>
      </c>
      <c r="E196" t="s">
        <v>935</v>
      </c>
      <c r="F196" t="s">
        <v>936</v>
      </c>
      <c r="G196" t="s">
        <v>937</v>
      </c>
      <c r="H196" t="s">
        <v>938</v>
      </c>
      <c r="I196" t="s">
        <v>918</v>
      </c>
      <c r="J196" t="s">
        <v>919</v>
      </c>
      <c r="Q196">
        <v>137</v>
      </c>
      <c r="R196" t="s">
        <v>939</v>
      </c>
      <c r="S196" t="s">
        <v>180</v>
      </c>
      <c r="T196" t="s">
        <v>931</v>
      </c>
      <c r="U196" t="s">
        <v>340</v>
      </c>
      <c r="V196" t="s">
        <v>180</v>
      </c>
      <c r="W196" t="s">
        <v>180</v>
      </c>
    </row>
    <row r="197" spans="1:23" x14ac:dyDescent="0.3">
      <c r="A197" t="s">
        <v>603</v>
      </c>
      <c r="B197" t="s">
        <v>54</v>
      </c>
      <c r="C197" t="s">
        <v>603</v>
      </c>
      <c r="D197" t="s">
        <v>54</v>
      </c>
      <c r="E197" t="s">
        <v>935</v>
      </c>
      <c r="F197" t="s">
        <v>936</v>
      </c>
      <c r="G197" t="s">
        <v>937</v>
      </c>
      <c r="H197" t="s">
        <v>938</v>
      </c>
      <c r="I197" t="s">
        <v>918</v>
      </c>
      <c r="J197" t="s">
        <v>919</v>
      </c>
      <c r="Q197">
        <v>139</v>
      </c>
      <c r="R197" t="s">
        <v>940</v>
      </c>
      <c r="S197" t="s">
        <v>248</v>
      </c>
      <c r="T197" t="s">
        <v>931</v>
      </c>
      <c r="U197" t="s">
        <v>340</v>
      </c>
      <c r="V197" t="s">
        <v>248</v>
      </c>
      <c r="W197" t="s">
        <v>248</v>
      </c>
    </row>
    <row r="198" spans="1:23" x14ac:dyDescent="0.3">
      <c r="A198" t="s">
        <v>649</v>
      </c>
      <c r="B198" t="s">
        <v>305</v>
      </c>
      <c r="C198" t="s">
        <v>649</v>
      </c>
      <c r="D198" t="s">
        <v>305</v>
      </c>
      <c r="E198" t="s">
        <v>941</v>
      </c>
      <c r="F198" t="s">
        <v>305</v>
      </c>
      <c r="G198" t="s">
        <v>937</v>
      </c>
      <c r="H198" t="s">
        <v>938</v>
      </c>
      <c r="I198" t="s">
        <v>918</v>
      </c>
      <c r="J198" t="s">
        <v>919</v>
      </c>
      <c r="Q198">
        <v>141</v>
      </c>
      <c r="R198" t="s">
        <v>942</v>
      </c>
      <c r="S198" t="s">
        <v>256</v>
      </c>
      <c r="T198" t="s">
        <v>931</v>
      </c>
      <c r="U198" t="s">
        <v>340</v>
      </c>
      <c r="V198" t="s">
        <v>256</v>
      </c>
      <c r="W198" t="s">
        <v>256</v>
      </c>
    </row>
    <row r="199" spans="1:23" x14ac:dyDescent="0.3">
      <c r="A199" t="s">
        <v>609</v>
      </c>
      <c r="B199" t="s">
        <v>122</v>
      </c>
      <c r="C199" t="s">
        <v>609</v>
      </c>
      <c r="D199" t="s">
        <v>122</v>
      </c>
      <c r="E199" t="s">
        <v>943</v>
      </c>
      <c r="F199" t="s">
        <v>944</v>
      </c>
      <c r="G199" t="s">
        <v>937</v>
      </c>
      <c r="H199" t="s">
        <v>938</v>
      </c>
      <c r="I199" t="s">
        <v>918</v>
      </c>
      <c r="J199" t="s">
        <v>919</v>
      </c>
      <c r="Q199">
        <v>143</v>
      </c>
      <c r="R199" t="s">
        <v>945</v>
      </c>
      <c r="S199" t="s">
        <v>257</v>
      </c>
      <c r="T199" t="s">
        <v>931</v>
      </c>
      <c r="U199" t="s">
        <v>340</v>
      </c>
      <c r="V199" t="s">
        <v>257</v>
      </c>
      <c r="W199" t="s">
        <v>257</v>
      </c>
    </row>
    <row r="200" spans="1:23" x14ac:dyDescent="0.3">
      <c r="A200" t="s">
        <v>617</v>
      </c>
      <c r="B200" t="s">
        <v>146</v>
      </c>
      <c r="C200" t="s">
        <v>617</v>
      </c>
      <c r="D200" t="s">
        <v>146</v>
      </c>
      <c r="E200" t="s">
        <v>943</v>
      </c>
      <c r="F200" t="s">
        <v>944</v>
      </c>
      <c r="G200" t="s">
        <v>937</v>
      </c>
      <c r="H200" t="s">
        <v>938</v>
      </c>
      <c r="I200" t="s">
        <v>918</v>
      </c>
      <c r="J200" t="s">
        <v>919</v>
      </c>
      <c r="Q200">
        <v>149</v>
      </c>
      <c r="R200" t="s">
        <v>946</v>
      </c>
      <c r="S200" t="s">
        <v>270</v>
      </c>
      <c r="T200" t="s">
        <v>931</v>
      </c>
      <c r="U200" t="s">
        <v>340</v>
      </c>
      <c r="V200" t="s">
        <v>270</v>
      </c>
      <c r="W200" t="s">
        <v>270</v>
      </c>
    </row>
    <row r="201" spans="1:23" x14ac:dyDescent="0.3">
      <c r="A201" t="s">
        <v>645</v>
      </c>
      <c r="B201" t="s">
        <v>291</v>
      </c>
      <c r="C201" t="s">
        <v>645</v>
      </c>
      <c r="D201" t="s">
        <v>291</v>
      </c>
      <c r="E201" t="s">
        <v>947</v>
      </c>
      <c r="F201" t="s">
        <v>291</v>
      </c>
      <c r="G201" t="s">
        <v>937</v>
      </c>
      <c r="H201" t="s">
        <v>938</v>
      </c>
      <c r="I201" t="s">
        <v>918</v>
      </c>
      <c r="J201" t="s">
        <v>919</v>
      </c>
      <c r="Q201">
        <v>144</v>
      </c>
      <c r="R201" t="s">
        <v>594</v>
      </c>
      <c r="S201" t="s">
        <v>96</v>
      </c>
      <c r="T201" t="s">
        <v>948</v>
      </c>
      <c r="U201" t="s">
        <v>341</v>
      </c>
      <c r="V201" t="s">
        <v>96</v>
      </c>
      <c r="W201" t="s">
        <v>14</v>
      </c>
    </row>
    <row r="202" spans="1:23" x14ac:dyDescent="0.3">
      <c r="A202" t="s">
        <v>949</v>
      </c>
      <c r="B202" t="s">
        <v>167</v>
      </c>
      <c r="C202" t="s">
        <v>949</v>
      </c>
      <c r="D202" t="s">
        <v>167</v>
      </c>
      <c r="E202" t="s">
        <v>950</v>
      </c>
      <c r="F202" t="s">
        <v>167</v>
      </c>
      <c r="G202" t="s">
        <v>951</v>
      </c>
      <c r="H202" t="s">
        <v>330</v>
      </c>
      <c r="I202" t="s">
        <v>436</v>
      </c>
      <c r="J202" t="s">
        <v>437</v>
      </c>
      <c r="Q202">
        <v>148</v>
      </c>
      <c r="R202" t="s">
        <v>595</v>
      </c>
      <c r="S202" t="s">
        <v>304</v>
      </c>
      <c r="T202" t="s">
        <v>948</v>
      </c>
      <c r="U202" t="s">
        <v>341</v>
      </c>
      <c r="V202" t="s">
        <v>304</v>
      </c>
      <c r="W202" t="s">
        <v>142</v>
      </c>
    </row>
    <row r="203" spans="1:23" x14ac:dyDescent="0.3">
      <c r="A203" t="s">
        <v>664</v>
      </c>
      <c r="B203" t="s">
        <v>81</v>
      </c>
      <c r="C203" t="s">
        <v>664</v>
      </c>
      <c r="D203" t="s">
        <v>81</v>
      </c>
      <c r="E203" t="s">
        <v>952</v>
      </c>
      <c r="F203" t="s">
        <v>953</v>
      </c>
      <c r="G203" t="s">
        <v>951</v>
      </c>
      <c r="H203" t="s">
        <v>330</v>
      </c>
      <c r="I203" t="s">
        <v>436</v>
      </c>
      <c r="J203" t="s">
        <v>437</v>
      </c>
      <c r="Q203">
        <v>151</v>
      </c>
      <c r="R203" t="s">
        <v>589</v>
      </c>
      <c r="S203" t="s">
        <v>14</v>
      </c>
      <c r="T203" t="s">
        <v>948</v>
      </c>
      <c r="U203" t="s">
        <v>341</v>
      </c>
      <c r="V203" t="s">
        <v>14</v>
      </c>
      <c r="W203" t="s">
        <v>172</v>
      </c>
    </row>
    <row r="204" spans="1:23" x14ac:dyDescent="0.3">
      <c r="A204" t="s">
        <v>676</v>
      </c>
      <c r="B204" t="s">
        <v>115</v>
      </c>
      <c r="C204" t="s">
        <v>676</v>
      </c>
      <c r="D204" t="s">
        <v>115</v>
      </c>
      <c r="E204" t="s">
        <v>952</v>
      </c>
      <c r="F204" t="s">
        <v>953</v>
      </c>
      <c r="G204" t="s">
        <v>951</v>
      </c>
      <c r="H204" t="s">
        <v>330</v>
      </c>
      <c r="I204" t="s">
        <v>436</v>
      </c>
      <c r="J204" t="s">
        <v>437</v>
      </c>
      <c r="Q204">
        <v>153</v>
      </c>
      <c r="R204" t="s">
        <v>592</v>
      </c>
      <c r="S204" t="s">
        <v>142</v>
      </c>
      <c r="T204" t="s">
        <v>948</v>
      </c>
      <c r="U204" t="s">
        <v>341</v>
      </c>
      <c r="V204" t="s">
        <v>142</v>
      </c>
      <c r="W204" t="s">
        <v>96</v>
      </c>
    </row>
    <row r="205" spans="1:23" x14ac:dyDescent="0.3">
      <c r="A205" t="s">
        <v>696</v>
      </c>
      <c r="B205" t="s">
        <v>267</v>
      </c>
      <c r="C205" t="s">
        <v>696</v>
      </c>
      <c r="D205" t="s">
        <v>267</v>
      </c>
      <c r="E205" t="s">
        <v>952</v>
      </c>
      <c r="F205" t="s">
        <v>953</v>
      </c>
      <c r="G205" t="s">
        <v>951</v>
      </c>
      <c r="H205" t="s">
        <v>330</v>
      </c>
      <c r="I205" t="s">
        <v>436</v>
      </c>
      <c r="J205" t="s">
        <v>437</v>
      </c>
      <c r="Q205">
        <v>155</v>
      </c>
      <c r="R205" t="s">
        <v>593</v>
      </c>
      <c r="S205" t="s">
        <v>172</v>
      </c>
      <c r="T205" t="s">
        <v>948</v>
      </c>
      <c r="U205" t="s">
        <v>341</v>
      </c>
      <c r="V205" t="s">
        <v>172</v>
      </c>
      <c r="W205" t="s">
        <v>304</v>
      </c>
    </row>
    <row r="206" spans="1:23" x14ac:dyDescent="0.3">
      <c r="A206" t="s">
        <v>660</v>
      </c>
      <c r="B206" t="s">
        <v>56</v>
      </c>
      <c r="C206" t="s">
        <v>660</v>
      </c>
      <c r="D206" t="s">
        <v>56</v>
      </c>
      <c r="E206" t="s">
        <v>954</v>
      </c>
      <c r="F206" t="s">
        <v>955</v>
      </c>
      <c r="G206" t="s">
        <v>951</v>
      </c>
      <c r="H206" t="s">
        <v>330</v>
      </c>
      <c r="I206" t="s">
        <v>436</v>
      </c>
      <c r="J206" t="s">
        <v>437</v>
      </c>
      <c r="Q206">
        <v>150</v>
      </c>
      <c r="R206" t="s">
        <v>956</v>
      </c>
      <c r="S206" t="s">
        <v>100</v>
      </c>
      <c r="T206" t="s">
        <v>957</v>
      </c>
      <c r="U206" t="s">
        <v>342</v>
      </c>
      <c r="V206" t="s">
        <v>100</v>
      </c>
    </row>
    <row r="207" spans="1:23" x14ac:dyDescent="0.3">
      <c r="A207" t="s">
        <v>666</v>
      </c>
      <c r="B207" t="s">
        <v>86</v>
      </c>
      <c r="C207" t="s">
        <v>666</v>
      </c>
      <c r="D207" t="s">
        <v>86</v>
      </c>
      <c r="E207" t="s">
        <v>954</v>
      </c>
      <c r="F207" t="s">
        <v>955</v>
      </c>
      <c r="G207" t="s">
        <v>951</v>
      </c>
      <c r="H207" t="s">
        <v>330</v>
      </c>
      <c r="I207" t="s">
        <v>436</v>
      </c>
      <c r="J207" t="s">
        <v>437</v>
      </c>
      <c r="Q207">
        <v>152</v>
      </c>
      <c r="R207" t="s">
        <v>958</v>
      </c>
      <c r="S207" t="s">
        <v>103</v>
      </c>
      <c r="T207" t="s">
        <v>957</v>
      </c>
      <c r="U207" t="s">
        <v>342</v>
      </c>
      <c r="V207" t="s">
        <v>103</v>
      </c>
    </row>
    <row r="208" spans="1:23" x14ac:dyDescent="0.3">
      <c r="A208" t="s">
        <v>690</v>
      </c>
      <c r="B208" t="s">
        <v>108</v>
      </c>
      <c r="C208" t="s">
        <v>690</v>
      </c>
      <c r="D208" t="s">
        <v>108</v>
      </c>
      <c r="E208" t="s">
        <v>954</v>
      </c>
      <c r="F208" t="s">
        <v>955</v>
      </c>
      <c r="G208" t="s">
        <v>951</v>
      </c>
      <c r="H208" t="s">
        <v>330</v>
      </c>
      <c r="I208" t="s">
        <v>436</v>
      </c>
      <c r="J208" t="s">
        <v>437</v>
      </c>
      <c r="Q208">
        <v>154</v>
      </c>
      <c r="R208" t="s">
        <v>959</v>
      </c>
      <c r="S208" t="s">
        <v>118</v>
      </c>
      <c r="T208" t="s">
        <v>957</v>
      </c>
      <c r="U208" t="s">
        <v>342</v>
      </c>
      <c r="V208" t="s">
        <v>118</v>
      </c>
    </row>
    <row r="209" spans="1:22" x14ac:dyDescent="0.3">
      <c r="A209" t="s">
        <v>700</v>
      </c>
      <c r="B209" t="s">
        <v>277</v>
      </c>
      <c r="C209" t="s">
        <v>700</v>
      </c>
      <c r="D209" t="s">
        <v>277</v>
      </c>
      <c r="E209" t="s">
        <v>954</v>
      </c>
      <c r="F209" t="s">
        <v>955</v>
      </c>
      <c r="G209" t="s">
        <v>951</v>
      </c>
      <c r="H209" t="s">
        <v>330</v>
      </c>
      <c r="I209" t="s">
        <v>436</v>
      </c>
      <c r="J209" t="s">
        <v>437</v>
      </c>
      <c r="Q209">
        <v>156</v>
      </c>
      <c r="R209" t="s">
        <v>960</v>
      </c>
      <c r="S209" t="s">
        <v>176</v>
      </c>
      <c r="T209" t="s">
        <v>957</v>
      </c>
      <c r="U209" t="s">
        <v>342</v>
      </c>
      <c r="V209" t="s">
        <v>176</v>
      </c>
    </row>
    <row r="210" spans="1:22" x14ac:dyDescent="0.3">
      <c r="A210" t="s">
        <v>656</v>
      </c>
      <c r="B210" t="s">
        <v>12</v>
      </c>
      <c r="C210" t="s">
        <v>656</v>
      </c>
      <c r="D210" t="s">
        <v>12</v>
      </c>
      <c r="E210" t="s">
        <v>961</v>
      </c>
      <c r="F210" t="s">
        <v>962</v>
      </c>
      <c r="G210" t="s">
        <v>951</v>
      </c>
      <c r="H210" t="s">
        <v>330</v>
      </c>
      <c r="I210" t="s">
        <v>436</v>
      </c>
      <c r="J210" t="s">
        <v>437</v>
      </c>
      <c r="Q210">
        <v>157</v>
      </c>
      <c r="R210" t="s">
        <v>963</v>
      </c>
      <c r="S210" t="s">
        <v>210</v>
      </c>
      <c r="T210" t="s">
        <v>957</v>
      </c>
      <c r="U210" t="s">
        <v>342</v>
      </c>
      <c r="V210" t="s">
        <v>210</v>
      </c>
    </row>
    <row r="211" spans="1:22" x14ac:dyDescent="0.3">
      <c r="A211" t="s">
        <v>680</v>
      </c>
      <c r="B211" t="s">
        <v>162</v>
      </c>
      <c r="C211" t="s">
        <v>680</v>
      </c>
      <c r="D211" t="s">
        <v>162</v>
      </c>
      <c r="E211" t="s">
        <v>961</v>
      </c>
      <c r="F211" t="s">
        <v>962</v>
      </c>
      <c r="G211" t="s">
        <v>951</v>
      </c>
      <c r="H211" t="s">
        <v>330</v>
      </c>
      <c r="I211" t="s">
        <v>436</v>
      </c>
      <c r="J211" t="s">
        <v>437</v>
      </c>
      <c r="Q211">
        <v>158</v>
      </c>
      <c r="R211" t="s">
        <v>964</v>
      </c>
      <c r="S211" t="s">
        <v>220</v>
      </c>
      <c r="T211" t="s">
        <v>957</v>
      </c>
      <c r="U211" t="s">
        <v>342</v>
      </c>
      <c r="V211" t="s">
        <v>220</v>
      </c>
    </row>
    <row r="212" spans="1:22" x14ac:dyDescent="0.3">
      <c r="A212" t="s">
        <v>686</v>
      </c>
      <c r="B212" t="s">
        <v>231</v>
      </c>
      <c r="C212" t="s">
        <v>686</v>
      </c>
      <c r="D212" t="s">
        <v>231</v>
      </c>
      <c r="E212" t="s">
        <v>965</v>
      </c>
      <c r="F212" t="s">
        <v>966</v>
      </c>
      <c r="G212" t="s">
        <v>951</v>
      </c>
      <c r="H212" t="s">
        <v>330</v>
      </c>
      <c r="I212" t="s">
        <v>436</v>
      </c>
      <c r="J212" t="s">
        <v>437</v>
      </c>
      <c r="Q212">
        <v>159</v>
      </c>
      <c r="R212" t="s">
        <v>967</v>
      </c>
      <c r="S212" t="s">
        <v>253</v>
      </c>
      <c r="T212" t="s">
        <v>957</v>
      </c>
      <c r="U212" t="s">
        <v>342</v>
      </c>
      <c r="V212" t="s">
        <v>253</v>
      </c>
    </row>
    <row r="213" spans="1:22" x14ac:dyDescent="0.3">
      <c r="A213" t="s">
        <v>705</v>
      </c>
      <c r="B213" t="s">
        <v>280</v>
      </c>
      <c r="C213" t="s">
        <v>705</v>
      </c>
      <c r="D213" t="s">
        <v>280</v>
      </c>
      <c r="E213" t="s">
        <v>965</v>
      </c>
      <c r="F213" t="s">
        <v>966</v>
      </c>
      <c r="G213" t="s">
        <v>951</v>
      </c>
      <c r="H213" t="s">
        <v>330</v>
      </c>
      <c r="I213" t="s">
        <v>436</v>
      </c>
      <c r="J213" t="s">
        <v>437</v>
      </c>
      <c r="Q213">
        <v>160</v>
      </c>
      <c r="R213" t="s">
        <v>968</v>
      </c>
      <c r="S213" t="s">
        <v>265</v>
      </c>
      <c r="T213" t="s">
        <v>957</v>
      </c>
      <c r="U213" t="s">
        <v>342</v>
      </c>
      <c r="V213" t="s">
        <v>265</v>
      </c>
    </row>
    <row r="214" spans="1:22" x14ac:dyDescent="0.3">
      <c r="A214" t="s">
        <v>710</v>
      </c>
      <c r="B214" t="s">
        <v>285</v>
      </c>
      <c r="C214" t="s">
        <v>710</v>
      </c>
      <c r="D214" t="s">
        <v>285</v>
      </c>
      <c r="E214" t="s">
        <v>965</v>
      </c>
      <c r="F214" t="s">
        <v>966</v>
      </c>
      <c r="G214" t="s">
        <v>951</v>
      </c>
      <c r="H214" t="s">
        <v>330</v>
      </c>
      <c r="I214" t="s">
        <v>436</v>
      </c>
      <c r="J214" t="s">
        <v>437</v>
      </c>
      <c r="Q214">
        <v>161</v>
      </c>
      <c r="R214" t="s">
        <v>969</v>
      </c>
      <c r="S214" t="s">
        <v>271</v>
      </c>
      <c r="T214" t="s">
        <v>957</v>
      </c>
      <c r="U214" t="s">
        <v>342</v>
      </c>
      <c r="V214" t="s">
        <v>271</v>
      </c>
    </row>
    <row r="215" spans="1:22" x14ac:dyDescent="0.3">
      <c r="A215" t="s">
        <v>970</v>
      </c>
      <c r="B215" t="s">
        <v>30</v>
      </c>
      <c r="C215" t="s">
        <v>970</v>
      </c>
      <c r="D215" t="s">
        <v>30</v>
      </c>
      <c r="E215" t="s">
        <v>971</v>
      </c>
      <c r="F215" t="s">
        <v>30</v>
      </c>
      <c r="G215" t="s">
        <v>972</v>
      </c>
      <c r="H215" t="s">
        <v>331</v>
      </c>
      <c r="I215" t="s">
        <v>472</v>
      </c>
      <c r="J215" t="s">
        <v>473</v>
      </c>
      <c r="Q215">
        <v>162</v>
      </c>
      <c r="R215" t="s">
        <v>973</v>
      </c>
      <c r="S215" t="s">
        <v>295</v>
      </c>
      <c r="T215" t="s">
        <v>957</v>
      </c>
      <c r="U215" t="s">
        <v>342</v>
      </c>
      <c r="V215" t="s">
        <v>295</v>
      </c>
    </row>
    <row r="216" spans="1:22" x14ac:dyDescent="0.3">
      <c r="A216" t="s">
        <v>974</v>
      </c>
      <c r="B216" t="s">
        <v>31</v>
      </c>
      <c r="C216" t="s">
        <v>974</v>
      </c>
      <c r="D216" t="s">
        <v>31</v>
      </c>
      <c r="E216" t="s">
        <v>975</v>
      </c>
      <c r="F216" t="s">
        <v>31</v>
      </c>
      <c r="G216" t="s">
        <v>972</v>
      </c>
      <c r="H216" t="s">
        <v>331</v>
      </c>
      <c r="I216" t="s">
        <v>472</v>
      </c>
      <c r="J216" t="s">
        <v>473</v>
      </c>
      <c r="Q216">
        <v>163</v>
      </c>
      <c r="R216" t="s">
        <v>976</v>
      </c>
      <c r="S216" t="s">
        <v>311</v>
      </c>
      <c r="T216" t="s">
        <v>957</v>
      </c>
      <c r="U216" t="s">
        <v>342</v>
      </c>
      <c r="V216" t="s">
        <v>311</v>
      </c>
    </row>
    <row r="217" spans="1:22" x14ac:dyDescent="0.3">
      <c r="A217" t="s">
        <v>733</v>
      </c>
      <c r="B217" t="s">
        <v>153</v>
      </c>
      <c r="C217" t="s">
        <v>733</v>
      </c>
      <c r="D217" t="s">
        <v>153</v>
      </c>
      <c r="E217" t="s">
        <v>977</v>
      </c>
      <c r="F217" t="s">
        <v>978</v>
      </c>
      <c r="G217" t="s">
        <v>972</v>
      </c>
      <c r="H217" t="s">
        <v>331</v>
      </c>
      <c r="I217" t="s">
        <v>472</v>
      </c>
      <c r="J217" t="s">
        <v>473</v>
      </c>
      <c r="Q217">
        <v>213</v>
      </c>
      <c r="R217" t="s">
        <v>979</v>
      </c>
      <c r="S217" t="s">
        <v>179</v>
      </c>
      <c r="T217" t="s">
        <v>980</v>
      </c>
      <c r="U217" t="s">
        <v>378</v>
      </c>
      <c r="V217" t="s">
        <v>179</v>
      </c>
    </row>
    <row r="218" spans="1:22" x14ac:dyDescent="0.3">
      <c r="A218" t="s">
        <v>746</v>
      </c>
      <c r="B218" t="s">
        <v>317</v>
      </c>
      <c r="C218" t="s">
        <v>746</v>
      </c>
      <c r="D218" t="s">
        <v>317</v>
      </c>
      <c r="E218" t="s">
        <v>977</v>
      </c>
      <c r="F218" t="s">
        <v>978</v>
      </c>
      <c r="G218" t="s">
        <v>972</v>
      </c>
      <c r="H218" t="s">
        <v>331</v>
      </c>
      <c r="I218" t="s">
        <v>472</v>
      </c>
      <c r="J218" t="s">
        <v>473</v>
      </c>
      <c r="Q218">
        <v>214</v>
      </c>
      <c r="R218" t="s">
        <v>981</v>
      </c>
      <c r="S218" t="s">
        <v>191</v>
      </c>
      <c r="T218" t="s">
        <v>980</v>
      </c>
      <c r="U218" t="s">
        <v>378</v>
      </c>
      <c r="V218" t="s">
        <v>191</v>
      </c>
    </row>
    <row r="219" spans="1:22" x14ac:dyDescent="0.3">
      <c r="A219" t="s">
        <v>726</v>
      </c>
      <c r="B219" t="s">
        <v>110</v>
      </c>
      <c r="C219" t="s">
        <v>726</v>
      </c>
      <c r="D219" t="s">
        <v>110</v>
      </c>
      <c r="E219" t="s">
        <v>982</v>
      </c>
      <c r="F219" t="s">
        <v>983</v>
      </c>
      <c r="G219" t="s">
        <v>972</v>
      </c>
      <c r="H219" t="s">
        <v>331</v>
      </c>
      <c r="I219" t="s">
        <v>472</v>
      </c>
      <c r="J219" t="s">
        <v>473</v>
      </c>
      <c r="Q219">
        <v>215</v>
      </c>
      <c r="R219" t="s">
        <v>984</v>
      </c>
      <c r="S219" t="s">
        <v>249</v>
      </c>
      <c r="T219" t="s">
        <v>980</v>
      </c>
      <c r="U219" t="s">
        <v>378</v>
      </c>
      <c r="V219" t="s">
        <v>249</v>
      </c>
    </row>
    <row r="220" spans="1:22" x14ac:dyDescent="0.3">
      <c r="A220" t="s">
        <v>737</v>
      </c>
      <c r="B220" t="s">
        <v>205</v>
      </c>
      <c r="C220" t="s">
        <v>737</v>
      </c>
      <c r="D220" t="s">
        <v>205</v>
      </c>
      <c r="E220" t="s">
        <v>982</v>
      </c>
      <c r="F220" t="s">
        <v>983</v>
      </c>
      <c r="G220" t="s">
        <v>972</v>
      </c>
      <c r="H220" t="s">
        <v>331</v>
      </c>
      <c r="I220" t="s">
        <v>472</v>
      </c>
      <c r="J220" t="s">
        <v>473</v>
      </c>
      <c r="Q220">
        <v>216</v>
      </c>
      <c r="R220" t="s">
        <v>985</v>
      </c>
      <c r="S220" t="s">
        <v>264</v>
      </c>
      <c r="T220" t="s">
        <v>980</v>
      </c>
      <c r="U220" t="s">
        <v>378</v>
      </c>
      <c r="V220" t="s">
        <v>264</v>
      </c>
    </row>
    <row r="221" spans="1:22" x14ac:dyDescent="0.3">
      <c r="A221" t="s">
        <v>738</v>
      </c>
      <c r="B221" t="s">
        <v>211</v>
      </c>
      <c r="C221" t="s">
        <v>738</v>
      </c>
      <c r="D221" t="s">
        <v>211</v>
      </c>
      <c r="E221" t="s">
        <v>982</v>
      </c>
      <c r="F221" t="s">
        <v>983</v>
      </c>
      <c r="G221" t="s">
        <v>972</v>
      </c>
      <c r="H221" t="s">
        <v>331</v>
      </c>
      <c r="I221" t="s">
        <v>472</v>
      </c>
      <c r="J221" t="s">
        <v>473</v>
      </c>
      <c r="Q221">
        <v>217</v>
      </c>
      <c r="R221" t="s">
        <v>986</v>
      </c>
      <c r="S221" t="s">
        <v>111</v>
      </c>
      <c r="T221" t="s">
        <v>980</v>
      </c>
      <c r="U221" t="s">
        <v>378</v>
      </c>
      <c r="V221" t="s">
        <v>111</v>
      </c>
    </row>
    <row r="222" spans="1:22" x14ac:dyDescent="0.3">
      <c r="A222" t="s">
        <v>742</v>
      </c>
      <c r="B222" t="s">
        <v>246</v>
      </c>
      <c r="C222" t="s">
        <v>742</v>
      </c>
      <c r="D222" t="s">
        <v>246</v>
      </c>
      <c r="E222" t="s">
        <v>982</v>
      </c>
      <c r="F222" t="s">
        <v>983</v>
      </c>
      <c r="G222" t="s">
        <v>972</v>
      </c>
      <c r="H222" t="s">
        <v>331</v>
      </c>
      <c r="I222" t="s">
        <v>472</v>
      </c>
      <c r="J222" t="s">
        <v>473</v>
      </c>
      <c r="Q222">
        <v>164</v>
      </c>
      <c r="R222" t="s">
        <v>844</v>
      </c>
      <c r="S222" t="s">
        <v>192</v>
      </c>
      <c r="T222" t="s">
        <v>987</v>
      </c>
      <c r="U222" t="s">
        <v>343</v>
      </c>
      <c r="V222" t="s">
        <v>192</v>
      </c>
    </row>
    <row r="223" spans="1:22" x14ac:dyDescent="0.3">
      <c r="A223" t="s">
        <v>716</v>
      </c>
      <c r="B223" t="s">
        <v>50</v>
      </c>
      <c r="C223" t="s">
        <v>716</v>
      </c>
      <c r="D223" t="s">
        <v>50</v>
      </c>
      <c r="E223" t="s">
        <v>988</v>
      </c>
      <c r="F223" t="s">
        <v>989</v>
      </c>
      <c r="G223" t="s">
        <v>972</v>
      </c>
      <c r="H223" t="s">
        <v>331</v>
      </c>
      <c r="I223" t="s">
        <v>472</v>
      </c>
      <c r="J223" t="s">
        <v>473</v>
      </c>
      <c r="Q223">
        <v>165</v>
      </c>
      <c r="R223" t="s">
        <v>848</v>
      </c>
      <c r="S223" t="s">
        <v>197</v>
      </c>
      <c r="T223" t="s">
        <v>987</v>
      </c>
      <c r="U223" t="s">
        <v>343</v>
      </c>
      <c r="V223" t="s">
        <v>197</v>
      </c>
    </row>
    <row r="224" spans="1:22" x14ac:dyDescent="0.3">
      <c r="A224" t="s">
        <v>730</v>
      </c>
      <c r="B224" t="s">
        <v>141</v>
      </c>
      <c r="C224" t="s">
        <v>730</v>
      </c>
      <c r="D224" t="s">
        <v>141</v>
      </c>
      <c r="E224" t="s">
        <v>988</v>
      </c>
      <c r="F224" t="s">
        <v>989</v>
      </c>
      <c r="G224" t="s">
        <v>972</v>
      </c>
      <c r="H224" t="s">
        <v>331</v>
      </c>
      <c r="I224" t="s">
        <v>472</v>
      </c>
      <c r="J224" t="s">
        <v>473</v>
      </c>
      <c r="Q224">
        <v>166</v>
      </c>
      <c r="R224" t="s">
        <v>850</v>
      </c>
      <c r="S224" t="s">
        <v>219</v>
      </c>
      <c r="T224" t="s">
        <v>987</v>
      </c>
      <c r="U224" t="s">
        <v>343</v>
      </c>
      <c r="V224" t="s">
        <v>219</v>
      </c>
    </row>
    <row r="225" spans="1:22" x14ac:dyDescent="0.3">
      <c r="A225" t="s">
        <v>736</v>
      </c>
      <c r="B225" t="s">
        <v>201</v>
      </c>
      <c r="C225" t="s">
        <v>736</v>
      </c>
      <c r="D225" t="s">
        <v>201</v>
      </c>
      <c r="E225" t="s">
        <v>988</v>
      </c>
      <c r="F225" t="s">
        <v>989</v>
      </c>
      <c r="G225" t="s">
        <v>972</v>
      </c>
      <c r="H225" t="s">
        <v>331</v>
      </c>
      <c r="I225" t="s">
        <v>472</v>
      </c>
      <c r="J225" t="s">
        <v>473</v>
      </c>
      <c r="Q225">
        <v>167</v>
      </c>
      <c r="R225" t="s">
        <v>852</v>
      </c>
      <c r="S225" t="s">
        <v>262</v>
      </c>
      <c r="T225" t="s">
        <v>987</v>
      </c>
      <c r="U225" t="s">
        <v>343</v>
      </c>
      <c r="V225" t="s">
        <v>262</v>
      </c>
    </row>
    <row r="226" spans="1:22" x14ac:dyDescent="0.3">
      <c r="A226" t="s">
        <v>741</v>
      </c>
      <c r="B226" t="s">
        <v>216</v>
      </c>
      <c r="C226" t="s">
        <v>741</v>
      </c>
      <c r="D226" t="s">
        <v>216</v>
      </c>
      <c r="E226" t="s">
        <v>988</v>
      </c>
      <c r="F226" t="s">
        <v>989</v>
      </c>
      <c r="G226" t="s">
        <v>972</v>
      </c>
      <c r="H226" t="s">
        <v>331</v>
      </c>
      <c r="I226" t="s">
        <v>472</v>
      </c>
      <c r="J226" t="s">
        <v>473</v>
      </c>
      <c r="Q226">
        <v>168</v>
      </c>
      <c r="R226" t="s">
        <v>854</v>
      </c>
      <c r="S226" t="s">
        <v>293</v>
      </c>
      <c r="T226" t="s">
        <v>987</v>
      </c>
      <c r="U226" t="s">
        <v>343</v>
      </c>
      <c r="V226" t="s">
        <v>293</v>
      </c>
    </row>
    <row r="227" spans="1:22" x14ac:dyDescent="0.3">
      <c r="A227" t="s">
        <v>721</v>
      </c>
      <c r="B227" t="s">
        <v>68</v>
      </c>
      <c r="C227" t="s">
        <v>721</v>
      </c>
      <c r="D227" t="s">
        <v>68</v>
      </c>
      <c r="E227" t="s">
        <v>990</v>
      </c>
      <c r="F227" t="s">
        <v>991</v>
      </c>
      <c r="G227" t="s">
        <v>972</v>
      </c>
      <c r="H227" t="s">
        <v>331</v>
      </c>
      <c r="I227" t="s">
        <v>472</v>
      </c>
      <c r="J227" t="s">
        <v>473</v>
      </c>
      <c r="Q227">
        <v>201</v>
      </c>
      <c r="R227" t="s">
        <v>992</v>
      </c>
      <c r="S227" t="s">
        <v>28</v>
      </c>
      <c r="T227" t="s">
        <v>993</v>
      </c>
      <c r="U227" t="s">
        <v>376</v>
      </c>
      <c r="V227" t="s">
        <v>28</v>
      </c>
    </row>
    <row r="228" spans="1:22" x14ac:dyDescent="0.3">
      <c r="A228" t="s">
        <v>743</v>
      </c>
      <c r="B228" t="s">
        <v>300</v>
      </c>
      <c r="C228" t="s">
        <v>743</v>
      </c>
      <c r="D228" t="s">
        <v>300</v>
      </c>
      <c r="E228" t="s">
        <v>990</v>
      </c>
      <c r="F228" t="s">
        <v>991</v>
      </c>
      <c r="G228" t="s">
        <v>972</v>
      </c>
      <c r="H228" t="s">
        <v>331</v>
      </c>
      <c r="I228" t="s">
        <v>472</v>
      </c>
      <c r="J228" t="s">
        <v>473</v>
      </c>
      <c r="Q228">
        <v>202</v>
      </c>
      <c r="R228" t="s">
        <v>994</v>
      </c>
      <c r="S228" t="s">
        <v>75</v>
      </c>
      <c r="T228" t="s">
        <v>993</v>
      </c>
      <c r="U228" t="s">
        <v>376</v>
      </c>
      <c r="V228" t="s">
        <v>75</v>
      </c>
    </row>
    <row r="229" spans="1:22" x14ac:dyDescent="0.3">
      <c r="A229" t="s">
        <v>995</v>
      </c>
      <c r="B229" t="s">
        <v>155</v>
      </c>
      <c r="C229" t="s">
        <v>995</v>
      </c>
      <c r="D229" t="s">
        <v>155</v>
      </c>
      <c r="E229" t="s">
        <v>996</v>
      </c>
      <c r="F229" t="s">
        <v>155</v>
      </c>
      <c r="G229" t="s">
        <v>997</v>
      </c>
      <c r="H229" t="s">
        <v>998</v>
      </c>
      <c r="I229" t="s">
        <v>507</v>
      </c>
      <c r="J229" t="s">
        <v>508</v>
      </c>
      <c r="Q229">
        <v>203</v>
      </c>
      <c r="R229" t="s">
        <v>999</v>
      </c>
      <c r="S229" t="s">
        <v>87</v>
      </c>
      <c r="T229" t="s">
        <v>993</v>
      </c>
      <c r="U229" t="s">
        <v>376</v>
      </c>
      <c r="V229" t="s">
        <v>87</v>
      </c>
    </row>
    <row r="230" spans="1:22" x14ac:dyDescent="0.3">
      <c r="A230" t="s">
        <v>1000</v>
      </c>
      <c r="B230" t="s">
        <v>223</v>
      </c>
      <c r="C230" t="s">
        <v>1000</v>
      </c>
      <c r="D230" t="s">
        <v>223</v>
      </c>
      <c r="E230" t="s">
        <v>1001</v>
      </c>
      <c r="F230" t="s">
        <v>1002</v>
      </c>
      <c r="G230" t="s">
        <v>997</v>
      </c>
      <c r="H230" t="s">
        <v>998</v>
      </c>
      <c r="I230" t="s">
        <v>507</v>
      </c>
      <c r="J230" t="s">
        <v>508</v>
      </c>
      <c r="Q230">
        <v>204</v>
      </c>
      <c r="R230" t="s">
        <v>1003</v>
      </c>
      <c r="S230" t="s">
        <v>226</v>
      </c>
      <c r="T230" t="s">
        <v>993</v>
      </c>
      <c r="U230" t="s">
        <v>376</v>
      </c>
      <c r="V230" t="s">
        <v>226</v>
      </c>
    </row>
    <row r="231" spans="1:22" x14ac:dyDescent="0.3">
      <c r="A231" t="s">
        <v>752</v>
      </c>
      <c r="B231" t="s">
        <v>29</v>
      </c>
      <c r="C231" t="s">
        <v>752</v>
      </c>
      <c r="D231" t="s">
        <v>29</v>
      </c>
      <c r="E231" t="s">
        <v>1001</v>
      </c>
      <c r="F231" t="s">
        <v>1002</v>
      </c>
      <c r="G231" t="s">
        <v>997</v>
      </c>
      <c r="H231" t="s">
        <v>998</v>
      </c>
      <c r="I231" t="s">
        <v>507</v>
      </c>
      <c r="J231" t="s">
        <v>508</v>
      </c>
      <c r="Q231">
        <v>205</v>
      </c>
      <c r="R231" t="s">
        <v>1004</v>
      </c>
      <c r="S231" t="s">
        <v>235</v>
      </c>
      <c r="T231" t="s">
        <v>993</v>
      </c>
      <c r="U231" t="s">
        <v>376</v>
      </c>
      <c r="V231" t="s">
        <v>235</v>
      </c>
    </row>
    <row r="232" spans="1:22" x14ac:dyDescent="0.3">
      <c r="A232" t="s">
        <v>753</v>
      </c>
      <c r="B232" t="s">
        <v>60</v>
      </c>
      <c r="C232" t="s">
        <v>753</v>
      </c>
      <c r="D232" t="s">
        <v>60</v>
      </c>
      <c r="E232" t="s">
        <v>1001</v>
      </c>
      <c r="F232" t="s">
        <v>1002</v>
      </c>
      <c r="G232" t="s">
        <v>997</v>
      </c>
      <c r="H232" t="s">
        <v>998</v>
      </c>
      <c r="I232" t="s">
        <v>507</v>
      </c>
      <c r="J232" t="s">
        <v>508</v>
      </c>
      <c r="Q232">
        <v>206</v>
      </c>
      <c r="R232" t="s">
        <v>1005</v>
      </c>
      <c r="S232" t="s">
        <v>289</v>
      </c>
      <c r="T232" t="s">
        <v>993</v>
      </c>
      <c r="U232" t="s">
        <v>376</v>
      </c>
      <c r="V232" t="s">
        <v>289</v>
      </c>
    </row>
    <row r="233" spans="1:22" x14ac:dyDescent="0.3">
      <c r="A233" t="s">
        <v>754</v>
      </c>
      <c r="B233" t="s">
        <v>123</v>
      </c>
      <c r="C233" t="s">
        <v>754</v>
      </c>
      <c r="D233" t="s">
        <v>123</v>
      </c>
      <c r="E233" t="s">
        <v>1001</v>
      </c>
      <c r="F233" t="s">
        <v>1002</v>
      </c>
      <c r="G233" t="s">
        <v>997</v>
      </c>
      <c r="H233" t="s">
        <v>998</v>
      </c>
      <c r="I233" t="s">
        <v>507</v>
      </c>
      <c r="J233" t="s">
        <v>508</v>
      </c>
      <c r="Q233">
        <v>207</v>
      </c>
      <c r="R233" t="s">
        <v>1006</v>
      </c>
      <c r="S233" t="s">
        <v>313</v>
      </c>
      <c r="T233" t="s">
        <v>993</v>
      </c>
      <c r="U233" t="s">
        <v>376</v>
      </c>
      <c r="V233" t="s">
        <v>313</v>
      </c>
    </row>
    <row r="234" spans="1:22" x14ac:dyDescent="0.3">
      <c r="A234" t="s">
        <v>759</v>
      </c>
      <c r="B234" t="s">
        <v>137</v>
      </c>
      <c r="C234" t="s">
        <v>759</v>
      </c>
      <c r="D234" t="s">
        <v>137</v>
      </c>
      <c r="E234" t="s">
        <v>1001</v>
      </c>
      <c r="F234" t="s">
        <v>1002</v>
      </c>
      <c r="G234" t="s">
        <v>997</v>
      </c>
      <c r="H234" t="s">
        <v>998</v>
      </c>
      <c r="I234" t="s">
        <v>507</v>
      </c>
      <c r="J234" t="s">
        <v>508</v>
      </c>
      <c r="Q234">
        <v>169</v>
      </c>
      <c r="R234" t="s">
        <v>1007</v>
      </c>
      <c r="S234" t="s">
        <v>5</v>
      </c>
      <c r="T234" t="s">
        <v>1008</v>
      </c>
      <c r="U234" t="s">
        <v>344</v>
      </c>
      <c r="V234" t="s">
        <v>5</v>
      </c>
    </row>
    <row r="235" spans="1:22" x14ac:dyDescent="0.3">
      <c r="A235" t="s">
        <v>763</v>
      </c>
      <c r="B235" t="s">
        <v>168</v>
      </c>
      <c r="C235" t="s">
        <v>763</v>
      </c>
      <c r="D235" t="s">
        <v>168</v>
      </c>
      <c r="E235" t="s">
        <v>1001</v>
      </c>
      <c r="F235" t="s">
        <v>1002</v>
      </c>
      <c r="G235" t="s">
        <v>997</v>
      </c>
      <c r="H235" t="s">
        <v>998</v>
      </c>
      <c r="I235" t="s">
        <v>507</v>
      </c>
      <c r="J235" t="s">
        <v>508</v>
      </c>
      <c r="Q235">
        <v>170</v>
      </c>
      <c r="R235" t="s">
        <v>1009</v>
      </c>
      <c r="S235" t="s">
        <v>10</v>
      </c>
      <c r="T235" t="s">
        <v>1008</v>
      </c>
      <c r="U235" t="s">
        <v>344</v>
      </c>
      <c r="V235" t="s">
        <v>10</v>
      </c>
    </row>
    <row r="236" spans="1:22" x14ac:dyDescent="0.3">
      <c r="A236" t="s">
        <v>747</v>
      </c>
      <c r="B236" t="s">
        <v>193</v>
      </c>
      <c r="C236" t="s">
        <v>747</v>
      </c>
      <c r="D236" t="s">
        <v>193</v>
      </c>
      <c r="E236" t="s">
        <v>1001</v>
      </c>
      <c r="F236" t="s">
        <v>1002</v>
      </c>
      <c r="G236" t="s">
        <v>997</v>
      </c>
      <c r="H236" t="s">
        <v>998</v>
      </c>
      <c r="I236" t="s">
        <v>507</v>
      </c>
      <c r="J236" t="s">
        <v>508</v>
      </c>
      <c r="Q236">
        <v>171</v>
      </c>
      <c r="R236" t="s">
        <v>1010</v>
      </c>
      <c r="S236" t="s">
        <v>67</v>
      </c>
      <c r="T236" t="s">
        <v>1008</v>
      </c>
      <c r="U236" t="s">
        <v>344</v>
      </c>
      <c r="V236" t="s">
        <v>67</v>
      </c>
    </row>
    <row r="237" spans="1:22" x14ac:dyDescent="0.3">
      <c r="A237" t="s">
        <v>749</v>
      </c>
      <c r="B237" t="s">
        <v>198</v>
      </c>
      <c r="C237" t="s">
        <v>749</v>
      </c>
      <c r="D237" t="s">
        <v>198</v>
      </c>
      <c r="E237" t="s">
        <v>1001</v>
      </c>
      <c r="F237" t="s">
        <v>1002</v>
      </c>
      <c r="G237" t="s">
        <v>997</v>
      </c>
      <c r="H237" t="s">
        <v>998</v>
      </c>
      <c r="I237" t="s">
        <v>507</v>
      </c>
      <c r="J237" t="s">
        <v>508</v>
      </c>
      <c r="Q237">
        <v>172</v>
      </c>
      <c r="R237" t="s">
        <v>1011</v>
      </c>
      <c r="S237" t="s">
        <v>77</v>
      </c>
      <c r="T237" t="s">
        <v>1008</v>
      </c>
      <c r="U237" t="s">
        <v>344</v>
      </c>
      <c r="V237" t="s">
        <v>77</v>
      </c>
    </row>
    <row r="238" spans="1:22" x14ac:dyDescent="0.3">
      <c r="A238" t="s">
        <v>1012</v>
      </c>
      <c r="B238" t="s">
        <v>302</v>
      </c>
      <c r="C238" t="s">
        <v>1012</v>
      </c>
      <c r="D238" t="s">
        <v>302</v>
      </c>
      <c r="E238" t="s">
        <v>1013</v>
      </c>
      <c r="F238" t="s">
        <v>302</v>
      </c>
      <c r="G238" t="s">
        <v>997</v>
      </c>
      <c r="H238" t="s">
        <v>998</v>
      </c>
      <c r="I238" t="s">
        <v>507</v>
      </c>
      <c r="J238" t="s">
        <v>508</v>
      </c>
      <c r="Q238">
        <v>173</v>
      </c>
      <c r="R238" t="s">
        <v>1014</v>
      </c>
      <c r="S238" t="s">
        <v>138</v>
      </c>
      <c r="T238" t="s">
        <v>1008</v>
      </c>
      <c r="U238" t="s">
        <v>344</v>
      </c>
      <c r="V238" t="s">
        <v>138</v>
      </c>
    </row>
    <row r="239" spans="1:22" x14ac:dyDescent="0.3">
      <c r="A239" t="s">
        <v>1015</v>
      </c>
      <c r="B239" t="s">
        <v>189</v>
      </c>
      <c r="C239" t="s">
        <v>1015</v>
      </c>
      <c r="D239" t="s">
        <v>189</v>
      </c>
      <c r="E239" t="s">
        <v>1016</v>
      </c>
      <c r="F239" t="s">
        <v>189</v>
      </c>
      <c r="G239" t="s">
        <v>997</v>
      </c>
      <c r="H239" t="s">
        <v>998</v>
      </c>
      <c r="I239" t="s">
        <v>507</v>
      </c>
      <c r="J239" t="s">
        <v>508</v>
      </c>
      <c r="Q239">
        <v>174</v>
      </c>
      <c r="R239" t="s">
        <v>1017</v>
      </c>
      <c r="S239" t="s">
        <v>173</v>
      </c>
      <c r="T239" t="s">
        <v>1008</v>
      </c>
      <c r="U239" t="s">
        <v>344</v>
      </c>
      <c r="V239" t="s">
        <v>173</v>
      </c>
    </row>
    <row r="240" spans="1:22" x14ac:dyDescent="0.3">
      <c r="A240" t="s">
        <v>765</v>
      </c>
      <c r="B240" t="s">
        <v>34</v>
      </c>
      <c r="C240" t="s">
        <v>765</v>
      </c>
      <c r="D240" t="s">
        <v>34</v>
      </c>
      <c r="E240" t="s">
        <v>1018</v>
      </c>
      <c r="F240" t="s">
        <v>1019</v>
      </c>
      <c r="G240" t="s">
        <v>1020</v>
      </c>
      <c r="H240" t="s">
        <v>333</v>
      </c>
      <c r="I240" t="s">
        <v>507</v>
      </c>
      <c r="J240" t="s">
        <v>508</v>
      </c>
      <c r="Q240">
        <v>175</v>
      </c>
      <c r="R240" t="s">
        <v>1021</v>
      </c>
      <c r="S240" t="s">
        <v>315</v>
      </c>
      <c r="T240" t="s">
        <v>1008</v>
      </c>
      <c r="U240" t="s">
        <v>344</v>
      </c>
      <c r="V240" t="s">
        <v>315</v>
      </c>
    </row>
    <row r="241" spans="1:22" x14ac:dyDescent="0.3">
      <c r="A241" t="s">
        <v>768</v>
      </c>
      <c r="B241" t="s">
        <v>93</v>
      </c>
      <c r="C241" t="s">
        <v>768</v>
      </c>
      <c r="D241" t="s">
        <v>93</v>
      </c>
      <c r="E241" t="s">
        <v>1018</v>
      </c>
      <c r="F241" t="s">
        <v>1019</v>
      </c>
      <c r="G241" t="s">
        <v>1020</v>
      </c>
      <c r="H241" t="s">
        <v>333</v>
      </c>
      <c r="I241" t="s">
        <v>507</v>
      </c>
      <c r="J241" t="s">
        <v>508</v>
      </c>
      <c r="Q241">
        <v>208</v>
      </c>
      <c r="R241" t="s">
        <v>1022</v>
      </c>
      <c r="S241" t="s">
        <v>37</v>
      </c>
      <c r="T241" t="s">
        <v>1023</v>
      </c>
      <c r="U241" t="s">
        <v>377</v>
      </c>
      <c r="V241" t="s">
        <v>37</v>
      </c>
    </row>
    <row r="242" spans="1:22" x14ac:dyDescent="0.3">
      <c r="A242" t="s">
        <v>771</v>
      </c>
      <c r="B242" t="s">
        <v>159</v>
      </c>
      <c r="C242" t="s">
        <v>771</v>
      </c>
      <c r="D242" t="s">
        <v>159</v>
      </c>
      <c r="E242" t="s">
        <v>1018</v>
      </c>
      <c r="F242" t="s">
        <v>1019</v>
      </c>
      <c r="G242" t="s">
        <v>1020</v>
      </c>
      <c r="H242" t="s">
        <v>333</v>
      </c>
      <c r="I242" t="s">
        <v>507</v>
      </c>
      <c r="J242" t="s">
        <v>508</v>
      </c>
      <c r="Q242">
        <v>209</v>
      </c>
      <c r="R242" t="s">
        <v>1024</v>
      </c>
      <c r="S242" t="s">
        <v>52</v>
      </c>
      <c r="T242" t="s">
        <v>1023</v>
      </c>
      <c r="U242" t="s">
        <v>377</v>
      </c>
      <c r="V242" t="s">
        <v>52</v>
      </c>
    </row>
    <row r="243" spans="1:22" x14ac:dyDescent="0.3">
      <c r="A243" t="s">
        <v>772</v>
      </c>
      <c r="B243" t="s">
        <v>186</v>
      </c>
      <c r="C243" t="s">
        <v>772</v>
      </c>
      <c r="D243" t="s">
        <v>186</v>
      </c>
      <c r="E243" t="s">
        <v>1018</v>
      </c>
      <c r="F243" t="s">
        <v>1019</v>
      </c>
      <c r="G243" t="s">
        <v>1020</v>
      </c>
      <c r="H243" t="s">
        <v>333</v>
      </c>
      <c r="I243" t="s">
        <v>507</v>
      </c>
      <c r="J243" t="s">
        <v>508</v>
      </c>
      <c r="Q243">
        <v>210</v>
      </c>
      <c r="R243" t="s">
        <v>1025</v>
      </c>
      <c r="S243" t="s">
        <v>150</v>
      </c>
      <c r="T243" t="s">
        <v>1023</v>
      </c>
      <c r="U243" t="s">
        <v>377</v>
      </c>
      <c r="V243" t="s">
        <v>150</v>
      </c>
    </row>
    <row r="244" spans="1:22" x14ac:dyDescent="0.3">
      <c r="A244" t="s">
        <v>773</v>
      </c>
      <c r="B244" t="s">
        <v>241</v>
      </c>
      <c r="C244" t="s">
        <v>773</v>
      </c>
      <c r="D244" t="s">
        <v>241</v>
      </c>
      <c r="E244" t="s">
        <v>1018</v>
      </c>
      <c r="F244" t="s">
        <v>1019</v>
      </c>
      <c r="G244" t="s">
        <v>1020</v>
      </c>
      <c r="H244" t="s">
        <v>333</v>
      </c>
      <c r="I244" t="s">
        <v>507</v>
      </c>
      <c r="J244" t="s">
        <v>508</v>
      </c>
      <c r="Q244">
        <v>211</v>
      </c>
      <c r="R244" t="s">
        <v>1026</v>
      </c>
      <c r="S244" t="s">
        <v>154</v>
      </c>
      <c r="T244" t="s">
        <v>1023</v>
      </c>
      <c r="U244" t="s">
        <v>377</v>
      </c>
      <c r="V244" t="s">
        <v>154</v>
      </c>
    </row>
    <row r="245" spans="1:22" x14ac:dyDescent="0.3">
      <c r="A245" t="s">
        <v>774</v>
      </c>
      <c r="B245" t="s">
        <v>242</v>
      </c>
      <c r="C245" t="s">
        <v>774</v>
      </c>
      <c r="D245" t="s">
        <v>242</v>
      </c>
      <c r="E245" t="s">
        <v>1018</v>
      </c>
      <c r="F245" t="s">
        <v>1019</v>
      </c>
      <c r="G245" t="s">
        <v>1020</v>
      </c>
      <c r="H245" t="s">
        <v>333</v>
      </c>
      <c r="I245" t="s">
        <v>507</v>
      </c>
      <c r="J245" t="s">
        <v>508</v>
      </c>
      <c r="Q245">
        <v>212</v>
      </c>
      <c r="R245" t="s">
        <v>1027</v>
      </c>
      <c r="S245" t="s">
        <v>288</v>
      </c>
      <c r="T245" t="s">
        <v>1023</v>
      </c>
      <c r="U245" t="s">
        <v>377</v>
      </c>
      <c r="V245" t="s">
        <v>288</v>
      </c>
    </row>
    <row r="246" spans="1:22" x14ac:dyDescent="0.3">
      <c r="A246" t="s">
        <v>775</v>
      </c>
      <c r="B246" t="s">
        <v>301</v>
      </c>
      <c r="C246" t="s">
        <v>775</v>
      </c>
      <c r="D246" t="s">
        <v>301</v>
      </c>
      <c r="E246" t="s">
        <v>1018</v>
      </c>
      <c r="F246" t="s">
        <v>1019</v>
      </c>
      <c r="G246" t="s">
        <v>1020</v>
      </c>
      <c r="H246" t="s">
        <v>333</v>
      </c>
      <c r="I246" t="s">
        <v>507</v>
      </c>
      <c r="J246" t="s">
        <v>508</v>
      </c>
      <c r="Q246">
        <v>176</v>
      </c>
      <c r="R246" t="s">
        <v>830</v>
      </c>
      <c r="S246" t="s">
        <v>46</v>
      </c>
      <c r="T246" t="s">
        <v>1028</v>
      </c>
      <c r="U246" t="s">
        <v>345</v>
      </c>
      <c r="V246" t="s">
        <v>46</v>
      </c>
    </row>
    <row r="247" spans="1:22" x14ac:dyDescent="0.3">
      <c r="A247" t="s">
        <v>1029</v>
      </c>
      <c r="B247" t="s">
        <v>120</v>
      </c>
      <c r="C247" t="s">
        <v>1029</v>
      </c>
      <c r="D247" t="s">
        <v>120</v>
      </c>
      <c r="E247" t="s">
        <v>1030</v>
      </c>
      <c r="F247" t="s">
        <v>1031</v>
      </c>
      <c r="G247" t="s">
        <v>1032</v>
      </c>
      <c r="H247" t="s">
        <v>374</v>
      </c>
      <c r="I247" t="s">
        <v>472</v>
      </c>
      <c r="J247" t="s">
        <v>473</v>
      </c>
      <c r="Q247">
        <v>177</v>
      </c>
      <c r="R247" t="s">
        <v>834</v>
      </c>
      <c r="S247" t="s">
        <v>164</v>
      </c>
      <c r="T247" t="s">
        <v>1028</v>
      </c>
      <c r="U247" t="s">
        <v>345</v>
      </c>
      <c r="V247" t="s">
        <v>164</v>
      </c>
    </row>
    <row r="248" spans="1:22" x14ac:dyDescent="0.3">
      <c r="A248" t="s">
        <v>776</v>
      </c>
      <c r="B248" t="s">
        <v>151</v>
      </c>
      <c r="C248" t="s">
        <v>776</v>
      </c>
      <c r="D248" t="s">
        <v>151</v>
      </c>
      <c r="E248" t="s">
        <v>1030</v>
      </c>
      <c r="F248" t="s">
        <v>1031</v>
      </c>
      <c r="G248" t="s">
        <v>1032</v>
      </c>
      <c r="H248" t="s">
        <v>374</v>
      </c>
      <c r="I248" t="s">
        <v>472</v>
      </c>
      <c r="J248" t="s">
        <v>473</v>
      </c>
      <c r="Q248">
        <v>178</v>
      </c>
      <c r="R248" t="s">
        <v>836</v>
      </c>
      <c r="S248" t="s">
        <v>209</v>
      </c>
      <c r="T248" t="s">
        <v>1028</v>
      </c>
      <c r="U248" t="s">
        <v>345</v>
      </c>
      <c r="V248" t="s">
        <v>209</v>
      </c>
    </row>
    <row r="249" spans="1:22" x14ac:dyDescent="0.3">
      <c r="A249" t="s">
        <v>783</v>
      </c>
      <c r="B249" t="s">
        <v>255</v>
      </c>
      <c r="C249" t="s">
        <v>783</v>
      </c>
      <c r="D249" t="s">
        <v>255</v>
      </c>
      <c r="E249" t="s">
        <v>1030</v>
      </c>
      <c r="F249" t="s">
        <v>1031</v>
      </c>
      <c r="G249" t="s">
        <v>1032</v>
      </c>
      <c r="H249" t="s">
        <v>374</v>
      </c>
      <c r="I249" t="s">
        <v>472</v>
      </c>
      <c r="J249" t="s">
        <v>473</v>
      </c>
      <c r="Q249">
        <v>179</v>
      </c>
      <c r="R249" t="s">
        <v>838</v>
      </c>
      <c r="S249" t="s">
        <v>314</v>
      </c>
      <c r="T249" t="s">
        <v>1028</v>
      </c>
      <c r="U249" t="s">
        <v>345</v>
      </c>
      <c r="V249" t="s">
        <v>314</v>
      </c>
    </row>
    <row r="250" spans="1:22" x14ac:dyDescent="0.3">
      <c r="A250" t="s">
        <v>780</v>
      </c>
      <c r="B250" t="s">
        <v>160</v>
      </c>
      <c r="C250" t="s">
        <v>780</v>
      </c>
      <c r="D250" t="s">
        <v>160</v>
      </c>
      <c r="E250" t="s">
        <v>1033</v>
      </c>
      <c r="F250" t="s">
        <v>160</v>
      </c>
      <c r="G250" t="s">
        <v>1032</v>
      </c>
      <c r="H250" t="s">
        <v>374</v>
      </c>
      <c r="I250" t="s">
        <v>472</v>
      </c>
      <c r="J250" t="s">
        <v>473</v>
      </c>
      <c r="Q250">
        <v>180</v>
      </c>
      <c r="R250" t="s">
        <v>840</v>
      </c>
      <c r="S250" t="s">
        <v>316</v>
      </c>
      <c r="T250" t="s">
        <v>1028</v>
      </c>
      <c r="U250" t="s">
        <v>345</v>
      </c>
      <c r="V250" t="s">
        <v>316</v>
      </c>
    </row>
    <row r="251" spans="1:22" x14ac:dyDescent="0.3">
      <c r="A251" t="s">
        <v>786</v>
      </c>
      <c r="B251" t="s">
        <v>229</v>
      </c>
      <c r="C251" t="s">
        <v>786</v>
      </c>
      <c r="D251" t="s">
        <v>229</v>
      </c>
      <c r="E251" t="s">
        <v>1034</v>
      </c>
      <c r="F251" t="s">
        <v>229</v>
      </c>
      <c r="G251" t="s">
        <v>1032</v>
      </c>
      <c r="H251" t="s">
        <v>374</v>
      </c>
      <c r="I251" t="s">
        <v>472</v>
      </c>
      <c r="J251" t="s">
        <v>473</v>
      </c>
      <c r="Q251">
        <v>181</v>
      </c>
      <c r="R251" t="s">
        <v>842</v>
      </c>
      <c r="S251" t="s">
        <v>318</v>
      </c>
      <c r="T251" t="s">
        <v>1028</v>
      </c>
      <c r="U251" t="s">
        <v>345</v>
      </c>
      <c r="V251" t="s">
        <v>318</v>
      </c>
    </row>
    <row r="252" spans="1:22" x14ac:dyDescent="0.3">
      <c r="A252" t="s">
        <v>789</v>
      </c>
      <c r="B252" t="s">
        <v>310</v>
      </c>
      <c r="C252" t="s">
        <v>789</v>
      </c>
      <c r="D252" t="s">
        <v>310</v>
      </c>
      <c r="E252" t="s">
        <v>1035</v>
      </c>
      <c r="F252" t="s">
        <v>310</v>
      </c>
      <c r="G252" t="s">
        <v>1032</v>
      </c>
      <c r="H252" t="s">
        <v>374</v>
      </c>
      <c r="I252" t="s">
        <v>472</v>
      </c>
      <c r="J252" t="s">
        <v>473</v>
      </c>
    </row>
    <row r="253" spans="1:22" x14ac:dyDescent="0.3">
      <c r="A253" t="s">
        <v>1036</v>
      </c>
      <c r="B253" t="s">
        <v>1037</v>
      </c>
      <c r="C253" t="s">
        <v>1038</v>
      </c>
      <c r="D253" t="s">
        <v>1037</v>
      </c>
      <c r="E253" t="s">
        <v>1039</v>
      </c>
      <c r="F253" t="s">
        <v>1040</v>
      </c>
      <c r="G253" t="s">
        <v>1041</v>
      </c>
      <c r="H253" t="s">
        <v>1042</v>
      </c>
      <c r="I253" t="s">
        <v>674</v>
      </c>
      <c r="J253" t="s">
        <v>675</v>
      </c>
    </row>
    <row r="254" spans="1:22" x14ac:dyDescent="0.3">
      <c r="A254" t="s">
        <v>1043</v>
      </c>
      <c r="B254" t="s">
        <v>1044</v>
      </c>
      <c r="C254" t="s">
        <v>1045</v>
      </c>
      <c r="D254" t="s">
        <v>1044</v>
      </c>
      <c r="E254" t="s">
        <v>1039</v>
      </c>
      <c r="F254" t="s">
        <v>1040</v>
      </c>
      <c r="G254" t="s">
        <v>1041</v>
      </c>
      <c r="H254" t="s">
        <v>1042</v>
      </c>
      <c r="I254" t="s">
        <v>674</v>
      </c>
      <c r="J254" t="s">
        <v>675</v>
      </c>
    </row>
    <row r="255" spans="1:22" x14ac:dyDescent="0.3">
      <c r="A255" t="s">
        <v>1046</v>
      </c>
      <c r="B255" t="s">
        <v>319</v>
      </c>
      <c r="C255" t="s">
        <v>1046</v>
      </c>
      <c r="D255" t="s">
        <v>319</v>
      </c>
      <c r="E255" t="s">
        <v>1047</v>
      </c>
      <c r="F255" t="s">
        <v>319</v>
      </c>
      <c r="G255" t="s">
        <v>1048</v>
      </c>
      <c r="H255" t="s">
        <v>336</v>
      </c>
      <c r="I255" t="s">
        <v>654</v>
      </c>
      <c r="J255" t="s">
        <v>655</v>
      </c>
    </row>
    <row r="256" spans="1:22" x14ac:dyDescent="0.3">
      <c r="A256" t="s">
        <v>797</v>
      </c>
      <c r="B256" t="s">
        <v>76</v>
      </c>
      <c r="C256" t="s">
        <v>797</v>
      </c>
      <c r="D256" t="s">
        <v>76</v>
      </c>
      <c r="E256" t="s">
        <v>1049</v>
      </c>
      <c r="F256" t="s">
        <v>1050</v>
      </c>
      <c r="G256" t="s">
        <v>1048</v>
      </c>
      <c r="H256" t="s">
        <v>336</v>
      </c>
      <c r="I256" t="s">
        <v>654</v>
      </c>
      <c r="J256" t="s">
        <v>655</v>
      </c>
    </row>
    <row r="257" spans="1:10" x14ac:dyDescent="0.3">
      <c r="A257" t="s">
        <v>803</v>
      </c>
      <c r="B257" t="s">
        <v>121</v>
      </c>
      <c r="C257" t="s">
        <v>803</v>
      </c>
      <c r="D257" t="s">
        <v>121</v>
      </c>
      <c r="E257" t="s">
        <v>1049</v>
      </c>
      <c r="F257" t="s">
        <v>1050</v>
      </c>
      <c r="G257" t="s">
        <v>1048</v>
      </c>
      <c r="H257" t="s">
        <v>336</v>
      </c>
      <c r="I257" t="s">
        <v>654</v>
      </c>
      <c r="J257" t="s">
        <v>655</v>
      </c>
    </row>
    <row r="258" spans="1:10" x14ac:dyDescent="0.3">
      <c r="A258" t="s">
        <v>806</v>
      </c>
      <c r="B258" t="s">
        <v>126</v>
      </c>
      <c r="C258" t="s">
        <v>806</v>
      </c>
      <c r="D258" t="s">
        <v>126</v>
      </c>
      <c r="E258" t="s">
        <v>1049</v>
      </c>
      <c r="F258" t="s">
        <v>1050</v>
      </c>
      <c r="G258" t="s">
        <v>1048</v>
      </c>
      <c r="H258" t="s">
        <v>336</v>
      </c>
      <c r="I258" t="s">
        <v>654</v>
      </c>
      <c r="J258" t="s">
        <v>655</v>
      </c>
    </row>
    <row r="259" spans="1:10" x14ac:dyDescent="0.3">
      <c r="A259" t="s">
        <v>809</v>
      </c>
      <c r="B259" t="s">
        <v>213</v>
      </c>
      <c r="C259" t="s">
        <v>809</v>
      </c>
      <c r="D259" t="s">
        <v>213</v>
      </c>
      <c r="E259" t="s">
        <v>1049</v>
      </c>
      <c r="F259" t="s">
        <v>1050</v>
      </c>
      <c r="G259" t="s">
        <v>1048</v>
      </c>
      <c r="H259" t="s">
        <v>336</v>
      </c>
      <c r="I259" t="s">
        <v>654</v>
      </c>
      <c r="J259" t="s">
        <v>655</v>
      </c>
    </row>
    <row r="260" spans="1:10" x14ac:dyDescent="0.3">
      <c r="A260" t="s">
        <v>812</v>
      </c>
      <c r="B260" t="s">
        <v>224</v>
      </c>
      <c r="C260" t="s">
        <v>812</v>
      </c>
      <c r="D260" t="s">
        <v>224</v>
      </c>
      <c r="E260" t="s">
        <v>1049</v>
      </c>
      <c r="F260" t="s">
        <v>1050</v>
      </c>
      <c r="G260" t="s">
        <v>1048</v>
      </c>
      <c r="H260" t="s">
        <v>336</v>
      </c>
      <c r="I260" t="s">
        <v>654</v>
      </c>
      <c r="J260" t="s">
        <v>655</v>
      </c>
    </row>
    <row r="261" spans="1:10" x14ac:dyDescent="0.3">
      <c r="A261" t="s">
        <v>813</v>
      </c>
      <c r="B261" t="s">
        <v>227</v>
      </c>
      <c r="C261" t="s">
        <v>813</v>
      </c>
      <c r="D261" t="s">
        <v>227</v>
      </c>
      <c r="E261" t="s">
        <v>1049</v>
      </c>
      <c r="F261" t="s">
        <v>1050</v>
      </c>
      <c r="G261" t="s">
        <v>1048</v>
      </c>
      <c r="H261" t="s">
        <v>336</v>
      </c>
      <c r="I261" t="s">
        <v>654</v>
      </c>
      <c r="J261" t="s">
        <v>655</v>
      </c>
    </row>
    <row r="262" spans="1:10" x14ac:dyDescent="0.3">
      <c r="A262" t="s">
        <v>814</v>
      </c>
      <c r="B262" t="s">
        <v>230</v>
      </c>
      <c r="C262" t="s">
        <v>814</v>
      </c>
      <c r="D262" t="s">
        <v>230</v>
      </c>
      <c r="E262" t="s">
        <v>1049</v>
      </c>
      <c r="F262" t="s">
        <v>1050</v>
      </c>
      <c r="G262" t="s">
        <v>1048</v>
      </c>
      <c r="H262" t="s">
        <v>336</v>
      </c>
      <c r="I262" t="s">
        <v>654</v>
      </c>
      <c r="J262" t="s">
        <v>655</v>
      </c>
    </row>
    <row r="263" spans="1:10" x14ac:dyDescent="0.3">
      <c r="A263" t="s">
        <v>1051</v>
      </c>
      <c r="B263" t="s">
        <v>1052</v>
      </c>
      <c r="C263" t="s">
        <v>1051</v>
      </c>
      <c r="D263" t="s">
        <v>1052</v>
      </c>
      <c r="E263" t="s">
        <v>1053</v>
      </c>
      <c r="F263" t="s">
        <v>1052</v>
      </c>
      <c r="G263" t="s">
        <v>1054</v>
      </c>
      <c r="H263" t="s">
        <v>1055</v>
      </c>
      <c r="I263" t="s">
        <v>1056</v>
      </c>
      <c r="J263" t="s">
        <v>1055</v>
      </c>
    </row>
    <row r="264" spans="1:10" x14ac:dyDescent="0.3">
      <c r="A264" t="s">
        <v>1057</v>
      </c>
      <c r="B264" t="s">
        <v>1058</v>
      </c>
      <c r="C264" t="s">
        <v>1057</v>
      </c>
      <c r="D264" t="s">
        <v>1058</v>
      </c>
      <c r="E264" t="s">
        <v>1059</v>
      </c>
      <c r="F264" t="s">
        <v>1058</v>
      </c>
      <c r="G264" t="s">
        <v>1054</v>
      </c>
      <c r="H264" t="s">
        <v>1055</v>
      </c>
      <c r="I264" t="s">
        <v>1056</v>
      </c>
      <c r="J264" t="s">
        <v>1055</v>
      </c>
    </row>
    <row r="265" spans="1:10" x14ac:dyDescent="0.3">
      <c r="A265" t="s">
        <v>1060</v>
      </c>
      <c r="B265" t="s">
        <v>1061</v>
      </c>
      <c r="C265" t="s">
        <v>1060</v>
      </c>
      <c r="D265" t="s">
        <v>1061</v>
      </c>
      <c r="E265" t="s">
        <v>1062</v>
      </c>
      <c r="F265" t="s">
        <v>1061</v>
      </c>
      <c r="G265" t="s">
        <v>1054</v>
      </c>
      <c r="H265" t="s">
        <v>1055</v>
      </c>
      <c r="I265" t="s">
        <v>1056</v>
      </c>
      <c r="J265" t="s">
        <v>1055</v>
      </c>
    </row>
    <row r="266" spans="1:10" x14ac:dyDescent="0.3">
      <c r="A266" t="s">
        <v>1063</v>
      </c>
      <c r="B266" t="s">
        <v>1064</v>
      </c>
      <c r="C266" t="s">
        <v>1063</v>
      </c>
      <c r="D266" t="s">
        <v>1064</v>
      </c>
      <c r="E266" t="s">
        <v>1065</v>
      </c>
      <c r="F266" t="s">
        <v>1064</v>
      </c>
      <c r="G266" t="s">
        <v>1054</v>
      </c>
      <c r="H266" t="s">
        <v>1055</v>
      </c>
      <c r="I266" t="s">
        <v>1056</v>
      </c>
      <c r="J266" t="s">
        <v>1055</v>
      </c>
    </row>
    <row r="267" spans="1:10" x14ac:dyDescent="0.3">
      <c r="A267" t="s">
        <v>1066</v>
      </c>
      <c r="B267" t="s">
        <v>1067</v>
      </c>
      <c r="C267" t="s">
        <v>1066</v>
      </c>
      <c r="D267" t="s">
        <v>1067</v>
      </c>
      <c r="E267" t="s">
        <v>1068</v>
      </c>
      <c r="F267" t="s">
        <v>1067</v>
      </c>
      <c r="G267" t="s">
        <v>1054</v>
      </c>
      <c r="H267" t="s">
        <v>1055</v>
      </c>
      <c r="I267" t="s">
        <v>1056</v>
      </c>
      <c r="J267" t="s">
        <v>1055</v>
      </c>
    </row>
    <row r="268" spans="1:10" x14ac:dyDescent="0.3">
      <c r="A268" t="s">
        <v>1069</v>
      </c>
      <c r="B268" t="s">
        <v>1070</v>
      </c>
      <c r="C268" t="s">
        <v>1069</v>
      </c>
      <c r="D268" t="s">
        <v>1070</v>
      </c>
      <c r="E268" t="s">
        <v>1071</v>
      </c>
      <c r="F268" t="s">
        <v>1070</v>
      </c>
      <c r="G268" t="s">
        <v>1054</v>
      </c>
      <c r="H268" t="s">
        <v>1055</v>
      </c>
      <c r="I268" t="s">
        <v>1056</v>
      </c>
      <c r="J268" t="s">
        <v>1055</v>
      </c>
    </row>
    <row r="269" spans="1:10" x14ac:dyDescent="0.3">
      <c r="A269" t="s">
        <v>1072</v>
      </c>
      <c r="B269" t="s">
        <v>1073</v>
      </c>
      <c r="C269" t="s">
        <v>1072</v>
      </c>
      <c r="D269" t="s">
        <v>1073</v>
      </c>
      <c r="E269" t="s">
        <v>1074</v>
      </c>
      <c r="F269" t="s">
        <v>1073</v>
      </c>
      <c r="G269" t="s">
        <v>1054</v>
      </c>
      <c r="H269" t="s">
        <v>1055</v>
      </c>
      <c r="I269" t="s">
        <v>1056</v>
      </c>
      <c r="J269" t="s">
        <v>1055</v>
      </c>
    </row>
    <row r="270" spans="1:10" x14ac:dyDescent="0.3">
      <c r="A270" t="s">
        <v>1075</v>
      </c>
      <c r="B270" t="s">
        <v>1076</v>
      </c>
      <c r="C270" t="s">
        <v>1075</v>
      </c>
      <c r="D270" t="s">
        <v>1076</v>
      </c>
      <c r="E270" t="s">
        <v>1077</v>
      </c>
      <c r="F270" t="s">
        <v>1076</v>
      </c>
      <c r="G270" t="s">
        <v>1054</v>
      </c>
      <c r="H270" t="s">
        <v>1055</v>
      </c>
      <c r="I270" t="s">
        <v>1056</v>
      </c>
      <c r="J270" t="s">
        <v>1055</v>
      </c>
    </row>
    <row r="271" spans="1:10" x14ac:dyDescent="0.3">
      <c r="A271" t="s">
        <v>1078</v>
      </c>
      <c r="B271" t="s">
        <v>1079</v>
      </c>
      <c r="C271" t="s">
        <v>1078</v>
      </c>
      <c r="D271" t="s">
        <v>1079</v>
      </c>
      <c r="E271" t="s">
        <v>1080</v>
      </c>
      <c r="F271" t="s">
        <v>1079</v>
      </c>
      <c r="G271" t="s">
        <v>1054</v>
      </c>
      <c r="H271" t="s">
        <v>1055</v>
      </c>
      <c r="I271" t="s">
        <v>1056</v>
      </c>
      <c r="J271" t="s">
        <v>1055</v>
      </c>
    </row>
    <row r="272" spans="1:10" x14ac:dyDescent="0.3">
      <c r="A272" t="s">
        <v>1081</v>
      </c>
      <c r="B272" t="s">
        <v>1082</v>
      </c>
      <c r="C272" t="s">
        <v>1081</v>
      </c>
      <c r="D272" t="s">
        <v>1082</v>
      </c>
      <c r="E272" t="s">
        <v>1083</v>
      </c>
      <c r="F272" t="s">
        <v>1082</v>
      </c>
      <c r="G272" t="s">
        <v>1054</v>
      </c>
      <c r="H272" t="s">
        <v>1055</v>
      </c>
      <c r="I272" t="s">
        <v>1056</v>
      </c>
      <c r="J272" t="s">
        <v>1055</v>
      </c>
    </row>
    <row r="273" spans="1:10" x14ac:dyDescent="0.3">
      <c r="A273" t="s">
        <v>1084</v>
      </c>
      <c r="B273" t="s">
        <v>1085</v>
      </c>
      <c r="C273" t="s">
        <v>1084</v>
      </c>
      <c r="D273" t="s">
        <v>1085</v>
      </c>
      <c r="E273" t="s">
        <v>1086</v>
      </c>
      <c r="F273" t="s">
        <v>1085</v>
      </c>
      <c r="G273" t="s">
        <v>1054</v>
      </c>
      <c r="H273" t="s">
        <v>1055</v>
      </c>
      <c r="I273" t="s">
        <v>1056</v>
      </c>
      <c r="J273" t="s">
        <v>1055</v>
      </c>
    </row>
    <row r="274" spans="1:10" x14ac:dyDescent="0.3">
      <c r="A274" t="s">
        <v>1087</v>
      </c>
      <c r="B274" t="s">
        <v>194</v>
      </c>
      <c r="C274" t="s">
        <v>1087</v>
      </c>
      <c r="D274" t="s">
        <v>194</v>
      </c>
      <c r="E274" t="s">
        <v>1088</v>
      </c>
      <c r="F274" t="s">
        <v>194</v>
      </c>
      <c r="G274" t="s">
        <v>1089</v>
      </c>
      <c r="H274" t="s">
        <v>1090</v>
      </c>
      <c r="I274" t="s">
        <v>1091</v>
      </c>
      <c r="J274" t="s">
        <v>1092</v>
      </c>
    </row>
    <row r="275" spans="1:10" x14ac:dyDescent="0.3">
      <c r="A275" t="s">
        <v>979</v>
      </c>
      <c r="B275" t="s">
        <v>179</v>
      </c>
      <c r="C275" t="s">
        <v>979</v>
      </c>
      <c r="D275" t="s">
        <v>179</v>
      </c>
      <c r="E275" t="s">
        <v>1093</v>
      </c>
      <c r="F275" t="s">
        <v>1094</v>
      </c>
      <c r="G275" t="s">
        <v>1089</v>
      </c>
      <c r="H275" t="s">
        <v>1090</v>
      </c>
      <c r="I275" t="s">
        <v>1091</v>
      </c>
      <c r="J275" t="s">
        <v>1092</v>
      </c>
    </row>
    <row r="276" spans="1:10" x14ac:dyDescent="0.3">
      <c r="A276" t="s">
        <v>981</v>
      </c>
      <c r="B276" t="s">
        <v>191</v>
      </c>
      <c r="C276" t="s">
        <v>981</v>
      </c>
      <c r="D276" t="s">
        <v>191</v>
      </c>
      <c r="E276" t="s">
        <v>1093</v>
      </c>
      <c r="F276" t="s">
        <v>1094</v>
      </c>
      <c r="G276" t="s">
        <v>1089</v>
      </c>
      <c r="H276" t="s">
        <v>1090</v>
      </c>
      <c r="I276" t="s">
        <v>1091</v>
      </c>
      <c r="J276" t="s">
        <v>1092</v>
      </c>
    </row>
    <row r="277" spans="1:10" x14ac:dyDescent="0.3">
      <c r="A277" t="s">
        <v>984</v>
      </c>
      <c r="B277" t="s">
        <v>249</v>
      </c>
      <c r="C277" t="s">
        <v>984</v>
      </c>
      <c r="D277" t="s">
        <v>249</v>
      </c>
      <c r="E277" t="s">
        <v>1093</v>
      </c>
      <c r="F277" t="s">
        <v>1094</v>
      </c>
      <c r="G277" t="s">
        <v>1089</v>
      </c>
      <c r="H277" t="s">
        <v>1090</v>
      </c>
      <c r="I277" t="s">
        <v>1091</v>
      </c>
      <c r="J277" t="s">
        <v>1092</v>
      </c>
    </row>
    <row r="278" spans="1:10" x14ac:dyDescent="0.3">
      <c r="A278" t="s">
        <v>986</v>
      </c>
      <c r="B278" t="s">
        <v>111</v>
      </c>
      <c r="C278" t="s">
        <v>986</v>
      </c>
      <c r="D278" t="s">
        <v>111</v>
      </c>
      <c r="E278" t="s">
        <v>1093</v>
      </c>
      <c r="F278" t="s">
        <v>1094</v>
      </c>
      <c r="G278" t="s">
        <v>1089</v>
      </c>
      <c r="H278" t="s">
        <v>1090</v>
      </c>
      <c r="I278" t="s">
        <v>1091</v>
      </c>
      <c r="J278" t="s">
        <v>1092</v>
      </c>
    </row>
    <row r="279" spans="1:10" x14ac:dyDescent="0.3">
      <c r="A279" t="s">
        <v>985</v>
      </c>
      <c r="B279" t="s">
        <v>264</v>
      </c>
      <c r="C279" t="s">
        <v>985</v>
      </c>
      <c r="D279" t="s">
        <v>264</v>
      </c>
      <c r="E279" t="s">
        <v>1095</v>
      </c>
      <c r="F279" t="s">
        <v>264</v>
      </c>
      <c r="G279" t="s">
        <v>1089</v>
      </c>
      <c r="H279" t="s">
        <v>1090</v>
      </c>
      <c r="I279" t="s">
        <v>1091</v>
      </c>
      <c r="J279" t="s">
        <v>1092</v>
      </c>
    </row>
    <row r="280" spans="1:10" x14ac:dyDescent="0.3">
      <c r="A280" t="s">
        <v>833</v>
      </c>
      <c r="B280" t="s">
        <v>27</v>
      </c>
      <c r="C280" t="s">
        <v>833</v>
      </c>
      <c r="D280" t="s">
        <v>27</v>
      </c>
      <c r="E280" t="s">
        <v>1096</v>
      </c>
      <c r="F280" t="s">
        <v>1097</v>
      </c>
      <c r="G280" t="s">
        <v>1098</v>
      </c>
      <c r="H280" t="s">
        <v>1099</v>
      </c>
      <c r="I280" t="s">
        <v>918</v>
      </c>
      <c r="J280" t="s">
        <v>919</v>
      </c>
    </row>
    <row r="281" spans="1:10" x14ac:dyDescent="0.3">
      <c r="A281" t="s">
        <v>847</v>
      </c>
      <c r="B281" t="s">
        <v>117</v>
      </c>
      <c r="C281" t="s">
        <v>847</v>
      </c>
      <c r="D281" t="s">
        <v>117</v>
      </c>
      <c r="E281" t="s">
        <v>1096</v>
      </c>
      <c r="F281" t="s">
        <v>1097</v>
      </c>
      <c r="G281" t="s">
        <v>1098</v>
      </c>
      <c r="H281" t="s">
        <v>1099</v>
      </c>
      <c r="I281" t="s">
        <v>918</v>
      </c>
      <c r="J281" t="s">
        <v>919</v>
      </c>
    </row>
    <row r="282" spans="1:10" x14ac:dyDescent="0.3">
      <c r="A282" t="s">
        <v>820</v>
      </c>
      <c r="B282" t="s">
        <v>15</v>
      </c>
      <c r="C282" t="s">
        <v>820</v>
      </c>
      <c r="D282" t="s">
        <v>15</v>
      </c>
      <c r="E282" t="s">
        <v>1100</v>
      </c>
      <c r="F282" t="s">
        <v>1101</v>
      </c>
      <c r="G282" t="s">
        <v>1098</v>
      </c>
      <c r="H282" t="s">
        <v>1099</v>
      </c>
      <c r="I282" t="s">
        <v>918</v>
      </c>
      <c r="J282" t="s">
        <v>919</v>
      </c>
    </row>
    <row r="283" spans="1:10" x14ac:dyDescent="0.3">
      <c r="A283" t="s">
        <v>851</v>
      </c>
      <c r="B283" t="s">
        <v>132</v>
      </c>
      <c r="C283" t="s">
        <v>851</v>
      </c>
      <c r="D283" t="s">
        <v>132</v>
      </c>
      <c r="E283" t="s">
        <v>1100</v>
      </c>
      <c r="F283" t="s">
        <v>1101</v>
      </c>
      <c r="G283" t="s">
        <v>1098</v>
      </c>
      <c r="H283" t="s">
        <v>1099</v>
      </c>
      <c r="I283" t="s">
        <v>918</v>
      </c>
      <c r="J283" t="s">
        <v>919</v>
      </c>
    </row>
    <row r="284" spans="1:10" x14ac:dyDescent="0.3">
      <c r="A284" t="s">
        <v>872</v>
      </c>
      <c r="B284" t="s">
        <v>207</v>
      </c>
      <c r="C284" t="s">
        <v>872</v>
      </c>
      <c r="D284" t="s">
        <v>207</v>
      </c>
      <c r="E284" t="s">
        <v>1102</v>
      </c>
      <c r="F284" t="s">
        <v>1103</v>
      </c>
      <c r="G284" t="s">
        <v>1098</v>
      </c>
      <c r="H284" t="s">
        <v>1099</v>
      </c>
      <c r="I284" t="s">
        <v>918</v>
      </c>
      <c r="J284" t="s">
        <v>919</v>
      </c>
    </row>
    <row r="285" spans="1:10" x14ac:dyDescent="0.3">
      <c r="A285" t="s">
        <v>883</v>
      </c>
      <c r="B285" t="s">
        <v>290</v>
      </c>
      <c r="C285" t="s">
        <v>883</v>
      </c>
      <c r="D285" t="s">
        <v>290</v>
      </c>
      <c r="E285" t="s">
        <v>1102</v>
      </c>
      <c r="F285" t="s">
        <v>1103</v>
      </c>
      <c r="G285" t="s">
        <v>1098</v>
      </c>
      <c r="H285" t="s">
        <v>1099</v>
      </c>
      <c r="I285" t="s">
        <v>918</v>
      </c>
      <c r="J285" t="s">
        <v>919</v>
      </c>
    </row>
    <row r="286" spans="1:10" x14ac:dyDescent="0.3">
      <c r="A286" t="s">
        <v>843</v>
      </c>
      <c r="B286" t="s">
        <v>101</v>
      </c>
      <c r="C286" t="s">
        <v>843</v>
      </c>
      <c r="D286" t="s">
        <v>101</v>
      </c>
      <c r="E286" t="s">
        <v>1104</v>
      </c>
      <c r="F286" t="s">
        <v>101</v>
      </c>
      <c r="G286" t="s">
        <v>1098</v>
      </c>
      <c r="H286" t="s">
        <v>1099</v>
      </c>
      <c r="I286" t="s">
        <v>918</v>
      </c>
      <c r="J286" t="s">
        <v>919</v>
      </c>
    </row>
    <row r="287" spans="1:10" x14ac:dyDescent="0.3">
      <c r="A287" t="s">
        <v>837</v>
      </c>
      <c r="B287" t="s">
        <v>45</v>
      </c>
      <c r="C287" t="s">
        <v>837</v>
      </c>
      <c r="D287" t="s">
        <v>45</v>
      </c>
      <c r="E287" t="s">
        <v>1105</v>
      </c>
      <c r="F287" t="s">
        <v>45</v>
      </c>
      <c r="G287" t="s">
        <v>1106</v>
      </c>
      <c r="H287" t="s">
        <v>1107</v>
      </c>
      <c r="I287" t="s">
        <v>918</v>
      </c>
      <c r="J287" t="s">
        <v>919</v>
      </c>
    </row>
    <row r="288" spans="1:10" x14ac:dyDescent="0.3">
      <c r="A288" t="s">
        <v>839</v>
      </c>
      <c r="B288" t="s">
        <v>78</v>
      </c>
      <c r="C288" t="s">
        <v>839</v>
      </c>
      <c r="D288" t="s">
        <v>78</v>
      </c>
      <c r="E288" t="s">
        <v>1108</v>
      </c>
      <c r="F288" t="s">
        <v>78</v>
      </c>
      <c r="G288" t="s">
        <v>1106</v>
      </c>
      <c r="H288" t="s">
        <v>1107</v>
      </c>
      <c r="I288" t="s">
        <v>918</v>
      </c>
      <c r="J288" t="s">
        <v>919</v>
      </c>
    </row>
    <row r="289" spans="1:10" x14ac:dyDescent="0.3">
      <c r="A289" t="s">
        <v>864</v>
      </c>
      <c r="B289" t="s">
        <v>149</v>
      </c>
      <c r="C289" t="s">
        <v>864</v>
      </c>
      <c r="D289" t="s">
        <v>149</v>
      </c>
      <c r="E289" t="s">
        <v>1109</v>
      </c>
      <c r="F289" t="s">
        <v>1110</v>
      </c>
      <c r="G289" t="s">
        <v>1106</v>
      </c>
      <c r="H289" t="s">
        <v>1107</v>
      </c>
      <c r="I289" t="s">
        <v>918</v>
      </c>
      <c r="J289" t="s">
        <v>919</v>
      </c>
    </row>
    <row r="290" spans="1:10" x14ac:dyDescent="0.3">
      <c r="A290" t="s">
        <v>867</v>
      </c>
      <c r="B290" t="s">
        <v>170</v>
      </c>
      <c r="C290" t="s">
        <v>867</v>
      </c>
      <c r="D290" t="s">
        <v>170</v>
      </c>
      <c r="E290" t="s">
        <v>1109</v>
      </c>
      <c r="F290" t="s">
        <v>1110</v>
      </c>
      <c r="G290" t="s">
        <v>1106</v>
      </c>
      <c r="H290" t="s">
        <v>1107</v>
      </c>
      <c r="I290" t="s">
        <v>918</v>
      </c>
      <c r="J290" t="s">
        <v>919</v>
      </c>
    </row>
    <row r="291" spans="1:10" x14ac:dyDescent="0.3">
      <c r="A291" t="s">
        <v>880</v>
      </c>
      <c r="B291" t="s">
        <v>266</v>
      </c>
      <c r="C291" t="s">
        <v>880</v>
      </c>
      <c r="D291" t="s">
        <v>266</v>
      </c>
      <c r="E291" t="s">
        <v>1109</v>
      </c>
      <c r="F291" t="s">
        <v>1110</v>
      </c>
      <c r="G291" t="s">
        <v>1106</v>
      </c>
      <c r="H291" t="s">
        <v>1107</v>
      </c>
      <c r="I291" t="s">
        <v>918</v>
      </c>
      <c r="J291" t="s">
        <v>919</v>
      </c>
    </row>
    <row r="292" spans="1:10" x14ac:dyDescent="0.3">
      <c r="A292" t="s">
        <v>829</v>
      </c>
      <c r="B292" t="s">
        <v>17</v>
      </c>
      <c r="C292" t="s">
        <v>829</v>
      </c>
      <c r="D292" t="s">
        <v>17</v>
      </c>
      <c r="E292" t="s">
        <v>1111</v>
      </c>
      <c r="F292" t="s">
        <v>17</v>
      </c>
      <c r="G292" t="s">
        <v>1112</v>
      </c>
      <c r="H292" t="s">
        <v>1113</v>
      </c>
      <c r="I292" t="s">
        <v>918</v>
      </c>
      <c r="J292" t="s">
        <v>919</v>
      </c>
    </row>
    <row r="293" spans="1:10" x14ac:dyDescent="0.3">
      <c r="A293" t="s">
        <v>835</v>
      </c>
      <c r="B293" t="s">
        <v>40</v>
      </c>
      <c r="C293" t="s">
        <v>835</v>
      </c>
      <c r="D293" t="s">
        <v>40</v>
      </c>
      <c r="E293" t="s">
        <v>1114</v>
      </c>
      <c r="F293" t="s">
        <v>40</v>
      </c>
      <c r="G293" t="s">
        <v>1112</v>
      </c>
      <c r="H293" t="s">
        <v>1113</v>
      </c>
      <c r="I293" t="s">
        <v>918</v>
      </c>
      <c r="J293" t="s">
        <v>919</v>
      </c>
    </row>
    <row r="294" spans="1:10" x14ac:dyDescent="0.3">
      <c r="A294" t="s">
        <v>841</v>
      </c>
      <c r="B294" t="s">
        <v>88</v>
      </c>
      <c r="C294" t="s">
        <v>841</v>
      </c>
      <c r="D294" t="s">
        <v>88</v>
      </c>
      <c r="E294" t="s">
        <v>1115</v>
      </c>
      <c r="F294" t="s">
        <v>88</v>
      </c>
      <c r="G294" t="s">
        <v>1112</v>
      </c>
      <c r="H294" t="s">
        <v>1113</v>
      </c>
      <c r="I294" t="s">
        <v>918</v>
      </c>
      <c r="J294" t="s">
        <v>919</v>
      </c>
    </row>
    <row r="295" spans="1:10" x14ac:dyDescent="0.3">
      <c r="A295" t="s">
        <v>849</v>
      </c>
      <c r="B295" t="s">
        <v>127</v>
      </c>
      <c r="C295" t="s">
        <v>849</v>
      </c>
      <c r="D295" t="s">
        <v>127</v>
      </c>
      <c r="E295" t="s">
        <v>1116</v>
      </c>
      <c r="F295" t="s">
        <v>1117</v>
      </c>
      <c r="G295" t="s">
        <v>1112</v>
      </c>
      <c r="H295" t="s">
        <v>1113</v>
      </c>
      <c r="I295" t="s">
        <v>918</v>
      </c>
      <c r="J295" t="s">
        <v>919</v>
      </c>
    </row>
    <row r="296" spans="1:10" x14ac:dyDescent="0.3">
      <c r="A296" t="s">
        <v>853</v>
      </c>
      <c r="B296" t="s">
        <v>136</v>
      </c>
      <c r="C296" t="s">
        <v>853</v>
      </c>
      <c r="D296" t="s">
        <v>136</v>
      </c>
      <c r="E296" t="s">
        <v>1116</v>
      </c>
      <c r="F296" t="s">
        <v>1117</v>
      </c>
      <c r="G296" t="s">
        <v>1112</v>
      </c>
      <c r="H296" t="s">
        <v>1113</v>
      </c>
      <c r="I296" t="s">
        <v>918</v>
      </c>
      <c r="J296" t="s">
        <v>919</v>
      </c>
    </row>
    <row r="297" spans="1:10" x14ac:dyDescent="0.3">
      <c r="A297" t="s">
        <v>855</v>
      </c>
      <c r="B297" t="s">
        <v>139</v>
      </c>
      <c r="C297" t="s">
        <v>855</v>
      </c>
      <c r="D297" t="s">
        <v>139</v>
      </c>
      <c r="E297" t="s">
        <v>1118</v>
      </c>
      <c r="F297" t="s">
        <v>1119</v>
      </c>
      <c r="G297" t="s">
        <v>1112</v>
      </c>
      <c r="H297" t="s">
        <v>1113</v>
      </c>
      <c r="I297" t="s">
        <v>918</v>
      </c>
      <c r="J297" t="s">
        <v>919</v>
      </c>
    </row>
    <row r="298" spans="1:10" x14ac:dyDescent="0.3">
      <c r="A298" t="s">
        <v>875</v>
      </c>
      <c r="B298" t="s">
        <v>212</v>
      </c>
      <c r="C298" t="s">
        <v>875</v>
      </c>
      <c r="D298" t="s">
        <v>212</v>
      </c>
      <c r="E298" t="s">
        <v>1118</v>
      </c>
      <c r="F298" t="s">
        <v>1119</v>
      </c>
      <c r="G298" t="s">
        <v>1112</v>
      </c>
      <c r="H298" t="s">
        <v>1113</v>
      </c>
      <c r="I298" t="s">
        <v>918</v>
      </c>
      <c r="J298" t="s">
        <v>919</v>
      </c>
    </row>
    <row r="299" spans="1:10" x14ac:dyDescent="0.3">
      <c r="A299" t="s">
        <v>1120</v>
      </c>
      <c r="B299" t="s">
        <v>273</v>
      </c>
      <c r="C299" t="s">
        <v>1120</v>
      </c>
      <c r="D299" t="s">
        <v>273</v>
      </c>
      <c r="E299" t="s">
        <v>1121</v>
      </c>
      <c r="F299" t="s">
        <v>273</v>
      </c>
      <c r="G299" t="s">
        <v>1122</v>
      </c>
      <c r="H299" t="s">
        <v>1123</v>
      </c>
      <c r="I299" t="s">
        <v>827</v>
      </c>
      <c r="J299" t="s">
        <v>828</v>
      </c>
    </row>
    <row r="300" spans="1:10" x14ac:dyDescent="0.3">
      <c r="A300" t="s">
        <v>1124</v>
      </c>
      <c r="B300" t="s">
        <v>233</v>
      </c>
      <c r="C300" t="s">
        <v>1124</v>
      </c>
      <c r="D300" t="s">
        <v>233</v>
      </c>
      <c r="E300" t="s">
        <v>1125</v>
      </c>
      <c r="F300" t="s">
        <v>233</v>
      </c>
      <c r="G300" t="s">
        <v>1122</v>
      </c>
      <c r="H300" t="s">
        <v>1123</v>
      </c>
      <c r="I300" t="s">
        <v>827</v>
      </c>
      <c r="J300" t="s">
        <v>828</v>
      </c>
    </row>
    <row r="301" spans="1:10" x14ac:dyDescent="0.3">
      <c r="A301" t="s">
        <v>1126</v>
      </c>
      <c r="B301" t="s">
        <v>261</v>
      </c>
      <c r="C301" t="s">
        <v>1126</v>
      </c>
      <c r="D301" t="s">
        <v>261</v>
      </c>
      <c r="E301" t="s">
        <v>1127</v>
      </c>
      <c r="F301" t="s">
        <v>261</v>
      </c>
      <c r="G301" t="s">
        <v>1122</v>
      </c>
      <c r="H301" t="s">
        <v>1123</v>
      </c>
      <c r="I301" t="s">
        <v>827</v>
      </c>
      <c r="J301" t="s">
        <v>828</v>
      </c>
    </row>
    <row r="302" spans="1:10" x14ac:dyDescent="0.3">
      <c r="A302" t="s">
        <v>930</v>
      </c>
      <c r="B302" t="s">
        <v>55</v>
      </c>
      <c r="C302" t="s">
        <v>930</v>
      </c>
      <c r="D302" t="s">
        <v>55</v>
      </c>
      <c r="E302" t="s">
        <v>1128</v>
      </c>
      <c r="F302" t="s">
        <v>1129</v>
      </c>
      <c r="G302" t="s">
        <v>1122</v>
      </c>
      <c r="H302" t="s">
        <v>1123</v>
      </c>
      <c r="I302" t="s">
        <v>827</v>
      </c>
      <c r="J302" t="s">
        <v>828</v>
      </c>
    </row>
    <row r="303" spans="1:10" x14ac:dyDescent="0.3">
      <c r="A303" t="s">
        <v>932</v>
      </c>
      <c r="B303" t="s">
        <v>95</v>
      </c>
      <c r="C303" t="s">
        <v>932</v>
      </c>
      <c r="D303" t="s">
        <v>95</v>
      </c>
      <c r="E303" t="s">
        <v>1128</v>
      </c>
      <c r="F303" t="s">
        <v>1129</v>
      </c>
      <c r="G303" t="s">
        <v>1122</v>
      </c>
      <c r="H303" t="s">
        <v>1123</v>
      </c>
      <c r="I303" t="s">
        <v>827</v>
      </c>
      <c r="J303" t="s">
        <v>828</v>
      </c>
    </row>
    <row r="304" spans="1:10" x14ac:dyDescent="0.3">
      <c r="A304" t="s">
        <v>934</v>
      </c>
      <c r="B304" t="s">
        <v>158</v>
      </c>
      <c r="C304" t="s">
        <v>934</v>
      </c>
      <c r="D304" t="s">
        <v>158</v>
      </c>
      <c r="E304" t="s">
        <v>1128</v>
      </c>
      <c r="F304" t="s">
        <v>1129</v>
      </c>
      <c r="G304" t="s">
        <v>1122</v>
      </c>
      <c r="H304" t="s">
        <v>1123</v>
      </c>
      <c r="I304" t="s">
        <v>827</v>
      </c>
      <c r="J304" t="s">
        <v>828</v>
      </c>
    </row>
    <row r="305" spans="1:10" x14ac:dyDescent="0.3">
      <c r="A305" t="s">
        <v>939</v>
      </c>
      <c r="B305" t="s">
        <v>180</v>
      </c>
      <c r="C305" t="s">
        <v>939</v>
      </c>
      <c r="D305" t="s">
        <v>180</v>
      </c>
      <c r="E305" t="s">
        <v>1128</v>
      </c>
      <c r="F305" t="s">
        <v>1129</v>
      </c>
      <c r="G305" t="s">
        <v>1122</v>
      </c>
      <c r="H305" t="s">
        <v>1123</v>
      </c>
      <c r="I305" t="s">
        <v>827</v>
      </c>
      <c r="J305" t="s">
        <v>828</v>
      </c>
    </row>
    <row r="306" spans="1:10" x14ac:dyDescent="0.3">
      <c r="A306" t="s">
        <v>940</v>
      </c>
      <c r="B306" t="s">
        <v>248</v>
      </c>
      <c r="C306" t="s">
        <v>940</v>
      </c>
      <c r="D306" t="s">
        <v>248</v>
      </c>
      <c r="E306" t="s">
        <v>1128</v>
      </c>
      <c r="F306" t="s">
        <v>1129</v>
      </c>
      <c r="G306" t="s">
        <v>1122</v>
      </c>
      <c r="H306" t="s">
        <v>1123</v>
      </c>
      <c r="I306" t="s">
        <v>827</v>
      </c>
      <c r="J306" t="s">
        <v>828</v>
      </c>
    </row>
    <row r="307" spans="1:10" x14ac:dyDescent="0.3">
      <c r="A307" t="s">
        <v>942</v>
      </c>
      <c r="B307" t="s">
        <v>256</v>
      </c>
      <c r="C307" t="s">
        <v>942</v>
      </c>
      <c r="D307" t="s">
        <v>256</v>
      </c>
      <c r="E307" t="s">
        <v>1128</v>
      </c>
      <c r="F307" t="s">
        <v>1129</v>
      </c>
      <c r="G307" t="s">
        <v>1122</v>
      </c>
      <c r="H307" t="s">
        <v>1123</v>
      </c>
      <c r="I307" t="s">
        <v>827</v>
      </c>
      <c r="J307" t="s">
        <v>828</v>
      </c>
    </row>
    <row r="308" spans="1:10" x14ac:dyDescent="0.3">
      <c r="A308" t="s">
        <v>945</v>
      </c>
      <c r="B308" t="s">
        <v>257</v>
      </c>
      <c r="C308" t="s">
        <v>945</v>
      </c>
      <c r="D308" t="s">
        <v>257</v>
      </c>
      <c r="E308" t="s">
        <v>1128</v>
      </c>
      <c r="F308" t="s">
        <v>1129</v>
      </c>
      <c r="G308" t="s">
        <v>1122</v>
      </c>
      <c r="H308" t="s">
        <v>1123</v>
      </c>
      <c r="I308" t="s">
        <v>827</v>
      </c>
      <c r="J308" t="s">
        <v>828</v>
      </c>
    </row>
    <row r="309" spans="1:10" x14ac:dyDescent="0.3">
      <c r="A309" t="s">
        <v>946</v>
      </c>
      <c r="B309" t="s">
        <v>270</v>
      </c>
      <c r="C309" t="s">
        <v>946</v>
      </c>
      <c r="D309" t="s">
        <v>270</v>
      </c>
      <c r="E309" t="s">
        <v>1128</v>
      </c>
      <c r="F309" t="s">
        <v>1129</v>
      </c>
      <c r="G309" t="s">
        <v>1122</v>
      </c>
      <c r="H309" t="s">
        <v>1123</v>
      </c>
      <c r="I309" t="s">
        <v>827</v>
      </c>
      <c r="J309" t="s">
        <v>828</v>
      </c>
    </row>
    <row r="310" spans="1:10" x14ac:dyDescent="0.3">
      <c r="A310" t="s">
        <v>920</v>
      </c>
      <c r="B310" t="s">
        <v>18</v>
      </c>
      <c r="C310" t="s">
        <v>920</v>
      </c>
      <c r="D310" t="s">
        <v>18</v>
      </c>
      <c r="E310" t="s">
        <v>1130</v>
      </c>
      <c r="F310" t="s">
        <v>1131</v>
      </c>
      <c r="G310" t="s">
        <v>1132</v>
      </c>
      <c r="H310" t="s">
        <v>375</v>
      </c>
      <c r="I310" t="s">
        <v>654</v>
      </c>
      <c r="J310" t="s">
        <v>655</v>
      </c>
    </row>
    <row r="311" spans="1:10" x14ac:dyDescent="0.3">
      <c r="A311" t="s">
        <v>923</v>
      </c>
      <c r="B311" t="s">
        <v>84</v>
      </c>
      <c r="C311" t="s">
        <v>923</v>
      </c>
      <c r="D311" t="s">
        <v>84</v>
      </c>
      <c r="E311" t="s">
        <v>1130</v>
      </c>
      <c r="F311" t="s">
        <v>1131</v>
      </c>
      <c r="G311" t="s">
        <v>1132</v>
      </c>
      <c r="H311" t="s">
        <v>375</v>
      </c>
      <c r="I311" t="s">
        <v>654</v>
      </c>
      <c r="J311" t="s">
        <v>655</v>
      </c>
    </row>
    <row r="312" spans="1:10" x14ac:dyDescent="0.3">
      <c r="A312" t="s">
        <v>926</v>
      </c>
      <c r="B312" t="s">
        <v>218</v>
      </c>
      <c r="C312" t="s">
        <v>926</v>
      </c>
      <c r="D312" t="s">
        <v>218</v>
      </c>
      <c r="E312" t="s">
        <v>1130</v>
      </c>
      <c r="F312" t="s">
        <v>1131</v>
      </c>
      <c r="G312" t="s">
        <v>1132</v>
      </c>
      <c r="H312" t="s">
        <v>375</v>
      </c>
      <c r="I312" t="s">
        <v>654</v>
      </c>
      <c r="J312" t="s">
        <v>655</v>
      </c>
    </row>
    <row r="313" spans="1:10" x14ac:dyDescent="0.3">
      <c r="A313" t="s">
        <v>927</v>
      </c>
      <c r="B313" t="s">
        <v>232</v>
      </c>
      <c r="C313" t="s">
        <v>927</v>
      </c>
      <c r="D313" t="s">
        <v>232</v>
      </c>
      <c r="E313" t="s">
        <v>1133</v>
      </c>
      <c r="F313" t="s">
        <v>232</v>
      </c>
      <c r="G313" t="s">
        <v>1132</v>
      </c>
      <c r="H313" t="s">
        <v>375</v>
      </c>
      <c r="I313" t="s">
        <v>654</v>
      </c>
      <c r="J313" t="s">
        <v>655</v>
      </c>
    </row>
    <row r="314" spans="1:10" x14ac:dyDescent="0.3">
      <c r="A314" t="s">
        <v>1134</v>
      </c>
      <c r="B314" t="s">
        <v>1135</v>
      </c>
      <c r="C314" t="s">
        <v>1136</v>
      </c>
      <c r="D314" t="s">
        <v>1135</v>
      </c>
      <c r="E314" t="s">
        <v>1137</v>
      </c>
      <c r="F314" t="s">
        <v>1135</v>
      </c>
      <c r="G314" t="s">
        <v>1138</v>
      </c>
      <c r="H314" t="s">
        <v>1139</v>
      </c>
      <c r="I314" t="s">
        <v>674</v>
      </c>
      <c r="J314" t="s">
        <v>675</v>
      </c>
    </row>
    <row r="315" spans="1:10" x14ac:dyDescent="0.3">
      <c r="A315" t="s">
        <v>1140</v>
      </c>
      <c r="B315" t="s">
        <v>1141</v>
      </c>
      <c r="C315" t="s">
        <v>1142</v>
      </c>
      <c r="D315" t="s">
        <v>1141</v>
      </c>
      <c r="E315" t="s">
        <v>1143</v>
      </c>
      <c r="F315" t="s">
        <v>1141</v>
      </c>
      <c r="G315" t="s">
        <v>1138</v>
      </c>
      <c r="H315" t="s">
        <v>1139</v>
      </c>
      <c r="I315" t="s">
        <v>674</v>
      </c>
      <c r="J315" t="s">
        <v>675</v>
      </c>
    </row>
    <row r="316" spans="1:10" x14ac:dyDescent="0.3">
      <c r="A316" t="s">
        <v>1144</v>
      </c>
      <c r="B316" t="s">
        <v>1145</v>
      </c>
      <c r="C316" t="s">
        <v>1146</v>
      </c>
      <c r="D316" t="s">
        <v>1145</v>
      </c>
      <c r="E316" t="s">
        <v>1147</v>
      </c>
      <c r="F316" t="s">
        <v>1148</v>
      </c>
      <c r="G316" t="s">
        <v>1138</v>
      </c>
      <c r="H316" t="s">
        <v>1139</v>
      </c>
      <c r="I316" t="s">
        <v>674</v>
      </c>
      <c r="J316" t="s">
        <v>675</v>
      </c>
    </row>
    <row r="317" spans="1:10" x14ac:dyDescent="0.3">
      <c r="A317" t="s">
        <v>884</v>
      </c>
      <c r="B317" t="s">
        <v>885</v>
      </c>
      <c r="C317" t="s">
        <v>1149</v>
      </c>
      <c r="D317" t="s">
        <v>1150</v>
      </c>
      <c r="E317" t="s">
        <v>1147</v>
      </c>
      <c r="F317" t="s">
        <v>1148</v>
      </c>
      <c r="G317" t="s">
        <v>1138</v>
      </c>
      <c r="H317" t="s">
        <v>1139</v>
      </c>
      <c r="I317" t="s">
        <v>674</v>
      </c>
      <c r="J317" t="s">
        <v>675</v>
      </c>
    </row>
    <row r="318" spans="1:10" x14ac:dyDescent="0.3">
      <c r="A318" t="s">
        <v>1151</v>
      </c>
      <c r="B318" t="s">
        <v>1152</v>
      </c>
      <c r="C318" t="s">
        <v>1153</v>
      </c>
      <c r="D318" t="s">
        <v>1152</v>
      </c>
      <c r="E318" t="s">
        <v>1154</v>
      </c>
      <c r="F318" t="s">
        <v>1152</v>
      </c>
      <c r="G318" t="s">
        <v>1138</v>
      </c>
      <c r="H318" t="s">
        <v>1139</v>
      </c>
      <c r="I318" t="s">
        <v>674</v>
      </c>
      <c r="J318" t="s">
        <v>675</v>
      </c>
    </row>
    <row r="319" spans="1:10" x14ac:dyDescent="0.3">
      <c r="A319" t="s">
        <v>1155</v>
      </c>
      <c r="B319" t="s">
        <v>1156</v>
      </c>
      <c r="C319" t="s">
        <v>1157</v>
      </c>
      <c r="D319" t="s">
        <v>1156</v>
      </c>
      <c r="E319" t="s">
        <v>1158</v>
      </c>
      <c r="F319" t="s">
        <v>1156</v>
      </c>
      <c r="G319" t="s">
        <v>1138</v>
      </c>
      <c r="H319" t="s">
        <v>1139</v>
      </c>
      <c r="I319" t="s">
        <v>674</v>
      </c>
      <c r="J319" t="s">
        <v>675</v>
      </c>
    </row>
    <row r="320" spans="1:10" x14ac:dyDescent="0.3">
      <c r="A320" t="s">
        <v>1159</v>
      </c>
      <c r="B320" t="s">
        <v>42</v>
      </c>
      <c r="C320" t="s">
        <v>1159</v>
      </c>
      <c r="D320" t="s">
        <v>42</v>
      </c>
      <c r="E320" t="s">
        <v>1160</v>
      </c>
      <c r="F320" t="s">
        <v>42</v>
      </c>
      <c r="G320" t="s">
        <v>1161</v>
      </c>
      <c r="H320" t="s">
        <v>1162</v>
      </c>
      <c r="I320" t="s">
        <v>436</v>
      </c>
      <c r="J320" t="s">
        <v>437</v>
      </c>
    </row>
    <row r="321" spans="1:10" x14ac:dyDescent="0.3">
      <c r="A321" t="s">
        <v>477</v>
      </c>
      <c r="B321" t="s">
        <v>97</v>
      </c>
      <c r="C321" t="s">
        <v>477</v>
      </c>
      <c r="D321" t="s">
        <v>97</v>
      </c>
      <c r="E321" t="s">
        <v>1163</v>
      </c>
      <c r="F321" t="s">
        <v>1164</v>
      </c>
      <c r="G321" t="s">
        <v>1161</v>
      </c>
      <c r="H321" t="s">
        <v>1162</v>
      </c>
      <c r="I321" t="s">
        <v>436</v>
      </c>
      <c r="J321" t="s">
        <v>437</v>
      </c>
    </row>
    <row r="322" spans="1:10" x14ac:dyDescent="0.3">
      <c r="A322" t="s">
        <v>481</v>
      </c>
      <c r="B322" t="s">
        <v>130</v>
      </c>
      <c r="C322" t="s">
        <v>481</v>
      </c>
      <c r="D322" t="s">
        <v>130</v>
      </c>
      <c r="E322" t="s">
        <v>1163</v>
      </c>
      <c r="F322" t="s">
        <v>1164</v>
      </c>
      <c r="G322" t="s">
        <v>1161</v>
      </c>
      <c r="H322" t="s">
        <v>1162</v>
      </c>
      <c r="I322" t="s">
        <v>436</v>
      </c>
      <c r="J322" t="s">
        <v>437</v>
      </c>
    </row>
    <row r="323" spans="1:10" x14ac:dyDescent="0.3">
      <c r="A323" t="s">
        <v>488</v>
      </c>
      <c r="B323" t="s">
        <v>156</v>
      </c>
      <c r="C323" t="s">
        <v>488</v>
      </c>
      <c r="D323" t="s">
        <v>156</v>
      </c>
      <c r="E323" t="s">
        <v>1163</v>
      </c>
      <c r="F323" t="s">
        <v>1164</v>
      </c>
      <c r="G323" t="s">
        <v>1161</v>
      </c>
      <c r="H323" t="s">
        <v>1162</v>
      </c>
      <c r="I323" t="s">
        <v>436</v>
      </c>
      <c r="J323" t="s">
        <v>437</v>
      </c>
    </row>
    <row r="324" spans="1:10" x14ac:dyDescent="0.3">
      <c r="A324" t="s">
        <v>490</v>
      </c>
      <c r="B324" t="s">
        <v>217</v>
      </c>
      <c r="C324" t="s">
        <v>490</v>
      </c>
      <c r="D324" t="s">
        <v>217</v>
      </c>
      <c r="E324" t="s">
        <v>1163</v>
      </c>
      <c r="F324" t="s">
        <v>1164</v>
      </c>
      <c r="G324" t="s">
        <v>1161</v>
      </c>
      <c r="H324" t="s">
        <v>1162</v>
      </c>
      <c r="I324" t="s">
        <v>436</v>
      </c>
      <c r="J324" t="s">
        <v>437</v>
      </c>
    </row>
    <row r="325" spans="1:10" x14ac:dyDescent="0.3">
      <c r="A325" t="s">
        <v>494</v>
      </c>
      <c r="B325" t="s">
        <v>296</v>
      </c>
      <c r="C325" t="s">
        <v>494</v>
      </c>
      <c r="D325" t="s">
        <v>296</v>
      </c>
      <c r="E325" t="s">
        <v>1163</v>
      </c>
      <c r="F325" t="s">
        <v>1164</v>
      </c>
      <c r="G325" t="s">
        <v>1161</v>
      </c>
      <c r="H325" t="s">
        <v>1162</v>
      </c>
      <c r="I325" t="s">
        <v>436</v>
      </c>
      <c r="J325" t="s">
        <v>437</v>
      </c>
    </row>
    <row r="326" spans="1:10" x14ac:dyDescent="0.3">
      <c r="A326" t="s">
        <v>956</v>
      </c>
      <c r="B326" t="s">
        <v>100</v>
      </c>
      <c r="C326" t="s">
        <v>956</v>
      </c>
      <c r="D326" t="s">
        <v>100</v>
      </c>
      <c r="E326" t="s">
        <v>1165</v>
      </c>
      <c r="F326" t="s">
        <v>1166</v>
      </c>
      <c r="G326" t="s">
        <v>1161</v>
      </c>
      <c r="H326" t="s">
        <v>1162</v>
      </c>
      <c r="I326" t="s">
        <v>436</v>
      </c>
      <c r="J326" t="s">
        <v>437</v>
      </c>
    </row>
    <row r="327" spans="1:10" x14ac:dyDescent="0.3">
      <c r="A327" t="s">
        <v>959</v>
      </c>
      <c r="B327" t="s">
        <v>118</v>
      </c>
      <c r="C327" t="s">
        <v>959</v>
      </c>
      <c r="D327" t="s">
        <v>118</v>
      </c>
      <c r="E327" t="s">
        <v>1165</v>
      </c>
      <c r="F327" t="s">
        <v>1166</v>
      </c>
      <c r="G327" t="s">
        <v>1161</v>
      </c>
      <c r="H327" t="s">
        <v>1162</v>
      </c>
      <c r="I327" t="s">
        <v>436</v>
      </c>
      <c r="J327" t="s">
        <v>437</v>
      </c>
    </row>
    <row r="328" spans="1:10" x14ac:dyDescent="0.3">
      <c r="A328" t="s">
        <v>964</v>
      </c>
      <c r="B328" t="s">
        <v>220</v>
      </c>
      <c r="C328" t="s">
        <v>964</v>
      </c>
      <c r="D328" t="s">
        <v>220</v>
      </c>
      <c r="E328" t="s">
        <v>1165</v>
      </c>
      <c r="F328" t="s">
        <v>1166</v>
      </c>
      <c r="G328" t="s">
        <v>1161</v>
      </c>
      <c r="H328" t="s">
        <v>1162</v>
      </c>
      <c r="I328" t="s">
        <v>436</v>
      </c>
      <c r="J328" t="s">
        <v>437</v>
      </c>
    </row>
    <row r="329" spans="1:10" x14ac:dyDescent="0.3">
      <c r="A329" t="s">
        <v>967</v>
      </c>
      <c r="B329" t="s">
        <v>253</v>
      </c>
      <c r="C329" t="s">
        <v>967</v>
      </c>
      <c r="D329" t="s">
        <v>253</v>
      </c>
      <c r="E329" t="s">
        <v>1165</v>
      </c>
      <c r="F329" t="s">
        <v>1166</v>
      </c>
      <c r="G329" t="s">
        <v>1161</v>
      </c>
      <c r="H329" t="s">
        <v>1162</v>
      </c>
      <c r="I329" t="s">
        <v>436</v>
      </c>
      <c r="J329" t="s">
        <v>437</v>
      </c>
    </row>
    <row r="330" spans="1:10" x14ac:dyDescent="0.3">
      <c r="A330" t="s">
        <v>968</v>
      </c>
      <c r="B330" t="s">
        <v>265</v>
      </c>
      <c r="C330" t="s">
        <v>968</v>
      </c>
      <c r="D330" t="s">
        <v>265</v>
      </c>
      <c r="E330" t="s">
        <v>1165</v>
      </c>
      <c r="F330" t="s">
        <v>1166</v>
      </c>
      <c r="G330" t="s">
        <v>1161</v>
      </c>
      <c r="H330" t="s">
        <v>1162</v>
      </c>
      <c r="I330" t="s">
        <v>436</v>
      </c>
      <c r="J330" t="s">
        <v>437</v>
      </c>
    </row>
    <row r="331" spans="1:10" x14ac:dyDescent="0.3">
      <c r="A331" t="s">
        <v>973</v>
      </c>
      <c r="B331" t="s">
        <v>295</v>
      </c>
      <c r="C331" t="s">
        <v>973</v>
      </c>
      <c r="D331" t="s">
        <v>295</v>
      </c>
      <c r="E331" t="s">
        <v>1165</v>
      </c>
      <c r="F331" t="s">
        <v>1166</v>
      </c>
      <c r="G331" t="s">
        <v>1161</v>
      </c>
      <c r="H331" t="s">
        <v>1162</v>
      </c>
      <c r="I331" t="s">
        <v>436</v>
      </c>
      <c r="J331" t="s">
        <v>437</v>
      </c>
    </row>
    <row r="332" spans="1:10" x14ac:dyDescent="0.3">
      <c r="A332" t="s">
        <v>976</v>
      </c>
      <c r="B332" t="s">
        <v>311</v>
      </c>
      <c r="C332" t="s">
        <v>976</v>
      </c>
      <c r="D332" t="s">
        <v>311</v>
      </c>
      <c r="E332" t="s">
        <v>1165</v>
      </c>
      <c r="F332" t="s">
        <v>1166</v>
      </c>
      <c r="G332" t="s">
        <v>1161</v>
      </c>
      <c r="H332" t="s">
        <v>1162</v>
      </c>
      <c r="I332" t="s">
        <v>436</v>
      </c>
      <c r="J332" t="s">
        <v>437</v>
      </c>
    </row>
    <row r="333" spans="1:10" x14ac:dyDescent="0.3">
      <c r="A333" t="s">
        <v>958</v>
      </c>
      <c r="B333" t="s">
        <v>103</v>
      </c>
      <c r="C333" t="s">
        <v>958</v>
      </c>
      <c r="D333" t="s">
        <v>103</v>
      </c>
      <c r="E333" t="s">
        <v>1167</v>
      </c>
      <c r="F333" t="s">
        <v>1168</v>
      </c>
      <c r="G333" t="s">
        <v>1161</v>
      </c>
      <c r="H333" t="s">
        <v>1162</v>
      </c>
      <c r="I333" t="s">
        <v>436</v>
      </c>
      <c r="J333" t="s">
        <v>437</v>
      </c>
    </row>
    <row r="334" spans="1:10" x14ac:dyDescent="0.3">
      <c r="A334" t="s">
        <v>960</v>
      </c>
      <c r="B334" t="s">
        <v>176</v>
      </c>
      <c r="C334" t="s">
        <v>960</v>
      </c>
      <c r="D334" t="s">
        <v>176</v>
      </c>
      <c r="E334" t="s">
        <v>1167</v>
      </c>
      <c r="F334" t="s">
        <v>1168</v>
      </c>
      <c r="G334" t="s">
        <v>1161</v>
      </c>
      <c r="H334" t="s">
        <v>1162</v>
      </c>
      <c r="I334" t="s">
        <v>436</v>
      </c>
      <c r="J334" t="s">
        <v>437</v>
      </c>
    </row>
    <row r="335" spans="1:10" x14ac:dyDescent="0.3">
      <c r="A335" t="s">
        <v>963</v>
      </c>
      <c r="B335" t="s">
        <v>210</v>
      </c>
      <c r="C335" t="s">
        <v>963</v>
      </c>
      <c r="D335" t="s">
        <v>210</v>
      </c>
      <c r="E335" t="s">
        <v>1167</v>
      </c>
      <c r="F335" t="s">
        <v>1168</v>
      </c>
      <c r="G335" t="s">
        <v>1161</v>
      </c>
      <c r="H335" t="s">
        <v>1162</v>
      </c>
      <c r="I335" t="s">
        <v>436</v>
      </c>
      <c r="J335" t="s">
        <v>437</v>
      </c>
    </row>
    <row r="336" spans="1:10" x14ac:dyDescent="0.3">
      <c r="A336" t="s">
        <v>969</v>
      </c>
      <c r="B336" t="s">
        <v>271</v>
      </c>
      <c r="C336" t="s">
        <v>969</v>
      </c>
      <c r="D336" t="s">
        <v>271</v>
      </c>
      <c r="E336" t="s">
        <v>1167</v>
      </c>
      <c r="F336" t="s">
        <v>1168</v>
      </c>
      <c r="G336" t="s">
        <v>1161</v>
      </c>
      <c r="H336" t="s">
        <v>1162</v>
      </c>
      <c r="I336" t="s">
        <v>436</v>
      </c>
      <c r="J336" t="s">
        <v>437</v>
      </c>
    </row>
    <row r="337" spans="1:10" x14ac:dyDescent="0.3">
      <c r="A337" t="s">
        <v>1007</v>
      </c>
      <c r="B337" t="s">
        <v>5</v>
      </c>
      <c r="C337" t="s">
        <v>1007</v>
      </c>
      <c r="D337" t="s">
        <v>5</v>
      </c>
      <c r="E337" t="s">
        <v>1169</v>
      </c>
      <c r="F337" t="s">
        <v>1170</v>
      </c>
      <c r="G337" t="s">
        <v>1161</v>
      </c>
      <c r="H337" t="s">
        <v>1162</v>
      </c>
      <c r="I337" t="s">
        <v>436</v>
      </c>
      <c r="J337" t="s">
        <v>437</v>
      </c>
    </row>
    <row r="338" spans="1:10" x14ac:dyDescent="0.3">
      <c r="A338" t="s">
        <v>1009</v>
      </c>
      <c r="B338" t="s">
        <v>10</v>
      </c>
      <c r="C338" t="s">
        <v>1009</v>
      </c>
      <c r="D338" t="s">
        <v>10</v>
      </c>
      <c r="E338" t="s">
        <v>1169</v>
      </c>
      <c r="F338" t="s">
        <v>1170</v>
      </c>
      <c r="G338" t="s">
        <v>1161</v>
      </c>
      <c r="H338" t="s">
        <v>1162</v>
      </c>
      <c r="I338" t="s">
        <v>436</v>
      </c>
      <c r="J338" t="s">
        <v>437</v>
      </c>
    </row>
    <row r="339" spans="1:10" x14ac:dyDescent="0.3">
      <c r="A339" t="s">
        <v>1010</v>
      </c>
      <c r="B339" t="s">
        <v>67</v>
      </c>
      <c r="C339" t="s">
        <v>1010</v>
      </c>
      <c r="D339" t="s">
        <v>67</v>
      </c>
      <c r="E339" t="s">
        <v>1169</v>
      </c>
      <c r="F339" t="s">
        <v>1170</v>
      </c>
      <c r="G339" t="s">
        <v>1161</v>
      </c>
      <c r="H339" t="s">
        <v>1162</v>
      </c>
      <c r="I339" t="s">
        <v>436</v>
      </c>
      <c r="J339" t="s">
        <v>437</v>
      </c>
    </row>
    <row r="340" spans="1:10" x14ac:dyDescent="0.3">
      <c r="A340" t="s">
        <v>1021</v>
      </c>
      <c r="B340" t="s">
        <v>315</v>
      </c>
      <c r="C340" t="s">
        <v>1021</v>
      </c>
      <c r="D340" t="s">
        <v>315</v>
      </c>
      <c r="E340" t="s">
        <v>1169</v>
      </c>
      <c r="F340" t="s">
        <v>1170</v>
      </c>
      <c r="G340" t="s">
        <v>1161</v>
      </c>
      <c r="H340" t="s">
        <v>1162</v>
      </c>
      <c r="I340" t="s">
        <v>436</v>
      </c>
      <c r="J340" t="s">
        <v>437</v>
      </c>
    </row>
    <row r="341" spans="1:10" x14ac:dyDescent="0.3">
      <c r="A341" t="s">
        <v>1011</v>
      </c>
      <c r="B341" t="s">
        <v>77</v>
      </c>
      <c r="C341" t="s">
        <v>1011</v>
      </c>
      <c r="D341" t="s">
        <v>77</v>
      </c>
      <c r="E341" t="s">
        <v>1171</v>
      </c>
      <c r="F341" t="s">
        <v>1172</v>
      </c>
      <c r="G341" t="s">
        <v>1161</v>
      </c>
      <c r="H341" t="s">
        <v>1162</v>
      </c>
      <c r="I341" t="s">
        <v>436</v>
      </c>
      <c r="J341" t="s">
        <v>437</v>
      </c>
    </row>
    <row r="342" spans="1:10" x14ac:dyDescent="0.3">
      <c r="A342" t="s">
        <v>1014</v>
      </c>
      <c r="B342" t="s">
        <v>138</v>
      </c>
      <c r="C342" t="s">
        <v>1014</v>
      </c>
      <c r="D342" t="s">
        <v>138</v>
      </c>
      <c r="E342" t="s">
        <v>1171</v>
      </c>
      <c r="F342" t="s">
        <v>1172</v>
      </c>
      <c r="G342" t="s">
        <v>1161</v>
      </c>
      <c r="H342" t="s">
        <v>1162</v>
      </c>
      <c r="I342" t="s">
        <v>436</v>
      </c>
      <c r="J342" t="s">
        <v>437</v>
      </c>
    </row>
    <row r="343" spans="1:10" x14ac:dyDescent="0.3">
      <c r="A343" t="s">
        <v>1017</v>
      </c>
      <c r="B343" t="s">
        <v>173</v>
      </c>
      <c r="C343" t="s">
        <v>1017</v>
      </c>
      <c r="D343" t="s">
        <v>173</v>
      </c>
      <c r="E343" t="s">
        <v>1171</v>
      </c>
      <c r="F343" t="s">
        <v>1172</v>
      </c>
      <c r="G343" t="s">
        <v>1161</v>
      </c>
      <c r="H343" t="s">
        <v>1162</v>
      </c>
      <c r="I343" t="s">
        <v>436</v>
      </c>
      <c r="J343" t="s">
        <v>437</v>
      </c>
    </row>
    <row r="344" spans="1:10" x14ac:dyDescent="0.3">
      <c r="A344" t="s">
        <v>1173</v>
      </c>
      <c r="B344" t="s">
        <v>129</v>
      </c>
      <c r="C344" t="s">
        <v>1173</v>
      </c>
      <c r="D344" t="s">
        <v>129</v>
      </c>
      <c r="E344" t="s">
        <v>1174</v>
      </c>
      <c r="F344" t="s">
        <v>1175</v>
      </c>
      <c r="G344" t="s">
        <v>1176</v>
      </c>
      <c r="H344" t="s">
        <v>1177</v>
      </c>
      <c r="I344" t="s">
        <v>1091</v>
      </c>
      <c r="J344" t="s">
        <v>1092</v>
      </c>
    </row>
    <row r="345" spans="1:10" x14ac:dyDescent="0.3">
      <c r="A345" t="s">
        <v>1178</v>
      </c>
      <c r="B345" t="s">
        <v>260</v>
      </c>
      <c r="C345" t="s">
        <v>1178</v>
      </c>
      <c r="D345" t="s">
        <v>260</v>
      </c>
      <c r="E345" t="s">
        <v>1174</v>
      </c>
      <c r="F345" t="s">
        <v>1175</v>
      </c>
      <c r="G345" t="s">
        <v>1176</v>
      </c>
      <c r="H345" t="s">
        <v>1177</v>
      </c>
      <c r="I345" t="s">
        <v>1091</v>
      </c>
      <c r="J345" t="s">
        <v>1092</v>
      </c>
    </row>
    <row r="346" spans="1:10" x14ac:dyDescent="0.3">
      <c r="A346" t="s">
        <v>1179</v>
      </c>
      <c r="B346" t="s">
        <v>174</v>
      </c>
      <c r="C346" t="s">
        <v>1179</v>
      </c>
      <c r="D346" t="s">
        <v>174</v>
      </c>
      <c r="E346" t="s">
        <v>1180</v>
      </c>
      <c r="F346" t="s">
        <v>1181</v>
      </c>
      <c r="G346" t="s">
        <v>1176</v>
      </c>
      <c r="H346" t="s">
        <v>1177</v>
      </c>
      <c r="I346" t="s">
        <v>1091</v>
      </c>
      <c r="J346" t="s">
        <v>1092</v>
      </c>
    </row>
    <row r="347" spans="1:10" x14ac:dyDescent="0.3">
      <c r="A347" t="s">
        <v>1182</v>
      </c>
      <c r="B347" t="s">
        <v>208</v>
      </c>
      <c r="C347" t="s">
        <v>1182</v>
      </c>
      <c r="D347" t="s">
        <v>208</v>
      </c>
      <c r="E347" t="s">
        <v>1180</v>
      </c>
      <c r="F347" t="s">
        <v>1181</v>
      </c>
      <c r="G347" t="s">
        <v>1176</v>
      </c>
      <c r="H347" t="s">
        <v>1177</v>
      </c>
      <c r="I347" t="s">
        <v>1091</v>
      </c>
      <c r="J347" t="s">
        <v>1092</v>
      </c>
    </row>
    <row r="348" spans="1:10" x14ac:dyDescent="0.3">
      <c r="A348" t="s">
        <v>1183</v>
      </c>
      <c r="B348" t="s">
        <v>80</v>
      </c>
      <c r="C348" t="s">
        <v>1183</v>
      </c>
      <c r="D348" t="s">
        <v>80</v>
      </c>
      <c r="E348" t="s">
        <v>1184</v>
      </c>
      <c r="F348" t="s">
        <v>80</v>
      </c>
      <c r="G348" t="s">
        <v>1176</v>
      </c>
      <c r="H348" t="s">
        <v>1177</v>
      </c>
      <c r="I348" t="s">
        <v>1091</v>
      </c>
      <c r="J348" t="s">
        <v>1092</v>
      </c>
    </row>
    <row r="349" spans="1:10" x14ac:dyDescent="0.3">
      <c r="A349" t="s">
        <v>1185</v>
      </c>
      <c r="B349" t="s">
        <v>74</v>
      </c>
      <c r="C349" t="s">
        <v>1185</v>
      </c>
      <c r="D349" t="s">
        <v>74</v>
      </c>
      <c r="E349" t="s">
        <v>1186</v>
      </c>
      <c r="F349" t="s">
        <v>1187</v>
      </c>
      <c r="G349" t="s">
        <v>1176</v>
      </c>
      <c r="H349" t="s">
        <v>1177</v>
      </c>
      <c r="I349" t="s">
        <v>1091</v>
      </c>
      <c r="J349" t="s">
        <v>1092</v>
      </c>
    </row>
    <row r="350" spans="1:10" x14ac:dyDescent="0.3">
      <c r="A350" t="s">
        <v>891</v>
      </c>
      <c r="B350" t="s">
        <v>892</v>
      </c>
      <c r="C350" t="s">
        <v>1188</v>
      </c>
      <c r="D350" t="s">
        <v>1189</v>
      </c>
      <c r="E350" t="s">
        <v>1190</v>
      </c>
      <c r="F350" t="s">
        <v>1191</v>
      </c>
      <c r="G350" t="s">
        <v>1192</v>
      </c>
      <c r="H350" t="s">
        <v>1193</v>
      </c>
      <c r="I350" t="s">
        <v>674</v>
      </c>
      <c r="J350" t="s">
        <v>675</v>
      </c>
    </row>
    <row r="351" spans="1:10" x14ac:dyDescent="0.3">
      <c r="A351" t="s">
        <v>1194</v>
      </c>
      <c r="B351" t="s">
        <v>1195</v>
      </c>
      <c r="C351" t="s">
        <v>1196</v>
      </c>
      <c r="D351" t="s">
        <v>1195</v>
      </c>
      <c r="E351" t="s">
        <v>1190</v>
      </c>
      <c r="F351" t="s">
        <v>1191</v>
      </c>
      <c r="G351" t="s">
        <v>1192</v>
      </c>
      <c r="H351" t="s">
        <v>1193</v>
      </c>
      <c r="I351" t="s">
        <v>674</v>
      </c>
      <c r="J351" t="s">
        <v>675</v>
      </c>
    </row>
    <row r="352" spans="1:10" x14ac:dyDescent="0.3">
      <c r="A352" t="s">
        <v>1197</v>
      </c>
      <c r="B352" t="s">
        <v>1198</v>
      </c>
      <c r="C352" t="s">
        <v>1199</v>
      </c>
      <c r="D352" t="s">
        <v>1198</v>
      </c>
      <c r="E352" t="s">
        <v>1190</v>
      </c>
      <c r="F352" t="s">
        <v>1191</v>
      </c>
      <c r="G352" t="s">
        <v>1192</v>
      </c>
      <c r="H352" t="s">
        <v>1193</v>
      </c>
      <c r="I352" t="s">
        <v>674</v>
      </c>
      <c r="J352" t="s">
        <v>675</v>
      </c>
    </row>
    <row r="353" spans="1:10" x14ac:dyDescent="0.3">
      <c r="A353" t="s">
        <v>1200</v>
      </c>
      <c r="B353" t="s">
        <v>1201</v>
      </c>
      <c r="C353" t="s">
        <v>1202</v>
      </c>
      <c r="D353" t="s">
        <v>1201</v>
      </c>
      <c r="E353" t="s">
        <v>1203</v>
      </c>
      <c r="F353" t="s">
        <v>1201</v>
      </c>
      <c r="G353" t="s">
        <v>1192</v>
      </c>
      <c r="H353" t="s">
        <v>1193</v>
      </c>
      <c r="I353" t="s">
        <v>674</v>
      </c>
      <c r="J353" t="s">
        <v>675</v>
      </c>
    </row>
    <row r="354" spans="1:10" x14ac:dyDescent="0.3">
      <c r="A354" t="s">
        <v>1204</v>
      </c>
      <c r="B354" t="s">
        <v>1205</v>
      </c>
      <c r="C354" t="s">
        <v>1206</v>
      </c>
      <c r="D354" t="s">
        <v>1205</v>
      </c>
      <c r="E354" t="s">
        <v>1207</v>
      </c>
      <c r="F354" t="s">
        <v>1208</v>
      </c>
      <c r="G354" t="s">
        <v>1192</v>
      </c>
      <c r="H354" t="s">
        <v>1193</v>
      </c>
      <c r="I354" t="s">
        <v>674</v>
      </c>
      <c r="J354" t="s">
        <v>675</v>
      </c>
    </row>
    <row r="355" spans="1:10" x14ac:dyDescent="0.3">
      <c r="A355" t="s">
        <v>1209</v>
      </c>
      <c r="B355" t="s">
        <v>1210</v>
      </c>
      <c r="C355" t="s">
        <v>1211</v>
      </c>
      <c r="D355" t="s">
        <v>1210</v>
      </c>
      <c r="E355" t="s">
        <v>1207</v>
      </c>
      <c r="F355" t="s">
        <v>1208</v>
      </c>
      <c r="G355" t="s">
        <v>1192</v>
      </c>
      <c r="H355" t="s">
        <v>1193</v>
      </c>
      <c r="I355" t="s">
        <v>674</v>
      </c>
      <c r="J355" t="s">
        <v>675</v>
      </c>
    </row>
    <row r="356" spans="1:10" x14ac:dyDescent="0.3">
      <c r="A356" t="s">
        <v>1212</v>
      </c>
      <c r="B356" t="s">
        <v>1213</v>
      </c>
      <c r="C356" t="s">
        <v>1214</v>
      </c>
      <c r="D356" t="s">
        <v>1213</v>
      </c>
      <c r="E356" t="s">
        <v>1207</v>
      </c>
      <c r="F356" t="s">
        <v>1208</v>
      </c>
      <c r="G356" t="s">
        <v>1192</v>
      </c>
      <c r="H356" t="s">
        <v>1193</v>
      </c>
      <c r="I356" t="s">
        <v>674</v>
      </c>
      <c r="J356" t="s">
        <v>675</v>
      </c>
    </row>
    <row r="357" spans="1:10" x14ac:dyDescent="0.3">
      <c r="A357" t="s">
        <v>1215</v>
      </c>
      <c r="B357" t="s">
        <v>1216</v>
      </c>
      <c r="C357" t="s">
        <v>1217</v>
      </c>
      <c r="D357" t="s">
        <v>1216</v>
      </c>
      <c r="E357" t="s">
        <v>1218</v>
      </c>
      <c r="F357" t="s">
        <v>1216</v>
      </c>
      <c r="G357" t="s">
        <v>1192</v>
      </c>
      <c r="H357" t="s">
        <v>1193</v>
      </c>
      <c r="I357" t="s">
        <v>674</v>
      </c>
      <c r="J357" t="s">
        <v>675</v>
      </c>
    </row>
    <row r="358" spans="1:10" x14ac:dyDescent="0.3">
      <c r="A358" t="s">
        <v>992</v>
      </c>
      <c r="B358" t="s">
        <v>28</v>
      </c>
      <c r="C358" t="s">
        <v>992</v>
      </c>
      <c r="D358" t="s">
        <v>28</v>
      </c>
      <c r="E358" t="s">
        <v>1219</v>
      </c>
      <c r="F358" t="s">
        <v>28</v>
      </c>
      <c r="G358" t="s">
        <v>1220</v>
      </c>
      <c r="H358" t="s">
        <v>376</v>
      </c>
      <c r="I358" t="s">
        <v>827</v>
      </c>
      <c r="J358" t="s">
        <v>828</v>
      </c>
    </row>
    <row r="359" spans="1:10" x14ac:dyDescent="0.3">
      <c r="A359" t="s">
        <v>1004</v>
      </c>
      <c r="B359" t="s">
        <v>235</v>
      </c>
      <c r="C359" t="s">
        <v>1004</v>
      </c>
      <c r="D359" t="s">
        <v>235</v>
      </c>
      <c r="E359" t="s">
        <v>1221</v>
      </c>
      <c r="F359" t="s">
        <v>235</v>
      </c>
      <c r="G359" t="s">
        <v>1220</v>
      </c>
      <c r="H359" t="s">
        <v>376</v>
      </c>
      <c r="I359" t="s">
        <v>827</v>
      </c>
      <c r="J359" t="s">
        <v>828</v>
      </c>
    </row>
    <row r="360" spans="1:10" x14ac:dyDescent="0.3">
      <c r="A360" t="s">
        <v>994</v>
      </c>
      <c r="B360" t="s">
        <v>75</v>
      </c>
      <c r="C360" t="s">
        <v>994</v>
      </c>
      <c r="D360" t="s">
        <v>75</v>
      </c>
      <c r="E360" t="s">
        <v>1222</v>
      </c>
      <c r="F360" t="s">
        <v>75</v>
      </c>
      <c r="G360" t="s">
        <v>1220</v>
      </c>
      <c r="H360" t="s">
        <v>376</v>
      </c>
      <c r="I360" t="s">
        <v>827</v>
      </c>
      <c r="J360" t="s">
        <v>828</v>
      </c>
    </row>
    <row r="361" spans="1:10" x14ac:dyDescent="0.3">
      <c r="A361" t="s">
        <v>999</v>
      </c>
      <c r="B361" t="s">
        <v>87</v>
      </c>
      <c r="C361" t="s">
        <v>999</v>
      </c>
      <c r="D361" t="s">
        <v>87</v>
      </c>
      <c r="E361" t="s">
        <v>1223</v>
      </c>
      <c r="F361" t="s">
        <v>87</v>
      </c>
      <c r="G361" t="s">
        <v>1220</v>
      </c>
      <c r="H361" t="s">
        <v>376</v>
      </c>
      <c r="I361" t="s">
        <v>827</v>
      </c>
      <c r="J361" t="s">
        <v>828</v>
      </c>
    </row>
    <row r="362" spans="1:10" x14ac:dyDescent="0.3">
      <c r="A362" t="s">
        <v>1003</v>
      </c>
      <c r="B362" t="s">
        <v>226</v>
      </c>
      <c r="C362" t="s">
        <v>1003</v>
      </c>
      <c r="D362" t="s">
        <v>226</v>
      </c>
      <c r="E362" t="s">
        <v>1224</v>
      </c>
      <c r="F362" t="s">
        <v>226</v>
      </c>
      <c r="G362" t="s">
        <v>1220</v>
      </c>
      <c r="H362" t="s">
        <v>376</v>
      </c>
      <c r="I362" t="s">
        <v>827</v>
      </c>
      <c r="J362" t="s">
        <v>828</v>
      </c>
    </row>
    <row r="363" spans="1:10" x14ac:dyDescent="0.3">
      <c r="A363" t="s">
        <v>1005</v>
      </c>
      <c r="B363" t="s">
        <v>289</v>
      </c>
      <c r="C363" t="s">
        <v>1005</v>
      </c>
      <c r="D363" t="s">
        <v>289</v>
      </c>
      <c r="E363" t="s">
        <v>1225</v>
      </c>
      <c r="F363" t="s">
        <v>289</v>
      </c>
      <c r="G363" t="s">
        <v>1220</v>
      </c>
      <c r="H363" t="s">
        <v>376</v>
      </c>
      <c r="I363" t="s">
        <v>827</v>
      </c>
      <c r="J363" t="s">
        <v>828</v>
      </c>
    </row>
    <row r="364" spans="1:10" x14ac:dyDescent="0.3">
      <c r="A364" t="s">
        <v>1006</v>
      </c>
      <c r="B364" t="s">
        <v>313</v>
      </c>
      <c r="C364" t="s">
        <v>1006</v>
      </c>
      <c r="D364" t="s">
        <v>313</v>
      </c>
      <c r="E364" t="s">
        <v>1226</v>
      </c>
      <c r="F364" t="s">
        <v>313</v>
      </c>
      <c r="G364" t="s">
        <v>1220</v>
      </c>
      <c r="H364" t="s">
        <v>376</v>
      </c>
      <c r="I364" t="s">
        <v>827</v>
      </c>
      <c r="J364" t="s">
        <v>828</v>
      </c>
    </row>
    <row r="365" spans="1:10" x14ac:dyDescent="0.3">
      <c r="A365" t="s">
        <v>1227</v>
      </c>
      <c r="B365" t="s">
        <v>1228</v>
      </c>
      <c r="C365" t="s">
        <v>1227</v>
      </c>
      <c r="D365" t="s">
        <v>1228</v>
      </c>
      <c r="E365" t="s">
        <v>1229</v>
      </c>
      <c r="F365" t="s">
        <v>1228</v>
      </c>
      <c r="G365" t="s">
        <v>1230</v>
      </c>
      <c r="H365" t="s">
        <v>1231</v>
      </c>
      <c r="I365" t="s">
        <v>624</v>
      </c>
      <c r="J365" t="s">
        <v>625</v>
      </c>
    </row>
    <row r="366" spans="1:10" x14ac:dyDescent="0.3">
      <c r="A366" t="s">
        <v>1232</v>
      </c>
      <c r="B366" t="s">
        <v>1233</v>
      </c>
      <c r="C366" t="s">
        <v>1232</v>
      </c>
      <c r="D366" t="s">
        <v>1233</v>
      </c>
      <c r="E366" t="s">
        <v>1234</v>
      </c>
      <c r="F366" t="s">
        <v>1233</v>
      </c>
      <c r="G366" t="s">
        <v>1230</v>
      </c>
      <c r="H366" t="s">
        <v>1231</v>
      </c>
      <c r="I366" t="s">
        <v>624</v>
      </c>
      <c r="J366" t="s">
        <v>625</v>
      </c>
    </row>
    <row r="367" spans="1:10" x14ac:dyDescent="0.3">
      <c r="A367" t="s">
        <v>1235</v>
      </c>
      <c r="B367" t="s">
        <v>1236</v>
      </c>
      <c r="C367" t="s">
        <v>1235</v>
      </c>
      <c r="D367" t="s">
        <v>1236</v>
      </c>
      <c r="E367" t="s">
        <v>1237</v>
      </c>
      <c r="F367" t="s">
        <v>1238</v>
      </c>
      <c r="G367" t="s">
        <v>1230</v>
      </c>
      <c r="H367" t="s">
        <v>1231</v>
      </c>
      <c r="I367" t="s">
        <v>624</v>
      </c>
      <c r="J367" t="s">
        <v>625</v>
      </c>
    </row>
    <row r="368" spans="1:10" x14ac:dyDescent="0.3">
      <c r="A368" t="s">
        <v>1239</v>
      </c>
      <c r="B368" t="s">
        <v>1240</v>
      </c>
      <c r="C368" t="s">
        <v>1239</v>
      </c>
      <c r="D368" t="s">
        <v>1240</v>
      </c>
      <c r="E368" t="s">
        <v>1237</v>
      </c>
      <c r="F368" t="s">
        <v>1238</v>
      </c>
      <c r="G368" t="s">
        <v>1230</v>
      </c>
      <c r="H368" t="s">
        <v>1231</v>
      </c>
      <c r="I368" t="s">
        <v>624</v>
      </c>
      <c r="J368" t="s">
        <v>625</v>
      </c>
    </row>
    <row r="369" spans="1:10" x14ac:dyDescent="0.3">
      <c r="A369" t="s">
        <v>1241</v>
      </c>
      <c r="B369" t="s">
        <v>1242</v>
      </c>
      <c r="C369" t="s">
        <v>1241</v>
      </c>
      <c r="D369" t="s">
        <v>1242</v>
      </c>
      <c r="E369" t="s">
        <v>1243</v>
      </c>
      <c r="F369" t="s">
        <v>1244</v>
      </c>
      <c r="G369" t="s">
        <v>1230</v>
      </c>
      <c r="H369" t="s">
        <v>1231</v>
      </c>
      <c r="I369" t="s">
        <v>624</v>
      </c>
      <c r="J369" t="s">
        <v>625</v>
      </c>
    </row>
    <row r="370" spans="1:10" x14ac:dyDescent="0.3">
      <c r="A370" t="s">
        <v>1245</v>
      </c>
      <c r="B370" t="s">
        <v>1246</v>
      </c>
      <c r="C370" t="s">
        <v>1245</v>
      </c>
      <c r="D370" t="s">
        <v>1246</v>
      </c>
      <c r="E370" t="s">
        <v>1243</v>
      </c>
      <c r="F370" t="s">
        <v>1244</v>
      </c>
      <c r="G370" t="s">
        <v>1230</v>
      </c>
      <c r="H370" t="s">
        <v>1231</v>
      </c>
      <c r="I370" t="s">
        <v>624</v>
      </c>
      <c r="J370" t="s">
        <v>625</v>
      </c>
    </row>
    <row r="371" spans="1:10" x14ac:dyDescent="0.3">
      <c r="A371" t="s">
        <v>1247</v>
      </c>
      <c r="B371" t="s">
        <v>1248</v>
      </c>
      <c r="C371" t="s">
        <v>1247</v>
      </c>
      <c r="D371" t="s">
        <v>1248</v>
      </c>
      <c r="E371" t="s">
        <v>1243</v>
      </c>
      <c r="F371" t="s">
        <v>1244</v>
      </c>
      <c r="G371" t="s">
        <v>1230</v>
      </c>
      <c r="H371" t="s">
        <v>1231</v>
      </c>
      <c r="I371" t="s">
        <v>624</v>
      </c>
      <c r="J371" t="s">
        <v>625</v>
      </c>
    </row>
    <row r="372" spans="1:10" x14ac:dyDescent="0.3">
      <c r="A372" t="s">
        <v>1249</v>
      </c>
      <c r="B372" t="s">
        <v>1250</v>
      </c>
      <c r="C372" t="s">
        <v>1249</v>
      </c>
      <c r="D372" t="s">
        <v>1250</v>
      </c>
      <c r="E372" t="s">
        <v>1251</v>
      </c>
      <c r="F372" t="s">
        <v>1252</v>
      </c>
      <c r="G372" t="s">
        <v>1230</v>
      </c>
      <c r="H372" t="s">
        <v>1231</v>
      </c>
      <c r="I372" t="s">
        <v>624</v>
      </c>
      <c r="J372" t="s">
        <v>625</v>
      </c>
    </row>
    <row r="373" spans="1:10" x14ac:dyDescent="0.3">
      <c r="A373" t="s">
        <v>1253</v>
      </c>
      <c r="B373" t="s">
        <v>1254</v>
      </c>
      <c r="C373" t="s">
        <v>1253</v>
      </c>
      <c r="D373" t="s">
        <v>1254</v>
      </c>
      <c r="E373" t="s">
        <v>1251</v>
      </c>
      <c r="F373" t="s">
        <v>1252</v>
      </c>
      <c r="G373" t="s">
        <v>1230</v>
      </c>
      <c r="H373" t="s">
        <v>1231</v>
      </c>
      <c r="I373" t="s">
        <v>624</v>
      </c>
      <c r="J373" t="s">
        <v>625</v>
      </c>
    </row>
    <row r="374" spans="1:10" x14ac:dyDescent="0.3">
      <c r="A374" t="s">
        <v>1255</v>
      </c>
      <c r="B374" t="s">
        <v>1256</v>
      </c>
      <c r="C374" t="s">
        <v>1255</v>
      </c>
      <c r="D374" t="s">
        <v>1256</v>
      </c>
      <c r="E374" t="s">
        <v>1257</v>
      </c>
      <c r="F374" t="s">
        <v>1258</v>
      </c>
      <c r="G374" t="s">
        <v>1230</v>
      </c>
      <c r="H374" t="s">
        <v>1231</v>
      </c>
      <c r="I374" t="s">
        <v>624</v>
      </c>
      <c r="J374" t="s">
        <v>625</v>
      </c>
    </row>
    <row r="375" spans="1:10" x14ac:dyDescent="0.3">
      <c r="A375" t="s">
        <v>1259</v>
      </c>
      <c r="B375" t="s">
        <v>1260</v>
      </c>
      <c r="C375" t="s">
        <v>1259</v>
      </c>
      <c r="D375" t="s">
        <v>1260</v>
      </c>
      <c r="E375" t="s">
        <v>1257</v>
      </c>
      <c r="F375" t="s">
        <v>1258</v>
      </c>
      <c r="G375" t="s">
        <v>1230</v>
      </c>
      <c r="H375" t="s">
        <v>1231</v>
      </c>
      <c r="I375" t="s">
        <v>624</v>
      </c>
      <c r="J375" t="s">
        <v>625</v>
      </c>
    </row>
    <row r="376" spans="1:10" x14ac:dyDescent="0.3">
      <c r="A376" t="s">
        <v>1261</v>
      </c>
      <c r="B376" t="s">
        <v>1262</v>
      </c>
      <c r="C376" t="s">
        <v>1261</v>
      </c>
      <c r="D376" t="s">
        <v>1262</v>
      </c>
      <c r="E376" t="s">
        <v>1257</v>
      </c>
      <c r="F376" t="s">
        <v>1258</v>
      </c>
      <c r="G376" t="s">
        <v>1230</v>
      </c>
      <c r="H376" t="s">
        <v>1231</v>
      </c>
      <c r="I376" t="s">
        <v>624</v>
      </c>
      <c r="J376" t="s">
        <v>625</v>
      </c>
    </row>
    <row r="377" spans="1:10" x14ac:dyDescent="0.3">
      <c r="A377" t="s">
        <v>1263</v>
      </c>
      <c r="B377" t="s">
        <v>1264</v>
      </c>
      <c r="C377" t="s">
        <v>1263</v>
      </c>
      <c r="D377" t="s">
        <v>1264</v>
      </c>
      <c r="E377" t="s">
        <v>1265</v>
      </c>
      <c r="F377" t="s">
        <v>1266</v>
      </c>
      <c r="G377" t="s">
        <v>1230</v>
      </c>
      <c r="H377" t="s">
        <v>1231</v>
      </c>
      <c r="I377" t="s">
        <v>624</v>
      </c>
      <c r="J377" t="s">
        <v>625</v>
      </c>
    </row>
    <row r="378" spans="1:10" x14ac:dyDescent="0.3">
      <c r="A378" t="s">
        <v>1267</v>
      </c>
      <c r="B378" t="s">
        <v>1268</v>
      </c>
      <c r="C378" t="s">
        <v>1267</v>
      </c>
      <c r="D378" t="s">
        <v>1268</v>
      </c>
      <c r="E378" t="s">
        <v>1265</v>
      </c>
      <c r="F378" t="s">
        <v>1266</v>
      </c>
      <c r="G378" t="s">
        <v>1230</v>
      </c>
      <c r="H378" t="s">
        <v>1231</v>
      </c>
      <c r="I378" t="s">
        <v>624</v>
      </c>
      <c r="J378" t="s">
        <v>625</v>
      </c>
    </row>
    <row r="379" spans="1:10" x14ac:dyDescent="0.3">
      <c r="A379" t="s">
        <v>1269</v>
      </c>
      <c r="B379" t="s">
        <v>1270</v>
      </c>
      <c r="C379" t="s">
        <v>1269</v>
      </c>
      <c r="D379" t="s">
        <v>1270</v>
      </c>
      <c r="E379" t="s">
        <v>1271</v>
      </c>
      <c r="F379" t="s">
        <v>1270</v>
      </c>
      <c r="G379" t="s">
        <v>1230</v>
      </c>
      <c r="H379" t="s">
        <v>1231</v>
      </c>
      <c r="I379" t="s">
        <v>624</v>
      </c>
      <c r="J379" t="s">
        <v>625</v>
      </c>
    </row>
    <row r="380" spans="1:10" x14ac:dyDescent="0.3">
      <c r="A380" t="s">
        <v>1022</v>
      </c>
      <c r="B380" t="s">
        <v>37</v>
      </c>
      <c r="C380" t="s">
        <v>1022</v>
      </c>
      <c r="D380" t="s">
        <v>37</v>
      </c>
      <c r="E380" t="s">
        <v>1272</v>
      </c>
      <c r="F380" t="s">
        <v>37</v>
      </c>
      <c r="G380" t="s">
        <v>1273</v>
      </c>
      <c r="H380" t="s">
        <v>377</v>
      </c>
      <c r="I380" t="s">
        <v>654</v>
      </c>
      <c r="J380" t="s">
        <v>655</v>
      </c>
    </row>
    <row r="381" spans="1:10" x14ac:dyDescent="0.3">
      <c r="A381" t="s">
        <v>1026</v>
      </c>
      <c r="B381" t="s">
        <v>154</v>
      </c>
      <c r="C381" t="s">
        <v>1026</v>
      </c>
      <c r="D381" t="s">
        <v>154</v>
      </c>
      <c r="E381" t="s">
        <v>1274</v>
      </c>
      <c r="F381" t="s">
        <v>154</v>
      </c>
      <c r="G381" t="s">
        <v>1273</v>
      </c>
      <c r="H381" t="s">
        <v>377</v>
      </c>
      <c r="I381" t="s">
        <v>654</v>
      </c>
      <c r="J381" t="s">
        <v>655</v>
      </c>
    </row>
    <row r="382" spans="1:10" x14ac:dyDescent="0.3">
      <c r="A382" t="s">
        <v>1024</v>
      </c>
      <c r="B382" t="s">
        <v>52</v>
      </c>
      <c r="C382" t="s">
        <v>1024</v>
      </c>
      <c r="D382" t="s">
        <v>52</v>
      </c>
      <c r="E382" t="s">
        <v>1275</v>
      </c>
      <c r="F382" t="s">
        <v>1276</v>
      </c>
      <c r="G382" t="s">
        <v>1273</v>
      </c>
      <c r="H382" t="s">
        <v>377</v>
      </c>
      <c r="I382" t="s">
        <v>654</v>
      </c>
      <c r="J382" t="s">
        <v>655</v>
      </c>
    </row>
    <row r="383" spans="1:10" x14ac:dyDescent="0.3">
      <c r="A383" t="s">
        <v>1025</v>
      </c>
      <c r="B383" t="s">
        <v>150</v>
      </c>
      <c r="C383" t="s">
        <v>1025</v>
      </c>
      <c r="D383" t="s">
        <v>150</v>
      </c>
      <c r="E383" t="s">
        <v>1275</v>
      </c>
      <c r="F383" t="s">
        <v>1276</v>
      </c>
      <c r="G383" t="s">
        <v>1273</v>
      </c>
      <c r="H383" t="s">
        <v>377</v>
      </c>
      <c r="I383" t="s">
        <v>654</v>
      </c>
      <c r="J383" t="s">
        <v>655</v>
      </c>
    </row>
    <row r="384" spans="1:10" x14ac:dyDescent="0.3">
      <c r="A384" t="s">
        <v>1027</v>
      </c>
      <c r="B384" t="s">
        <v>288</v>
      </c>
      <c r="C384" t="s">
        <v>1027</v>
      </c>
      <c r="D384" t="s">
        <v>288</v>
      </c>
      <c r="E384" t="s">
        <v>1277</v>
      </c>
      <c r="F384" t="s">
        <v>288</v>
      </c>
      <c r="G384" t="s">
        <v>1273</v>
      </c>
      <c r="H384" t="s">
        <v>377</v>
      </c>
      <c r="I384" t="s">
        <v>654</v>
      </c>
      <c r="J384" t="s">
        <v>655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DB97C0-B455-4574-A120-140ED8298065}">
  <sheetPr codeName="Sheet9"/>
  <dimension ref="A1:AJ509"/>
  <sheetViews>
    <sheetView topLeftCell="A464" zoomScaleNormal="100" workbookViewId="0">
      <selection activeCell="E475" sqref="E475:O475"/>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36" x14ac:dyDescent="0.3">
      <c r="B1">
        <v>1</v>
      </c>
      <c r="C1">
        <v>2</v>
      </c>
      <c r="D1">
        <v>3</v>
      </c>
      <c r="E1">
        <v>4</v>
      </c>
      <c r="F1">
        <v>5</v>
      </c>
      <c r="G1">
        <v>6</v>
      </c>
      <c r="H1">
        <v>7</v>
      </c>
      <c r="I1">
        <v>8</v>
      </c>
      <c r="J1">
        <v>9</v>
      </c>
      <c r="K1">
        <v>10</v>
      </c>
      <c r="L1">
        <v>11</v>
      </c>
      <c r="M1">
        <v>12</v>
      </c>
      <c r="N1">
        <v>13</v>
      </c>
      <c r="O1">
        <v>14</v>
      </c>
      <c r="X1" t="s">
        <v>1338</v>
      </c>
    </row>
    <row r="2" spans="1:36" x14ac:dyDescent="0.3">
      <c r="X2" t="s">
        <v>1337</v>
      </c>
    </row>
    <row r="3" spans="1:36" x14ac:dyDescent="0.3">
      <c r="E3" t="s">
        <v>1416</v>
      </c>
      <c r="X3" t="s">
        <v>1339</v>
      </c>
    </row>
    <row r="4" spans="1:36" x14ac:dyDescent="0.3">
      <c r="A4" t="s">
        <v>1284</v>
      </c>
      <c r="B4" t="s">
        <v>1285</v>
      </c>
      <c r="E4" t="s">
        <v>1352</v>
      </c>
      <c r="F4" t="s">
        <v>1353</v>
      </c>
      <c r="G4" t="s">
        <v>1354</v>
      </c>
      <c r="H4" t="s">
        <v>1355</v>
      </c>
      <c r="I4" t="s">
        <v>1356</v>
      </c>
      <c r="J4" t="s">
        <v>1357</v>
      </c>
      <c r="K4" t="s">
        <v>1358</v>
      </c>
      <c r="L4" t="s">
        <v>1359</v>
      </c>
      <c r="M4" t="s">
        <v>1360</v>
      </c>
      <c r="N4" t="s">
        <v>1361</v>
      </c>
      <c r="O4" t="s">
        <v>1362</v>
      </c>
      <c r="P4" s="21"/>
      <c r="X4" t="s">
        <v>1340</v>
      </c>
    </row>
    <row r="5" spans="1:36" x14ac:dyDescent="0.3">
      <c r="X5" t="s">
        <v>1341</v>
      </c>
    </row>
    <row r="6" spans="1:36" x14ac:dyDescent="0.3">
      <c r="A6" t="s">
        <v>3</v>
      </c>
      <c r="B6" t="s">
        <v>3</v>
      </c>
      <c r="E6">
        <f>VLOOKUP($B6,$X$15:$AJ$432,Z$13,FALSE)</f>
        <v>7.41</v>
      </c>
      <c r="F6">
        <f t="shared" ref="F6" si="0">VLOOKUP($B6,$X$15:$AJ$432,AA$13,FALSE)</f>
        <v>7.44</v>
      </c>
      <c r="G6">
        <f t="shared" ref="G6" si="1">VLOOKUP($B6,$X$15:$AJ$432,AB$13,FALSE)</f>
        <v>7.5</v>
      </c>
      <c r="H6">
        <f t="shared" ref="H6" si="2">VLOOKUP($B6,$X$15:$AJ$432,AC$13,FALSE)</f>
        <v>7.6</v>
      </c>
      <c r="I6">
        <f t="shared" ref="I6" si="3">VLOOKUP($B6,$X$15:$AJ$432,AD$13,FALSE)</f>
        <v>7.64</v>
      </c>
      <c r="J6">
        <f t="shared" ref="J6" si="4">VLOOKUP($B6,$X$15:$AJ$432,AE$13,FALSE)</f>
        <v>7.67</v>
      </c>
      <c r="K6">
        <f t="shared" ref="K6" si="5">VLOOKUP($B6,$X$15:$AJ$432,AF$13,FALSE)</f>
        <v>7.68</v>
      </c>
      <c r="L6">
        <f t="shared" ref="L6" si="6">VLOOKUP($B6,$X$15:$AJ$432,AG$13,FALSE)</f>
        <v>7.71</v>
      </c>
      <c r="M6">
        <f>VLOOKUP($B6,$X$15:$AJ$432,AH$13,FALSE)</f>
        <v>7.65</v>
      </c>
      <c r="N6">
        <f t="shared" ref="N6" si="7">VLOOKUP($B6,$X$15:$AJ$432,AI$13,FALSE)</f>
        <v>7.38</v>
      </c>
      <c r="O6">
        <f t="shared" ref="O6" si="8">VLOOKUP($B6,$X$15:$AJ$432,AJ$13,FALSE)</f>
        <v>7.55</v>
      </c>
      <c r="X6" t="s">
        <v>1342</v>
      </c>
    </row>
    <row r="7" spans="1:36" x14ac:dyDescent="0.3">
      <c r="X7" t="s">
        <v>1343</v>
      </c>
    </row>
    <row r="8" spans="1:36" x14ac:dyDescent="0.3">
      <c r="A8" t="s">
        <v>1325</v>
      </c>
      <c r="X8" t="s">
        <v>1344</v>
      </c>
    </row>
    <row r="9" spans="1:36" x14ac:dyDescent="0.3">
      <c r="X9" t="s">
        <v>1345</v>
      </c>
    </row>
    <row r="10" spans="1:3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f>VLOOKUP($B10,$X$15:$AJ$432,Z$13,FALSE)</f>
        <v>7.71</v>
      </c>
      <c r="F10">
        <f t="shared" ref="F10:L10" si="9">VLOOKUP($B10,$X$15:$AJ$432,AA$13,FALSE)</f>
        <v>7.68</v>
      </c>
      <c r="G10">
        <f t="shared" si="9"/>
        <v>7.63</v>
      </c>
      <c r="H10">
        <f t="shared" si="9"/>
        <v>7.76</v>
      </c>
      <c r="I10">
        <f t="shared" si="9"/>
        <v>7.78</v>
      </c>
      <c r="J10">
        <f t="shared" si="9"/>
        <v>7.78</v>
      </c>
      <c r="K10">
        <f t="shared" si="9"/>
        <v>7.67</v>
      </c>
      <c r="L10">
        <f t="shared" si="9"/>
        <v>7.79</v>
      </c>
      <c r="M10">
        <f>VLOOKUP($B10,$X$15:$AJ$432,AH$13,FALSE)</f>
        <v>7.61</v>
      </c>
      <c r="N10">
        <f t="shared" ref="N10" si="10">VLOOKUP($B10,$X$15:$AJ$432,AI$13,FALSE)</f>
        <v>7.29</v>
      </c>
      <c r="O10">
        <f t="shared" ref="O10" si="11">VLOOKUP($B10,$X$15:$AJ$432,AJ$13,FALSE)</f>
        <v>7.54</v>
      </c>
      <c r="X10" t="s">
        <v>1346</v>
      </c>
    </row>
    <row r="11" spans="1:3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f t="shared" ref="E11:E68" si="12">VLOOKUP($B11,$X$15:$AJ$432,Z$13,FALSE)</f>
        <v>7.29</v>
      </c>
      <c r="F11">
        <f t="shared" ref="F11:F68" si="13">VLOOKUP($B11,$X$15:$AJ$432,AA$13,FALSE)</f>
        <v>7.34</v>
      </c>
      <c r="G11">
        <f t="shared" ref="G11:G68" si="14">VLOOKUP($B11,$X$15:$AJ$432,AB$13,FALSE)</f>
        <v>7.55</v>
      </c>
      <c r="H11">
        <f t="shared" ref="H11:H68" si="15">VLOOKUP($B11,$X$15:$AJ$432,AC$13,FALSE)</f>
        <v>7.61</v>
      </c>
      <c r="I11">
        <f t="shared" ref="I11:I68" si="16">VLOOKUP($B11,$X$15:$AJ$432,AD$13,FALSE)</f>
        <v>7.54</v>
      </c>
      <c r="J11">
        <f t="shared" ref="J11:J68" si="17">VLOOKUP($B11,$X$15:$AJ$432,AE$13,FALSE)</f>
        <v>7.65</v>
      </c>
      <c r="K11">
        <f t="shared" ref="K11:K68" si="18">VLOOKUP($B11,$X$15:$AJ$432,AF$13,FALSE)</f>
        <v>7.92</v>
      </c>
      <c r="L11">
        <f t="shared" ref="L11:L68" si="19">VLOOKUP($B11,$X$15:$AJ$432,AG$13,FALSE)</f>
        <v>7.87</v>
      </c>
      <c r="M11">
        <f t="shared" ref="M11:M68" si="20">VLOOKUP($B11,$X$15:$AJ$432,AH$13,FALSE)</f>
        <v>7.81</v>
      </c>
      <c r="N11">
        <f t="shared" ref="N11:N68" si="21">VLOOKUP($B11,$X$15:$AJ$432,AI$13,FALSE)</f>
        <v>7.49</v>
      </c>
      <c r="O11">
        <f t="shared" ref="O11:O68" si="22">VLOOKUP($B11,$X$15:$AJ$432,AJ$13,FALSE)</f>
        <v>7.89</v>
      </c>
      <c r="X11" t="s">
        <v>1347</v>
      </c>
    </row>
    <row r="12" spans="1:3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f t="shared" si="12"/>
        <v>7.11</v>
      </c>
      <c r="F12">
        <f t="shared" si="13"/>
        <v>7.27</v>
      </c>
      <c r="G12">
        <f t="shared" si="14"/>
        <v>7.26</v>
      </c>
      <c r="H12">
        <f t="shared" si="15"/>
        <v>7.54</v>
      </c>
      <c r="I12">
        <f t="shared" si="16"/>
        <v>7.59</v>
      </c>
      <c r="J12">
        <f t="shared" si="17"/>
        <v>7.54</v>
      </c>
      <c r="K12">
        <f t="shared" si="18"/>
        <v>7.78</v>
      </c>
      <c r="L12">
        <f t="shared" si="19"/>
        <v>7.8</v>
      </c>
      <c r="M12">
        <f t="shared" si="20"/>
        <v>7.83</v>
      </c>
      <c r="N12">
        <f t="shared" si="21"/>
        <v>7.43</v>
      </c>
      <c r="O12">
        <f t="shared" si="22"/>
        <v>7.42</v>
      </c>
      <c r="X12" t="s">
        <v>1348</v>
      </c>
    </row>
    <row r="13" spans="1:3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f t="shared" si="12"/>
        <v>7.13</v>
      </c>
      <c r="F13">
        <f t="shared" si="13"/>
        <v>7.34</v>
      </c>
      <c r="G13">
        <f t="shared" si="14"/>
        <v>7.38</v>
      </c>
      <c r="H13">
        <f t="shared" si="15"/>
        <v>7.31</v>
      </c>
      <c r="I13">
        <f t="shared" si="16"/>
        <v>7.45</v>
      </c>
      <c r="J13">
        <f t="shared" si="17"/>
        <v>7.46</v>
      </c>
      <c r="K13">
        <f t="shared" si="18"/>
        <v>7.46</v>
      </c>
      <c r="L13">
        <f t="shared" si="19"/>
        <v>7.55</v>
      </c>
      <c r="M13">
        <f t="shared" si="20"/>
        <v>7.54</v>
      </c>
      <c r="N13">
        <f t="shared" si="21"/>
        <v>7.16</v>
      </c>
      <c r="O13">
        <f t="shared" si="22"/>
        <v>7.44</v>
      </c>
      <c r="X13" t="s">
        <v>1349</v>
      </c>
      <c r="Y13">
        <v>2</v>
      </c>
      <c r="Z13">
        <v>3</v>
      </c>
      <c r="AA13">
        <v>4</v>
      </c>
      <c r="AB13">
        <v>5</v>
      </c>
      <c r="AC13">
        <v>6</v>
      </c>
      <c r="AD13">
        <v>7</v>
      </c>
      <c r="AE13">
        <v>8</v>
      </c>
      <c r="AF13">
        <v>9</v>
      </c>
      <c r="AG13">
        <v>10</v>
      </c>
      <c r="AH13">
        <v>11</v>
      </c>
      <c r="AI13">
        <v>12</v>
      </c>
      <c r="AJ13">
        <v>13</v>
      </c>
    </row>
    <row r="14" spans="1:3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X14" t="s">
        <v>1350</v>
      </c>
      <c r="Y14" t="s">
        <v>1351</v>
      </c>
      <c r="Z14" t="s">
        <v>1352</v>
      </c>
      <c r="AA14" t="s">
        <v>1353</v>
      </c>
      <c r="AB14" t="s">
        <v>1354</v>
      </c>
      <c r="AC14" t="s">
        <v>1355</v>
      </c>
      <c r="AD14" t="s">
        <v>1356</v>
      </c>
      <c r="AE14" t="s">
        <v>1357</v>
      </c>
      <c r="AF14" t="s">
        <v>1358</v>
      </c>
      <c r="AG14" t="s">
        <v>1359</v>
      </c>
      <c r="AH14" t="s">
        <v>1360</v>
      </c>
      <c r="AI14" t="s">
        <v>1361</v>
      </c>
      <c r="AJ14" t="s">
        <v>1362</v>
      </c>
    </row>
    <row r="15" spans="1:3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f t="shared" si="12"/>
        <v>7.46</v>
      </c>
      <c r="F15">
        <f t="shared" si="13"/>
        <v>7.47</v>
      </c>
      <c r="G15">
        <f t="shared" si="14"/>
        <v>7.34</v>
      </c>
      <c r="H15">
        <f t="shared" si="15"/>
        <v>7.42</v>
      </c>
      <c r="I15">
        <f t="shared" si="16"/>
        <v>7.53</v>
      </c>
      <c r="J15">
        <f t="shared" si="17"/>
        <v>7.64</v>
      </c>
      <c r="K15">
        <f t="shared" si="18"/>
        <v>7.64</v>
      </c>
      <c r="L15">
        <f t="shared" si="19"/>
        <v>7.65</v>
      </c>
      <c r="M15">
        <f t="shared" si="20"/>
        <v>7.73</v>
      </c>
      <c r="N15">
        <f t="shared" si="21"/>
        <v>7.46</v>
      </c>
      <c r="O15">
        <f t="shared" si="22"/>
        <v>7.5</v>
      </c>
      <c r="X15" t="s">
        <v>1363</v>
      </c>
      <c r="Y15" t="s">
        <v>1364</v>
      </c>
      <c r="Z15">
        <v>7.42</v>
      </c>
      <c r="AA15">
        <v>7.46</v>
      </c>
      <c r="AB15">
        <v>7.51</v>
      </c>
      <c r="AC15">
        <v>7.61</v>
      </c>
      <c r="AD15">
        <v>7.65</v>
      </c>
      <c r="AE15">
        <v>7.68</v>
      </c>
      <c r="AF15">
        <v>7.69</v>
      </c>
      <c r="AG15">
        <v>7.71</v>
      </c>
      <c r="AH15">
        <v>7.66</v>
      </c>
      <c r="AI15">
        <v>7.39</v>
      </c>
      <c r="AJ15">
        <v>7.54</v>
      </c>
    </row>
    <row r="16" spans="1:3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f t="shared" si="12"/>
        <v>7.46</v>
      </c>
      <c r="F16">
        <f t="shared" si="13"/>
        <v>7.46</v>
      </c>
      <c r="G16">
        <f t="shared" si="14"/>
        <v>7.56</v>
      </c>
      <c r="H16">
        <f t="shared" si="15"/>
        <v>7.57</v>
      </c>
      <c r="I16">
        <f t="shared" si="16"/>
        <v>7.69</v>
      </c>
      <c r="J16">
        <f t="shared" si="17"/>
        <v>7.78</v>
      </c>
      <c r="K16">
        <f t="shared" si="18"/>
        <v>7.82</v>
      </c>
      <c r="L16">
        <f t="shared" si="19"/>
        <v>7.78</v>
      </c>
      <c r="M16">
        <f t="shared" si="20"/>
        <v>7.63</v>
      </c>
      <c r="N16">
        <f t="shared" si="21"/>
        <v>7.29</v>
      </c>
      <c r="O16">
        <f t="shared" si="22"/>
        <v>7.47</v>
      </c>
      <c r="X16" t="s">
        <v>1365</v>
      </c>
      <c r="Y16" t="s">
        <v>1327</v>
      </c>
      <c r="Z16">
        <v>7.41</v>
      </c>
      <c r="AA16">
        <v>7.44</v>
      </c>
      <c r="AB16">
        <v>7.5</v>
      </c>
      <c r="AC16">
        <v>7.6</v>
      </c>
      <c r="AD16">
        <v>7.64</v>
      </c>
      <c r="AE16">
        <v>7.67</v>
      </c>
      <c r="AF16">
        <v>7.68</v>
      </c>
      <c r="AG16">
        <v>7.71</v>
      </c>
      <c r="AH16">
        <v>7.65</v>
      </c>
      <c r="AI16">
        <v>7.38</v>
      </c>
      <c r="AJ16">
        <v>7.55</v>
      </c>
    </row>
    <row r="17" spans="2:3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f t="shared" si="12"/>
        <v>7.54</v>
      </c>
      <c r="F17">
        <f t="shared" si="13"/>
        <v>7.42</v>
      </c>
      <c r="G17">
        <f t="shared" si="14"/>
        <v>7.52</v>
      </c>
      <c r="H17">
        <f t="shared" si="15"/>
        <v>7.62</v>
      </c>
      <c r="I17">
        <f t="shared" si="16"/>
        <v>7.52</v>
      </c>
      <c r="J17">
        <f t="shared" si="17"/>
        <v>7.57</v>
      </c>
      <c r="K17">
        <f t="shared" si="18"/>
        <v>7.51</v>
      </c>
      <c r="L17">
        <f t="shared" si="19"/>
        <v>7.56</v>
      </c>
      <c r="M17">
        <f t="shared" si="20"/>
        <v>7.61</v>
      </c>
      <c r="N17">
        <f t="shared" si="21"/>
        <v>7.27</v>
      </c>
      <c r="O17">
        <f t="shared" si="22"/>
        <v>7.57</v>
      </c>
      <c r="X17" t="s">
        <v>1366</v>
      </c>
      <c r="Y17" t="s">
        <v>1326</v>
      </c>
      <c r="Z17">
        <v>7.44</v>
      </c>
      <c r="AA17">
        <v>7.39</v>
      </c>
      <c r="AB17">
        <v>7.47</v>
      </c>
      <c r="AC17">
        <v>7.57</v>
      </c>
      <c r="AD17">
        <v>7.62</v>
      </c>
      <c r="AE17">
        <v>7.61</v>
      </c>
      <c r="AF17">
        <v>7.66</v>
      </c>
      <c r="AG17">
        <v>7.67</v>
      </c>
      <c r="AH17">
        <v>7.54</v>
      </c>
      <c r="AI17">
        <v>7.36</v>
      </c>
      <c r="AJ17">
        <v>7.5</v>
      </c>
    </row>
    <row r="18" spans="2:3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f t="shared" si="12"/>
        <v>7.26</v>
      </c>
      <c r="F18">
        <f t="shared" si="13"/>
        <v>7.34</v>
      </c>
      <c r="G18">
        <f t="shared" si="14"/>
        <v>7.17</v>
      </c>
      <c r="H18">
        <f t="shared" si="15"/>
        <v>7.42</v>
      </c>
      <c r="I18">
        <f t="shared" si="16"/>
        <v>7.45</v>
      </c>
      <c r="J18">
        <f t="shared" si="17"/>
        <v>7.63</v>
      </c>
      <c r="K18">
        <f t="shared" si="18"/>
        <v>7.52</v>
      </c>
      <c r="L18">
        <f t="shared" si="19"/>
        <v>7.53</v>
      </c>
      <c r="M18">
        <f t="shared" si="20"/>
        <v>7.47</v>
      </c>
      <c r="N18">
        <f t="shared" si="21"/>
        <v>7.15</v>
      </c>
      <c r="O18">
        <f t="shared" si="22"/>
        <v>7.37</v>
      </c>
      <c r="X18" t="s">
        <v>74</v>
      </c>
      <c r="Y18" t="s">
        <v>1185</v>
      </c>
      <c r="Z18">
        <v>7.52</v>
      </c>
      <c r="AA18">
        <v>7.3</v>
      </c>
      <c r="AB18">
        <v>7.49</v>
      </c>
      <c r="AC18">
        <v>7.69</v>
      </c>
      <c r="AD18">
        <v>7.62</v>
      </c>
      <c r="AE18">
        <v>7.65</v>
      </c>
      <c r="AF18">
        <v>7.8</v>
      </c>
      <c r="AG18">
        <v>7.83</v>
      </c>
      <c r="AH18">
        <v>7.57</v>
      </c>
      <c r="AI18">
        <v>7.43</v>
      </c>
      <c r="AJ18">
        <v>7.54</v>
      </c>
    </row>
    <row r="19" spans="2:3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f t="shared" si="12"/>
        <v>7.49</v>
      </c>
      <c r="F19">
        <f t="shared" si="13"/>
        <v>7.56</v>
      </c>
      <c r="G19">
        <f t="shared" si="14"/>
        <v>7.54</v>
      </c>
      <c r="H19">
        <f t="shared" si="15"/>
        <v>7.78</v>
      </c>
      <c r="I19">
        <f t="shared" si="16"/>
        <v>7.86</v>
      </c>
      <c r="J19">
        <f t="shared" si="17"/>
        <v>7.87</v>
      </c>
      <c r="K19">
        <f t="shared" si="18"/>
        <v>7.78</v>
      </c>
      <c r="L19">
        <f t="shared" si="19"/>
        <v>7.89</v>
      </c>
      <c r="M19">
        <f t="shared" si="20"/>
        <v>7.75</v>
      </c>
      <c r="N19">
        <f t="shared" si="21"/>
        <v>7.39</v>
      </c>
      <c r="O19">
        <f t="shared" si="22"/>
        <v>7.79</v>
      </c>
      <c r="X19" t="s">
        <v>80</v>
      </c>
      <c r="Y19" t="s">
        <v>1183</v>
      </c>
      <c r="Z19">
        <v>7.5</v>
      </c>
      <c r="AA19">
        <v>7.46</v>
      </c>
      <c r="AB19">
        <v>7.59</v>
      </c>
      <c r="AC19">
        <v>7.68</v>
      </c>
      <c r="AD19">
        <v>7.62</v>
      </c>
      <c r="AE19">
        <v>7.61</v>
      </c>
      <c r="AF19">
        <v>7.74</v>
      </c>
      <c r="AG19">
        <v>7.73</v>
      </c>
      <c r="AH19">
        <v>7.71</v>
      </c>
      <c r="AI19">
        <v>7.25</v>
      </c>
      <c r="AJ19">
        <v>7.37</v>
      </c>
    </row>
    <row r="20" spans="2:3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f t="shared" si="12"/>
        <v>7.57</v>
      </c>
      <c r="F20">
        <f t="shared" si="13"/>
        <v>7.64</v>
      </c>
      <c r="G20">
        <f t="shared" si="14"/>
        <v>7.51</v>
      </c>
      <c r="H20">
        <f t="shared" si="15"/>
        <v>7.65</v>
      </c>
      <c r="I20">
        <f t="shared" si="16"/>
        <v>7.7</v>
      </c>
      <c r="J20">
        <f t="shared" si="17"/>
        <v>7.9</v>
      </c>
      <c r="K20">
        <f t="shared" si="18"/>
        <v>7.77</v>
      </c>
      <c r="L20">
        <f t="shared" si="19"/>
        <v>7.88</v>
      </c>
      <c r="M20">
        <f t="shared" si="20"/>
        <v>7.82</v>
      </c>
      <c r="N20">
        <f t="shared" si="21"/>
        <v>7.57</v>
      </c>
      <c r="O20">
        <f t="shared" si="22"/>
        <v>7.72</v>
      </c>
      <c r="X20" t="s">
        <v>129</v>
      </c>
      <c r="Y20" t="s">
        <v>1173</v>
      </c>
      <c r="Z20">
        <v>7.48</v>
      </c>
      <c r="AA20">
        <v>7.32</v>
      </c>
      <c r="AB20">
        <v>7.48</v>
      </c>
      <c r="AC20">
        <v>7.66</v>
      </c>
      <c r="AD20">
        <v>7.56</v>
      </c>
      <c r="AE20">
        <v>7.56</v>
      </c>
      <c r="AF20">
        <v>7.49</v>
      </c>
      <c r="AG20">
        <v>7.56</v>
      </c>
      <c r="AH20">
        <v>7.6</v>
      </c>
      <c r="AI20">
        <v>7.33</v>
      </c>
      <c r="AJ20">
        <v>7.42</v>
      </c>
    </row>
    <row r="21" spans="2:3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f t="shared" si="12"/>
        <v>7.63</v>
      </c>
      <c r="F21">
        <f t="shared" si="13"/>
        <v>7.56</v>
      </c>
      <c r="G21">
        <f t="shared" si="14"/>
        <v>7.5</v>
      </c>
      <c r="H21">
        <f t="shared" si="15"/>
        <v>7.83</v>
      </c>
      <c r="I21">
        <f t="shared" si="16"/>
        <v>7.85</v>
      </c>
      <c r="J21">
        <f t="shared" si="17"/>
        <v>7.56</v>
      </c>
      <c r="K21">
        <f t="shared" si="18"/>
        <v>7.8</v>
      </c>
      <c r="L21">
        <f t="shared" si="19"/>
        <v>7.93</v>
      </c>
      <c r="M21">
        <f t="shared" si="20"/>
        <v>7.69</v>
      </c>
      <c r="N21">
        <f t="shared" si="21"/>
        <v>7.6</v>
      </c>
      <c r="O21">
        <f t="shared" si="22"/>
        <v>7.76</v>
      </c>
      <c r="X21" t="s">
        <v>174</v>
      </c>
      <c r="Y21" t="s">
        <v>1179</v>
      </c>
      <c r="Z21">
        <v>7.41</v>
      </c>
      <c r="AA21">
        <v>7.39</v>
      </c>
      <c r="AB21">
        <v>7.41</v>
      </c>
      <c r="AC21">
        <v>7.53</v>
      </c>
      <c r="AD21">
        <v>7.72</v>
      </c>
      <c r="AE21">
        <v>7.64</v>
      </c>
      <c r="AF21">
        <v>7.62</v>
      </c>
      <c r="AG21">
        <v>7.61</v>
      </c>
      <c r="AH21">
        <v>7.45</v>
      </c>
      <c r="AI21">
        <v>7.21</v>
      </c>
      <c r="AJ21">
        <v>7.5</v>
      </c>
    </row>
    <row r="22" spans="2:3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f t="shared" si="12"/>
        <v>7.5</v>
      </c>
      <c r="F22">
        <f t="shared" si="13"/>
        <v>7.44</v>
      </c>
      <c r="G22">
        <f t="shared" si="14"/>
        <v>7.52</v>
      </c>
      <c r="H22">
        <f t="shared" si="15"/>
        <v>7.71</v>
      </c>
      <c r="I22">
        <f t="shared" si="16"/>
        <v>7.6</v>
      </c>
      <c r="J22">
        <f t="shared" si="17"/>
        <v>7.84</v>
      </c>
      <c r="K22">
        <f t="shared" si="18"/>
        <v>7.88</v>
      </c>
      <c r="L22">
        <f t="shared" si="19"/>
        <v>7.72</v>
      </c>
      <c r="M22">
        <f t="shared" si="20"/>
        <v>7.65</v>
      </c>
      <c r="N22">
        <f t="shared" si="21"/>
        <v>7.41</v>
      </c>
      <c r="O22">
        <f t="shared" si="22"/>
        <v>7.47</v>
      </c>
      <c r="X22" t="s">
        <v>194</v>
      </c>
      <c r="Y22" t="s">
        <v>1087</v>
      </c>
      <c r="Z22">
        <v>7.49</v>
      </c>
      <c r="AA22">
        <v>7.54</v>
      </c>
      <c r="AB22">
        <v>7.59</v>
      </c>
      <c r="AC22">
        <v>7.63</v>
      </c>
      <c r="AD22">
        <v>7.76</v>
      </c>
      <c r="AE22">
        <v>7.51</v>
      </c>
      <c r="AF22">
        <v>7.63</v>
      </c>
      <c r="AG22">
        <v>7.58</v>
      </c>
      <c r="AH22">
        <v>7.58</v>
      </c>
      <c r="AI22">
        <v>7.53</v>
      </c>
      <c r="AJ22">
        <v>7.68</v>
      </c>
    </row>
    <row r="23" spans="2:3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f t="shared" si="12"/>
        <v>7.73</v>
      </c>
      <c r="F23">
        <f t="shared" si="13"/>
        <v>7.65</v>
      </c>
      <c r="G23">
        <f t="shared" si="14"/>
        <v>7.73</v>
      </c>
      <c r="H23">
        <f t="shared" si="15"/>
        <v>7.7</v>
      </c>
      <c r="I23">
        <f t="shared" si="16"/>
        <v>7.78</v>
      </c>
      <c r="J23">
        <f t="shared" si="17"/>
        <v>7.82</v>
      </c>
      <c r="K23">
        <f t="shared" si="18"/>
        <v>7.91</v>
      </c>
      <c r="L23">
        <f t="shared" si="19"/>
        <v>7.74</v>
      </c>
      <c r="M23">
        <f t="shared" si="20"/>
        <v>7.7</v>
      </c>
      <c r="N23">
        <f t="shared" si="21"/>
        <v>7.57</v>
      </c>
      <c r="O23">
        <f t="shared" si="22"/>
        <v>7.58</v>
      </c>
      <c r="X23" t="s">
        <v>208</v>
      </c>
      <c r="Y23" t="s">
        <v>1182</v>
      </c>
      <c r="Z23">
        <v>7.45</v>
      </c>
      <c r="AA23">
        <v>7.53</v>
      </c>
      <c r="AB23">
        <v>7.57</v>
      </c>
      <c r="AC23">
        <v>7.6</v>
      </c>
      <c r="AD23">
        <v>7.63</v>
      </c>
      <c r="AE23">
        <v>7.63</v>
      </c>
      <c r="AF23">
        <v>7.72</v>
      </c>
      <c r="AG23">
        <v>7.71</v>
      </c>
      <c r="AH23">
        <v>7.59</v>
      </c>
      <c r="AI23">
        <v>7.44</v>
      </c>
      <c r="AJ23">
        <v>7.5</v>
      </c>
    </row>
    <row r="24" spans="2:3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f t="shared" si="12"/>
        <v>7.52</v>
      </c>
      <c r="F24">
        <f t="shared" si="13"/>
        <v>7.3</v>
      </c>
      <c r="G24">
        <f t="shared" si="14"/>
        <v>7.49</v>
      </c>
      <c r="H24">
        <f t="shared" si="15"/>
        <v>7.69</v>
      </c>
      <c r="I24">
        <f t="shared" si="16"/>
        <v>7.62</v>
      </c>
      <c r="J24">
        <f t="shared" si="17"/>
        <v>7.65</v>
      </c>
      <c r="K24">
        <f t="shared" si="18"/>
        <v>7.8</v>
      </c>
      <c r="L24">
        <f t="shared" si="19"/>
        <v>7.83</v>
      </c>
      <c r="M24">
        <f t="shared" si="20"/>
        <v>7.57</v>
      </c>
      <c r="N24">
        <f t="shared" si="21"/>
        <v>7.43</v>
      </c>
      <c r="O24">
        <f t="shared" si="22"/>
        <v>7.54</v>
      </c>
      <c r="X24" t="s">
        <v>260</v>
      </c>
      <c r="Y24" t="s">
        <v>1178</v>
      </c>
      <c r="Z24">
        <v>7.54</v>
      </c>
      <c r="AA24">
        <v>7.53</v>
      </c>
      <c r="AB24">
        <v>7.6</v>
      </c>
      <c r="AC24">
        <v>7.7</v>
      </c>
      <c r="AD24">
        <v>7.61</v>
      </c>
      <c r="AE24">
        <v>7.72</v>
      </c>
      <c r="AF24">
        <v>7.79</v>
      </c>
      <c r="AG24">
        <v>7.68</v>
      </c>
      <c r="AH24">
        <v>7.66</v>
      </c>
      <c r="AI24">
        <v>7.4</v>
      </c>
      <c r="AJ24">
        <v>7.3</v>
      </c>
    </row>
    <row r="25" spans="2:3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f t="shared" si="12"/>
        <v>7.5</v>
      </c>
      <c r="F25">
        <f t="shared" si="13"/>
        <v>7.46</v>
      </c>
      <c r="G25">
        <f t="shared" si="14"/>
        <v>7.59</v>
      </c>
      <c r="H25">
        <f t="shared" si="15"/>
        <v>7.68</v>
      </c>
      <c r="I25">
        <f t="shared" si="16"/>
        <v>7.62</v>
      </c>
      <c r="J25">
        <f t="shared" si="17"/>
        <v>7.61</v>
      </c>
      <c r="K25">
        <f t="shared" si="18"/>
        <v>7.74</v>
      </c>
      <c r="L25">
        <f t="shared" si="19"/>
        <v>7.73</v>
      </c>
      <c r="M25">
        <f t="shared" si="20"/>
        <v>7.71</v>
      </c>
      <c r="N25">
        <f t="shared" si="21"/>
        <v>7.25</v>
      </c>
      <c r="O25">
        <f t="shared" si="22"/>
        <v>7.37</v>
      </c>
      <c r="X25" t="s">
        <v>378</v>
      </c>
      <c r="Y25" t="s">
        <v>980</v>
      </c>
      <c r="Z25" t="s">
        <v>1367</v>
      </c>
      <c r="AA25" t="s">
        <v>1367</v>
      </c>
      <c r="AB25" t="s">
        <v>1367</v>
      </c>
      <c r="AC25" t="s">
        <v>1367</v>
      </c>
      <c r="AD25" t="s">
        <v>1367</v>
      </c>
      <c r="AE25" t="s">
        <v>1367</v>
      </c>
      <c r="AF25" t="s">
        <v>1367</v>
      </c>
      <c r="AG25" t="s">
        <v>1367</v>
      </c>
      <c r="AH25">
        <v>7.47</v>
      </c>
      <c r="AI25">
        <v>7.3</v>
      </c>
      <c r="AJ25">
        <v>7.48</v>
      </c>
    </row>
    <row r="26" spans="2:3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f t="shared" si="12"/>
        <v>7.24</v>
      </c>
      <c r="F26">
        <f t="shared" si="13"/>
        <v>7.42</v>
      </c>
      <c r="G26">
        <f t="shared" si="14"/>
        <v>7.37</v>
      </c>
      <c r="H26">
        <f t="shared" si="15"/>
        <v>7.45</v>
      </c>
      <c r="I26">
        <f t="shared" si="16"/>
        <v>7.54</v>
      </c>
      <c r="J26">
        <f t="shared" si="17"/>
        <v>7.47</v>
      </c>
      <c r="K26">
        <f t="shared" si="18"/>
        <v>7.63</v>
      </c>
      <c r="L26">
        <f t="shared" si="19"/>
        <v>7.7</v>
      </c>
      <c r="M26">
        <f t="shared" si="20"/>
        <v>7.57</v>
      </c>
      <c r="N26">
        <f t="shared" si="21"/>
        <v>7.35</v>
      </c>
      <c r="O26">
        <f t="shared" si="22"/>
        <v>7.35</v>
      </c>
      <c r="X26" t="s">
        <v>111</v>
      </c>
      <c r="Y26" t="s">
        <v>986</v>
      </c>
      <c r="Z26">
        <v>7.29</v>
      </c>
      <c r="AA26">
        <v>7.33</v>
      </c>
      <c r="AB26">
        <v>7.3</v>
      </c>
      <c r="AC26">
        <v>7.44</v>
      </c>
      <c r="AD26">
        <v>7.66</v>
      </c>
      <c r="AE26">
        <v>7.72</v>
      </c>
      <c r="AF26">
        <v>7.64</v>
      </c>
      <c r="AG26">
        <v>7.6</v>
      </c>
      <c r="AH26">
        <v>7.55</v>
      </c>
      <c r="AI26">
        <v>7.27</v>
      </c>
      <c r="AJ26">
        <v>7.47</v>
      </c>
    </row>
    <row r="27" spans="2:3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f t="shared" si="12"/>
        <v>7.65</v>
      </c>
      <c r="F27">
        <f t="shared" si="13"/>
        <v>7.71</v>
      </c>
      <c r="G27">
        <f t="shared" si="14"/>
        <v>7.7</v>
      </c>
      <c r="H27">
        <f t="shared" si="15"/>
        <v>7.83</v>
      </c>
      <c r="I27">
        <f t="shared" si="16"/>
        <v>7.82</v>
      </c>
      <c r="J27">
        <f t="shared" si="17"/>
        <v>7.75</v>
      </c>
      <c r="K27">
        <f t="shared" si="18"/>
        <v>7.67</v>
      </c>
      <c r="L27">
        <f t="shared" si="19"/>
        <v>7.88</v>
      </c>
      <c r="M27">
        <f t="shared" si="20"/>
        <v>7.86</v>
      </c>
      <c r="N27">
        <f t="shared" si="21"/>
        <v>7.76</v>
      </c>
      <c r="O27">
        <f t="shared" si="22"/>
        <v>7.69</v>
      </c>
      <c r="X27" t="s">
        <v>179</v>
      </c>
      <c r="Y27" t="s">
        <v>979</v>
      </c>
      <c r="Z27">
        <v>7.53</v>
      </c>
      <c r="AA27">
        <v>7.39</v>
      </c>
      <c r="AB27">
        <v>7.35</v>
      </c>
      <c r="AC27">
        <v>7.3</v>
      </c>
      <c r="AD27">
        <v>7.42</v>
      </c>
      <c r="AE27">
        <v>7.53</v>
      </c>
      <c r="AF27">
        <v>7.53</v>
      </c>
      <c r="AG27">
        <v>7.59</v>
      </c>
      <c r="AH27">
        <v>7.34</v>
      </c>
      <c r="AI27">
        <v>7.29</v>
      </c>
      <c r="AJ27">
        <v>7.69</v>
      </c>
    </row>
    <row r="28" spans="2:3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f t="shared" si="12"/>
        <v>7.56</v>
      </c>
      <c r="F28">
        <f t="shared" si="13"/>
        <v>7.63</v>
      </c>
      <c r="G28">
        <f t="shared" si="14"/>
        <v>7.67</v>
      </c>
      <c r="H28">
        <f t="shared" si="15"/>
        <v>7.7</v>
      </c>
      <c r="I28">
        <f t="shared" si="16"/>
        <v>7.79</v>
      </c>
      <c r="J28">
        <f t="shared" si="17"/>
        <v>7.93</v>
      </c>
      <c r="K28">
        <f t="shared" si="18"/>
        <v>7.88</v>
      </c>
      <c r="L28">
        <f t="shared" si="19"/>
        <v>7.94</v>
      </c>
      <c r="M28">
        <f t="shared" si="20"/>
        <v>7.94</v>
      </c>
      <c r="N28">
        <f t="shared" si="21"/>
        <v>7.74</v>
      </c>
      <c r="O28">
        <f t="shared" si="22"/>
        <v>7.69</v>
      </c>
      <c r="X28" t="s">
        <v>191</v>
      </c>
      <c r="Y28" t="s">
        <v>981</v>
      </c>
      <c r="Z28">
        <v>7.29</v>
      </c>
      <c r="AA28">
        <v>7.44</v>
      </c>
      <c r="AB28">
        <v>7.51</v>
      </c>
      <c r="AC28">
        <v>7.5</v>
      </c>
      <c r="AD28">
        <v>7.6</v>
      </c>
      <c r="AE28">
        <v>7.47</v>
      </c>
      <c r="AF28">
        <v>7.62</v>
      </c>
      <c r="AG28">
        <v>7.72</v>
      </c>
      <c r="AH28">
        <v>7.64</v>
      </c>
      <c r="AI28">
        <v>7.34</v>
      </c>
      <c r="AJ28">
        <v>7.51</v>
      </c>
    </row>
    <row r="29" spans="2:3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f t="shared" si="12"/>
        <v>7.43</v>
      </c>
      <c r="F29">
        <f t="shared" si="13"/>
        <v>7.39</v>
      </c>
      <c r="G29">
        <f t="shared" si="14"/>
        <v>7.37</v>
      </c>
      <c r="H29">
        <f t="shared" si="15"/>
        <v>7.57</v>
      </c>
      <c r="I29">
        <f t="shared" si="16"/>
        <v>7.61</v>
      </c>
      <c r="J29">
        <f t="shared" si="17"/>
        <v>7.56</v>
      </c>
      <c r="K29">
        <f t="shared" si="18"/>
        <v>7.63</v>
      </c>
      <c r="L29">
        <f t="shared" si="19"/>
        <v>7.62</v>
      </c>
      <c r="M29">
        <f t="shared" si="20"/>
        <v>7.55</v>
      </c>
      <c r="N29">
        <f t="shared" si="21"/>
        <v>7.29</v>
      </c>
      <c r="O29">
        <f t="shared" si="22"/>
        <v>7.34</v>
      </c>
      <c r="X29" t="s">
        <v>249</v>
      </c>
      <c r="Y29" t="s">
        <v>984</v>
      </c>
      <c r="Z29">
        <v>7.21</v>
      </c>
      <c r="AA29">
        <v>7.22</v>
      </c>
      <c r="AB29">
        <v>7.25</v>
      </c>
      <c r="AC29">
        <v>7.53</v>
      </c>
      <c r="AD29">
        <v>7.59</v>
      </c>
      <c r="AE29">
        <v>7.62</v>
      </c>
      <c r="AF29">
        <v>7.54</v>
      </c>
      <c r="AG29">
        <v>7.62</v>
      </c>
      <c r="AH29">
        <v>7.39</v>
      </c>
      <c r="AI29">
        <v>7.29</v>
      </c>
      <c r="AJ29">
        <v>7.52</v>
      </c>
    </row>
    <row r="30" spans="2:3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f t="shared" si="12"/>
        <v>7.48</v>
      </c>
      <c r="F30">
        <f t="shared" si="13"/>
        <v>7.32</v>
      </c>
      <c r="G30">
        <f t="shared" si="14"/>
        <v>7.48</v>
      </c>
      <c r="H30">
        <f t="shared" si="15"/>
        <v>7.66</v>
      </c>
      <c r="I30">
        <f t="shared" si="16"/>
        <v>7.56</v>
      </c>
      <c r="J30">
        <f t="shared" si="17"/>
        <v>7.56</v>
      </c>
      <c r="K30">
        <f t="shared" si="18"/>
        <v>7.49</v>
      </c>
      <c r="L30">
        <f t="shared" si="19"/>
        <v>7.56</v>
      </c>
      <c r="M30">
        <f t="shared" si="20"/>
        <v>7.6</v>
      </c>
      <c r="N30">
        <f t="shared" si="21"/>
        <v>7.33</v>
      </c>
      <c r="O30">
        <f t="shared" si="22"/>
        <v>7.42</v>
      </c>
      <c r="X30" t="s">
        <v>264</v>
      </c>
      <c r="Y30" t="s">
        <v>985</v>
      </c>
      <c r="Z30">
        <v>7.36</v>
      </c>
      <c r="AA30">
        <v>7.32</v>
      </c>
      <c r="AB30">
        <v>7.48</v>
      </c>
      <c r="AC30">
        <v>7.54</v>
      </c>
      <c r="AD30">
        <v>7.6</v>
      </c>
      <c r="AE30">
        <v>7.7</v>
      </c>
      <c r="AF30">
        <v>7.61</v>
      </c>
      <c r="AG30">
        <v>7.62</v>
      </c>
      <c r="AH30">
        <v>7.47</v>
      </c>
      <c r="AI30">
        <v>7.3</v>
      </c>
      <c r="AJ30">
        <v>7.23</v>
      </c>
    </row>
    <row r="31" spans="2:3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f t="shared" si="12"/>
        <v>7.55</v>
      </c>
      <c r="F31">
        <f t="shared" si="13"/>
        <v>7.52</v>
      </c>
      <c r="G31">
        <f t="shared" si="14"/>
        <v>7.57</v>
      </c>
      <c r="H31">
        <f t="shared" si="15"/>
        <v>7.64</v>
      </c>
      <c r="I31">
        <f t="shared" si="16"/>
        <v>7.71</v>
      </c>
      <c r="J31">
        <f t="shared" si="17"/>
        <v>7.73</v>
      </c>
      <c r="K31">
        <f t="shared" si="18"/>
        <v>7.84</v>
      </c>
      <c r="L31">
        <f t="shared" si="19"/>
        <v>7.86</v>
      </c>
      <c r="M31">
        <f t="shared" si="20"/>
        <v>7.8</v>
      </c>
      <c r="N31">
        <f t="shared" si="21"/>
        <v>7.52</v>
      </c>
      <c r="O31">
        <f t="shared" si="22"/>
        <v>7.55</v>
      </c>
      <c r="X31" t="s">
        <v>1368</v>
      </c>
      <c r="Y31" t="s">
        <v>1328</v>
      </c>
      <c r="Z31">
        <v>7.37</v>
      </c>
      <c r="AA31">
        <v>7.41</v>
      </c>
      <c r="AB31">
        <v>7.42</v>
      </c>
      <c r="AC31">
        <v>7.56</v>
      </c>
      <c r="AD31">
        <v>7.55</v>
      </c>
      <c r="AE31">
        <v>7.59</v>
      </c>
      <c r="AF31">
        <v>7.68</v>
      </c>
      <c r="AG31">
        <v>7.69</v>
      </c>
      <c r="AH31">
        <v>7.64</v>
      </c>
      <c r="AI31">
        <v>7.36</v>
      </c>
      <c r="AJ31">
        <v>7.51</v>
      </c>
    </row>
    <row r="32" spans="2:3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f t="shared" si="12"/>
        <v>7.51</v>
      </c>
      <c r="F32">
        <f t="shared" si="13"/>
        <v>7.38</v>
      </c>
      <c r="G32">
        <f t="shared" si="14"/>
        <v>7.64</v>
      </c>
      <c r="H32">
        <f t="shared" si="15"/>
        <v>7.63</v>
      </c>
      <c r="I32">
        <f t="shared" si="16"/>
        <v>7.72</v>
      </c>
      <c r="J32">
        <f t="shared" si="17"/>
        <v>7.74</v>
      </c>
      <c r="K32">
        <f t="shared" si="18"/>
        <v>7.85</v>
      </c>
      <c r="L32">
        <f t="shared" si="19"/>
        <v>7.84</v>
      </c>
      <c r="M32">
        <f t="shared" si="20"/>
        <v>7.64</v>
      </c>
      <c r="N32">
        <f t="shared" si="21"/>
        <v>7.48</v>
      </c>
      <c r="O32">
        <f t="shared" si="22"/>
        <v>7.27</v>
      </c>
      <c r="X32" t="s">
        <v>30</v>
      </c>
      <c r="Y32" t="s">
        <v>970</v>
      </c>
      <c r="Z32">
        <v>7.11</v>
      </c>
      <c r="AA32">
        <v>7.27</v>
      </c>
      <c r="AB32">
        <v>7.26</v>
      </c>
      <c r="AC32">
        <v>7.54</v>
      </c>
      <c r="AD32">
        <v>7.59</v>
      </c>
      <c r="AE32">
        <v>7.54</v>
      </c>
      <c r="AF32">
        <v>7.78</v>
      </c>
      <c r="AG32">
        <v>7.8</v>
      </c>
      <c r="AH32">
        <v>7.83</v>
      </c>
      <c r="AI32">
        <v>7.43</v>
      </c>
      <c r="AJ32">
        <v>7.42</v>
      </c>
    </row>
    <row r="33" spans="2:3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X33" t="s">
        <v>31</v>
      </c>
      <c r="Y33" t="s">
        <v>974</v>
      </c>
      <c r="Z33">
        <v>7.13</v>
      </c>
      <c r="AA33">
        <v>7.34</v>
      </c>
      <c r="AB33">
        <v>7.38</v>
      </c>
      <c r="AC33">
        <v>7.31</v>
      </c>
      <c r="AD33">
        <v>7.45</v>
      </c>
      <c r="AE33">
        <v>7.46</v>
      </c>
      <c r="AF33">
        <v>7.46</v>
      </c>
      <c r="AG33">
        <v>7.55</v>
      </c>
      <c r="AH33">
        <v>7.54</v>
      </c>
      <c r="AI33">
        <v>7.16</v>
      </c>
      <c r="AJ33">
        <v>7.44</v>
      </c>
    </row>
    <row r="34" spans="2:3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f t="shared" si="12"/>
        <v>7.42</v>
      </c>
      <c r="F34">
        <f t="shared" si="13"/>
        <v>7.34</v>
      </c>
      <c r="G34">
        <f t="shared" si="14"/>
        <v>7.34</v>
      </c>
      <c r="H34">
        <f t="shared" si="15"/>
        <v>7.44</v>
      </c>
      <c r="I34">
        <f t="shared" si="16"/>
        <v>7.48</v>
      </c>
      <c r="J34">
        <f t="shared" si="17"/>
        <v>7.56</v>
      </c>
      <c r="K34">
        <f t="shared" si="18"/>
        <v>7.64</v>
      </c>
      <c r="L34">
        <f t="shared" si="19"/>
        <v>7.62</v>
      </c>
      <c r="M34">
        <f t="shared" si="20"/>
        <v>7.58</v>
      </c>
      <c r="N34">
        <f t="shared" si="21"/>
        <v>7.14</v>
      </c>
      <c r="O34">
        <f t="shared" si="22"/>
        <v>7.25</v>
      </c>
      <c r="X34" t="s">
        <v>64</v>
      </c>
      <c r="Y34" t="s">
        <v>475</v>
      </c>
      <c r="Z34">
        <v>7.63</v>
      </c>
      <c r="AA34">
        <v>7.56</v>
      </c>
      <c r="AB34">
        <v>7.5</v>
      </c>
      <c r="AC34">
        <v>7.83</v>
      </c>
      <c r="AD34">
        <v>7.85</v>
      </c>
      <c r="AE34">
        <v>7.56</v>
      </c>
      <c r="AF34">
        <v>7.8</v>
      </c>
      <c r="AG34">
        <v>7.93</v>
      </c>
      <c r="AH34">
        <v>7.69</v>
      </c>
      <c r="AI34">
        <v>7.6</v>
      </c>
      <c r="AJ34">
        <v>7.76</v>
      </c>
    </row>
    <row r="35" spans="2:3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f t="shared" si="12"/>
        <v>7.45</v>
      </c>
      <c r="F35">
        <f t="shared" si="13"/>
        <v>7.4</v>
      </c>
      <c r="G35">
        <f t="shared" si="14"/>
        <v>7.39</v>
      </c>
      <c r="H35">
        <f t="shared" si="15"/>
        <v>7.5</v>
      </c>
      <c r="I35">
        <f t="shared" si="16"/>
        <v>7.43</v>
      </c>
      <c r="J35">
        <f t="shared" si="17"/>
        <v>7.51</v>
      </c>
      <c r="K35">
        <f t="shared" si="18"/>
        <v>7.44</v>
      </c>
      <c r="L35">
        <f t="shared" si="19"/>
        <v>7.77</v>
      </c>
      <c r="M35">
        <f t="shared" si="20"/>
        <v>7.66</v>
      </c>
      <c r="N35">
        <f t="shared" si="21"/>
        <v>7.41</v>
      </c>
      <c r="O35">
        <f t="shared" si="22"/>
        <v>7.57</v>
      </c>
      <c r="X35" t="s">
        <v>65</v>
      </c>
      <c r="Y35" t="s">
        <v>479</v>
      </c>
      <c r="Z35">
        <v>7.5</v>
      </c>
      <c r="AA35">
        <v>7.44</v>
      </c>
      <c r="AB35">
        <v>7.52</v>
      </c>
      <c r="AC35">
        <v>7.71</v>
      </c>
      <c r="AD35">
        <v>7.6</v>
      </c>
      <c r="AE35">
        <v>7.84</v>
      </c>
      <c r="AF35">
        <v>7.88</v>
      </c>
      <c r="AG35">
        <v>7.72</v>
      </c>
      <c r="AH35">
        <v>7.65</v>
      </c>
      <c r="AI35">
        <v>7.41</v>
      </c>
      <c r="AJ35">
        <v>7.47</v>
      </c>
    </row>
    <row r="36" spans="2:3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f t="shared" si="12"/>
        <v>7.12</v>
      </c>
      <c r="F36">
        <f t="shared" si="13"/>
        <v>7.32</v>
      </c>
      <c r="G36">
        <f t="shared" si="14"/>
        <v>7.28</v>
      </c>
      <c r="H36">
        <f t="shared" si="15"/>
        <v>7.46</v>
      </c>
      <c r="I36">
        <f t="shared" si="16"/>
        <v>7.57</v>
      </c>
      <c r="J36">
        <f t="shared" si="17"/>
        <v>7.63</v>
      </c>
      <c r="K36">
        <f t="shared" si="18"/>
        <v>7.71</v>
      </c>
      <c r="L36">
        <f t="shared" si="19"/>
        <v>7.64</v>
      </c>
      <c r="M36">
        <f t="shared" si="20"/>
        <v>7.72</v>
      </c>
      <c r="N36">
        <f t="shared" si="21"/>
        <v>7.18</v>
      </c>
      <c r="O36">
        <f t="shared" si="22"/>
        <v>7.67</v>
      </c>
      <c r="X36" t="s">
        <v>322</v>
      </c>
      <c r="Y36" t="s">
        <v>413</v>
      </c>
      <c r="Z36">
        <v>7.69</v>
      </c>
      <c r="AA36">
        <v>7.66</v>
      </c>
      <c r="AB36">
        <v>7.73</v>
      </c>
      <c r="AC36">
        <v>7.89</v>
      </c>
      <c r="AD36">
        <v>7.74</v>
      </c>
      <c r="AE36">
        <v>7.84</v>
      </c>
      <c r="AF36">
        <v>7.78</v>
      </c>
      <c r="AG36">
        <v>7.84</v>
      </c>
      <c r="AH36">
        <v>7.85</v>
      </c>
      <c r="AI36">
        <v>7.45</v>
      </c>
      <c r="AJ36">
        <v>7.59</v>
      </c>
    </row>
    <row r="37" spans="2:3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f t="shared" si="12"/>
        <v>7.22</v>
      </c>
      <c r="F37">
        <f t="shared" si="13"/>
        <v>7.29</v>
      </c>
      <c r="G37">
        <f t="shared" si="14"/>
        <v>7.49</v>
      </c>
      <c r="H37">
        <f t="shared" si="15"/>
        <v>7.48</v>
      </c>
      <c r="I37">
        <f t="shared" si="16"/>
        <v>7.48</v>
      </c>
      <c r="J37">
        <f t="shared" si="17"/>
        <v>7.58</v>
      </c>
      <c r="K37">
        <f t="shared" si="18"/>
        <v>7.63</v>
      </c>
      <c r="L37">
        <f t="shared" si="19"/>
        <v>7.51</v>
      </c>
      <c r="M37">
        <f t="shared" si="20"/>
        <v>7.7</v>
      </c>
      <c r="N37">
        <f t="shared" si="21"/>
        <v>7.47</v>
      </c>
      <c r="O37">
        <f t="shared" si="22"/>
        <v>7.38</v>
      </c>
      <c r="X37" t="s">
        <v>1</v>
      </c>
      <c r="Y37" t="s">
        <v>412</v>
      </c>
      <c r="Z37">
        <v>7.88</v>
      </c>
      <c r="AA37">
        <v>7.68</v>
      </c>
      <c r="AB37">
        <v>7.81</v>
      </c>
      <c r="AC37">
        <v>8.14</v>
      </c>
      <c r="AD37">
        <v>7.82</v>
      </c>
      <c r="AE37">
        <v>7.74</v>
      </c>
      <c r="AF37">
        <v>7.9</v>
      </c>
      <c r="AG37">
        <v>7.9</v>
      </c>
      <c r="AH37">
        <v>8.1</v>
      </c>
      <c r="AI37">
        <v>7.48</v>
      </c>
      <c r="AJ37">
        <v>7.47</v>
      </c>
    </row>
    <row r="38" spans="2:3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f t="shared" si="12"/>
        <v>7.41</v>
      </c>
      <c r="F38">
        <f t="shared" si="13"/>
        <v>7.39</v>
      </c>
      <c r="G38">
        <f t="shared" si="14"/>
        <v>7.41</v>
      </c>
      <c r="H38">
        <f t="shared" si="15"/>
        <v>7.53</v>
      </c>
      <c r="I38">
        <f t="shared" si="16"/>
        <v>7.72</v>
      </c>
      <c r="J38">
        <f t="shared" si="17"/>
        <v>7.64</v>
      </c>
      <c r="K38">
        <f t="shared" si="18"/>
        <v>7.62</v>
      </c>
      <c r="L38">
        <f t="shared" si="19"/>
        <v>7.61</v>
      </c>
      <c r="M38">
        <f t="shared" si="20"/>
        <v>7.45</v>
      </c>
      <c r="N38">
        <f t="shared" si="21"/>
        <v>7.21</v>
      </c>
      <c r="O38">
        <f t="shared" si="22"/>
        <v>7.5</v>
      </c>
      <c r="X38" t="s">
        <v>20</v>
      </c>
      <c r="Y38" t="s">
        <v>415</v>
      </c>
      <c r="Z38">
        <v>7.28</v>
      </c>
      <c r="AA38">
        <v>7.38</v>
      </c>
      <c r="AB38">
        <v>7.38</v>
      </c>
      <c r="AC38">
        <v>7.43</v>
      </c>
      <c r="AD38">
        <v>7.68</v>
      </c>
      <c r="AE38">
        <v>7.77</v>
      </c>
      <c r="AF38">
        <v>7.53</v>
      </c>
      <c r="AG38">
        <v>7.57</v>
      </c>
      <c r="AH38">
        <v>7.4</v>
      </c>
      <c r="AI38">
        <v>6.89</v>
      </c>
      <c r="AJ38">
        <v>7.28</v>
      </c>
    </row>
    <row r="39" spans="2:3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f t="shared" si="12"/>
        <v>7.38</v>
      </c>
      <c r="F39">
        <f t="shared" si="13"/>
        <v>7.41</v>
      </c>
      <c r="G39">
        <f t="shared" si="14"/>
        <v>7.44</v>
      </c>
      <c r="H39">
        <f t="shared" si="15"/>
        <v>7.48</v>
      </c>
      <c r="I39">
        <f t="shared" si="16"/>
        <v>7.53</v>
      </c>
      <c r="J39">
        <f t="shared" si="17"/>
        <v>7.68</v>
      </c>
      <c r="K39">
        <f t="shared" si="18"/>
        <v>7.63</v>
      </c>
      <c r="L39">
        <f t="shared" si="19"/>
        <v>7.59</v>
      </c>
      <c r="M39">
        <f t="shared" si="20"/>
        <v>7.61</v>
      </c>
      <c r="N39">
        <f t="shared" si="21"/>
        <v>7.36</v>
      </c>
      <c r="O39">
        <f t="shared" si="22"/>
        <v>7.43</v>
      </c>
      <c r="X39" t="s">
        <v>57</v>
      </c>
      <c r="Y39" t="s">
        <v>417</v>
      </c>
      <c r="Z39">
        <v>7.65</v>
      </c>
      <c r="AA39">
        <v>7.6</v>
      </c>
      <c r="AB39">
        <v>7.69</v>
      </c>
      <c r="AC39">
        <v>7.64</v>
      </c>
      <c r="AD39">
        <v>7.6</v>
      </c>
      <c r="AE39">
        <v>7.76</v>
      </c>
      <c r="AF39">
        <v>7.53</v>
      </c>
      <c r="AG39">
        <v>7.96</v>
      </c>
      <c r="AH39">
        <v>7.68</v>
      </c>
      <c r="AI39">
        <v>7.12</v>
      </c>
      <c r="AJ39">
        <v>7.45</v>
      </c>
    </row>
    <row r="40" spans="2:3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f t="shared" si="12"/>
        <v>7.47</v>
      </c>
      <c r="F40">
        <f t="shared" si="13"/>
        <v>7.36</v>
      </c>
      <c r="G40">
        <f t="shared" si="14"/>
        <v>7.46</v>
      </c>
      <c r="H40">
        <f t="shared" si="15"/>
        <v>7.51</v>
      </c>
      <c r="I40">
        <f t="shared" si="16"/>
        <v>7.65</v>
      </c>
      <c r="J40">
        <f t="shared" si="17"/>
        <v>7.6</v>
      </c>
      <c r="K40">
        <f t="shared" si="18"/>
        <v>7.74</v>
      </c>
      <c r="L40">
        <f t="shared" si="19"/>
        <v>7.73</v>
      </c>
      <c r="M40">
        <f t="shared" si="20"/>
        <v>7.72</v>
      </c>
      <c r="N40">
        <f t="shared" si="21"/>
        <v>7.42</v>
      </c>
      <c r="O40">
        <f t="shared" si="22"/>
        <v>7.38</v>
      </c>
      <c r="X40" t="s">
        <v>71</v>
      </c>
      <c r="Y40" t="s">
        <v>419</v>
      </c>
      <c r="Z40">
        <v>7.81</v>
      </c>
      <c r="AA40">
        <v>7.73</v>
      </c>
      <c r="AB40">
        <v>7.85</v>
      </c>
      <c r="AC40">
        <v>8.0399999999999991</v>
      </c>
      <c r="AD40">
        <v>7.49</v>
      </c>
      <c r="AE40">
        <v>8.08</v>
      </c>
      <c r="AF40">
        <v>8.24</v>
      </c>
      <c r="AG40">
        <v>7.89</v>
      </c>
      <c r="AH40">
        <v>7.98</v>
      </c>
      <c r="AI40">
        <v>7.84</v>
      </c>
      <c r="AJ40">
        <v>7.67</v>
      </c>
    </row>
    <row r="41" spans="2:3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f t="shared" si="12"/>
        <v>7.47</v>
      </c>
      <c r="F41">
        <f t="shared" si="13"/>
        <v>7.46</v>
      </c>
      <c r="G41">
        <f t="shared" si="14"/>
        <v>7.56</v>
      </c>
      <c r="H41">
        <f t="shared" si="15"/>
        <v>7.68</v>
      </c>
      <c r="I41">
        <f t="shared" si="16"/>
        <v>7.62</v>
      </c>
      <c r="J41">
        <f t="shared" si="17"/>
        <v>7.8</v>
      </c>
      <c r="K41">
        <f t="shared" si="18"/>
        <v>7.77</v>
      </c>
      <c r="L41">
        <f t="shared" si="19"/>
        <v>7.62</v>
      </c>
      <c r="M41">
        <f t="shared" si="20"/>
        <v>7.65</v>
      </c>
      <c r="N41">
        <f t="shared" si="21"/>
        <v>7.45</v>
      </c>
      <c r="O41">
        <f t="shared" si="22"/>
        <v>7.77</v>
      </c>
      <c r="X41" t="s">
        <v>99</v>
      </c>
      <c r="Y41" t="s">
        <v>421</v>
      </c>
      <c r="Z41">
        <v>7.83</v>
      </c>
      <c r="AA41">
        <v>7.78</v>
      </c>
      <c r="AB41">
        <v>7.89</v>
      </c>
      <c r="AC41">
        <v>7.95</v>
      </c>
      <c r="AD41">
        <v>7.99</v>
      </c>
      <c r="AE41">
        <v>7.87</v>
      </c>
      <c r="AF41">
        <v>8.15</v>
      </c>
      <c r="AG41">
        <v>7.97</v>
      </c>
      <c r="AH41">
        <v>7.98</v>
      </c>
      <c r="AI41">
        <v>7.59</v>
      </c>
      <c r="AJ41">
        <v>7.8</v>
      </c>
    </row>
    <row r="42" spans="2:3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f t="shared" si="12"/>
        <v>7.53</v>
      </c>
      <c r="F42">
        <f t="shared" si="13"/>
        <v>7.38</v>
      </c>
      <c r="G42">
        <f t="shared" si="14"/>
        <v>7.58</v>
      </c>
      <c r="H42">
        <f t="shared" si="15"/>
        <v>7.59</v>
      </c>
      <c r="I42">
        <f t="shared" si="16"/>
        <v>7.66</v>
      </c>
      <c r="J42">
        <f t="shared" si="17"/>
        <v>7.64</v>
      </c>
      <c r="K42">
        <f t="shared" si="18"/>
        <v>7.6</v>
      </c>
      <c r="L42">
        <f t="shared" si="19"/>
        <v>7.87</v>
      </c>
      <c r="M42">
        <f t="shared" si="20"/>
        <v>7.73</v>
      </c>
      <c r="N42">
        <f t="shared" si="21"/>
        <v>7.34</v>
      </c>
      <c r="O42">
        <f t="shared" si="22"/>
        <v>7.59</v>
      </c>
      <c r="X42" t="s">
        <v>243</v>
      </c>
      <c r="Y42" t="s">
        <v>423</v>
      </c>
      <c r="Z42">
        <v>7.67</v>
      </c>
      <c r="AA42">
        <v>7.75</v>
      </c>
      <c r="AB42">
        <v>7.76</v>
      </c>
      <c r="AC42">
        <v>8.07</v>
      </c>
      <c r="AD42">
        <v>7.87</v>
      </c>
      <c r="AE42">
        <v>7.88</v>
      </c>
      <c r="AF42">
        <v>7.62</v>
      </c>
      <c r="AG42">
        <v>7.72</v>
      </c>
      <c r="AH42">
        <v>7.93</v>
      </c>
      <c r="AI42">
        <v>7.79</v>
      </c>
      <c r="AJ42">
        <v>7.86</v>
      </c>
    </row>
    <row r="43" spans="2:3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f t="shared" si="12"/>
        <v>7.49</v>
      </c>
      <c r="F43">
        <f t="shared" si="13"/>
        <v>7.54</v>
      </c>
      <c r="G43">
        <f t="shared" si="14"/>
        <v>7.59</v>
      </c>
      <c r="H43">
        <f t="shared" si="15"/>
        <v>7.63</v>
      </c>
      <c r="I43">
        <f t="shared" si="16"/>
        <v>7.76</v>
      </c>
      <c r="J43">
        <f t="shared" si="17"/>
        <v>7.51</v>
      </c>
      <c r="K43">
        <f t="shared" si="18"/>
        <v>7.63</v>
      </c>
      <c r="L43">
        <f t="shared" si="19"/>
        <v>7.58</v>
      </c>
      <c r="M43">
        <f t="shared" si="20"/>
        <v>7.58</v>
      </c>
      <c r="N43">
        <f t="shared" si="21"/>
        <v>7.53</v>
      </c>
      <c r="O43">
        <f t="shared" si="22"/>
        <v>7.68</v>
      </c>
      <c r="X43" t="s">
        <v>120</v>
      </c>
      <c r="Y43" t="s">
        <v>1029</v>
      </c>
      <c r="Z43">
        <v>7.43</v>
      </c>
      <c r="AA43">
        <v>7.39</v>
      </c>
      <c r="AB43">
        <v>7.37</v>
      </c>
      <c r="AC43">
        <v>7.57</v>
      </c>
      <c r="AD43">
        <v>7.61</v>
      </c>
      <c r="AE43">
        <v>7.56</v>
      </c>
      <c r="AF43">
        <v>7.63</v>
      </c>
      <c r="AG43">
        <v>7.62</v>
      </c>
      <c r="AH43">
        <v>7.55</v>
      </c>
      <c r="AI43">
        <v>7.29</v>
      </c>
      <c r="AJ43">
        <v>7.34</v>
      </c>
    </row>
    <row r="44" spans="2:3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f t="shared" si="12"/>
        <v>7.45</v>
      </c>
      <c r="F44">
        <f t="shared" si="13"/>
        <v>7.42</v>
      </c>
      <c r="G44">
        <f t="shared" si="14"/>
        <v>7.42</v>
      </c>
      <c r="H44">
        <f t="shared" si="15"/>
        <v>7.36</v>
      </c>
      <c r="I44">
        <f t="shared" si="16"/>
        <v>7.35</v>
      </c>
      <c r="J44">
        <f t="shared" si="17"/>
        <v>7.38</v>
      </c>
      <c r="K44">
        <f t="shared" si="18"/>
        <v>7.42</v>
      </c>
      <c r="L44">
        <f t="shared" si="19"/>
        <v>7.49</v>
      </c>
      <c r="M44">
        <f t="shared" si="20"/>
        <v>7.38</v>
      </c>
      <c r="N44">
        <f t="shared" si="21"/>
        <v>7.12</v>
      </c>
      <c r="O44">
        <f t="shared" si="22"/>
        <v>7.25</v>
      </c>
      <c r="X44" t="s">
        <v>373</v>
      </c>
      <c r="Y44" t="s">
        <v>536</v>
      </c>
      <c r="Z44" t="s">
        <v>1367</v>
      </c>
      <c r="AA44" t="s">
        <v>1367</v>
      </c>
      <c r="AB44" t="s">
        <v>1367</v>
      </c>
      <c r="AC44" t="s">
        <v>1367</v>
      </c>
      <c r="AD44" t="s">
        <v>1367</v>
      </c>
      <c r="AE44" t="s">
        <v>1367</v>
      </c>
      <c r="AF44" t="s">
        <v>1367</v>
      </c>
      <c r="AG44" t="s">
        <v>1367</v>
      </c>
      <c r="AH44">
        <v>7.59</v>
      </c>
      <c r="AI44">
        <v>7.3</v>
      </c>
      <c r="AJ44">
        <v>7.52</v>
      </c>
    </row>
    <row r="45" spans="2:3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f t="shared" si="12"/>
        <v>7.28</v>
      </c>
      <c r="F45">
        <f t="shared" si="13"/>
        <v>7.41</v>
      </c>
      <c r="G45">
        <f t="shared" si="14"/>
        <v>7.28</v>
      </c>
      <c r="H45">
        <f t="shared" si="15"/>
        <v>7.53</v>
      </c>
      <c r="I45">
        <f t="shared" si="16"/>
        <v>7.56</v>
      </c>
      <c r="J45">
        <f t="shared" si="17"/>
        <v>7.61</v>
      </c>
      <c r="K45">
        <f t="shared" si="18"/>
        <v>7.58</v>
      </c>
      <c r="L45">
        <f t="shared" si="19"/>
        <v>7.63</v>
      </c>
      <c r="M45">
        <f t="shared" si="20"/>
        <v>7.59</v>
      </c>
      <c r="N45">
        <f t="shared" si="21"/>
        <v>7.21</v>
      </c>
      <c r="O45">
        <f t="shared" si="22"/>
        <v>7.27</v>
      </c>
      <c r="X45" t="s">
        <v>33</v>
      </c>
      <c r="Y45" t="s">
        <v>535</v>
      </c>
      <c r="Z45">
        <v>7.25</v>
      </c>
      <c r="AA45">
        <v>7.39</v>
      </c>
      <c r="AB45">
        <v>7.39</v>
      </c>
      <c r="AC45">
        <v>7.58</v>
      </c>
      <c r="AD45">
        <v>7.53</v>
      </c>
      <c r="AE45">
        <v>7.56</v>
      </c>
      <c r="AF45">
        <v>7.7</v>
      </c>
      <c r="AG45">
        <v>7.71</v>
      </c>
      <c r="AH45">
        <v>7.48</v>
      </c>
      <c r="AI45">
        <v>7.38</v>
      </c>
      <c r="AJ45">
        <v>7.43</v>
      </c>
    </row>
    <row r="46" spans="2:3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f t="shared" si="12"/>
        <v>7.53</v>
      </c>
      <c r="F46">
        <f t="shared" si="13"/>
        <v>7.49</v>
      </c>
      <c r="G46">
        <f t="shared" si="14"/>
        <v>7.48</v>
      </c>
      <c r="H46">
        <f t="shared" si="15"/>
        <v>7.54</v>
      </c>
      <c r="I46">
        <f t="shared" si="16"/>
        <v>7.72</v>
      </c>
      <c r="J46">
        <f t="shared" si="17"/>
        <v>7.78</v>
      </c>
      <c r="K46">
        <f t="shared" si="18"/>
        <v>7.76</v>
      </c>
      <c r="L46">
        <f t="shared" si="19"/>
        <v>7.67</v>
      </c>
      <c r="M46">
        <f t="shared" si="20"/>
        <v>7.68</v>
      </c>
      <c r="N46">
        <f t="shared" si="21"/>
        <v>7.56</v>
      </c>
      <c r="O46">
        <f t="shared" si="22"/>
        <v>7.4</v>
      </c>
      <c r="X46" t="s">
        <v>51</v>
      </c>
      <c r="Y46" t="s">
        <v>540</v>
      </c>
      <c r="Z46">
        <v>7.2</v>
      </c>
      <c r="AA46">
        <v>7.47</v>
      </c>
      <c r="AB46">
        <v>7.52</v>
      </c>
      <c r="AC46">
        <v>7.66</v>
      </c>
      <c r="AD46">
        <v>7.61</v>
      </c>
      <c r="AE46">
        <v>7.52</v>
      </c>
      <c r="AF46">
        <v>7.62</v>
      </c>
      <c r="AG46">
        <v>7.65</v>
      </c>
      <c r="AH46">
        <v>7.58</v>
      </c>
      <c r="AI46">
        <v>7.31</v>
      </c>
      <c r="AJ46">
        <v>7.44</v>
      </c>
    </row>
    <row r="47" spans="2:3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X47" t="s">
        <v>165</v>
      </c>
      <c r="Y47" t="s">
        <v>542</v>
      </c>
      <c r="Z47">
        <v>7.26</v>
      </c>
      <c r="AA47">
        <v>7.17</v>
      </c>
      <c r="AB47">
        <v>7.19</v>
      </c>
      <c r="AC47">
        <v>7.33</v>
      </c>
      <c r="AD47">
        <v>7.36</v>
      </c>
      <c r="AE47">
        <v>7.45</v>
      </c>
      <c r="AF47">
        <v>7.42</v>
      </c>
      <c r="AG47">
        <v>7.53</v>
      </c>
      <c r="AH47">
        <v>7.53</v>
      </c>
      <c r="AI47">
        <v>7.12</v>
      </c>
      <c r="AJ47">
        <v>7.45</v>
      </c>
    </row>
    <row r="48" spans="2:3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f t="shared" si="12"/>
        <v>7.41</v>
      </c>
      <c r="F48">
        <f t="shared" si="13"/>
        <v>7.38</v>
      </c>
      <c r="G48">
        <f t="shared" si="14"/>
        <v>7.47</v>
      </c>
      <c r="H48">
        <f t="shared" si="15"/>
        <v>7.61</v>
      </c>
      <c r="I48">
        <f t="shared" si="16"/>
        <v>7.81</v>
      </c>
      <c r="J48">
        <f t="shared" si="17"/>
        <v>7.74</v>
      </c>
      <c r="K48">
        <f t="shared" si="18"/>
        <v>7.73</v>
      </c>
      <c r="L48">
        <f t="shared" si="19"/>
        <v>7.65</v>
      </c>
      <c r="M48">
        <f t="shared" si="20"/>
        <v>7.69</v>
      </c>
      <c r="N48">
        <f t="shared" si="21"/>
        <v>7.42</v>
      </c>
      <c r="O48">
        <f t="shared" si="22"/>
        <v>7.36</v>
      </c>
      <c r="X48" t="s">
        <v>199</v>
      </c>
      <c r="Y48" t="s">
        <v>544</v>
      </c>
      <c r="Z48">
        <v>7.07</v>
      </c>
      <c r="AA48">
        <v>7.3</v>
      </c>
      <c r="AB48">
        <v>7.15</v>
      </c>
      <c r="AC48">
        <v>7.23</v>
      </c>
      <c r="AD48">
        <v>7.38</v>
      </c>
      <c r="AE48">
        <v>7.45</v>
      </c>
      <c r="AF48">
        <v>7.55</v>
      </c>
      <c r="AG48">
        <v>7.58</v>
      </c>
      <c r="AH48">
        <v>7.58</v>
      </c>
      <c r="AI48">
        <v>7.35</v>
      </c>
      <c r="AJ48">
        <v>7.51</v>
      </c>
    </row>
    <row r="49" spans="2:3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f t="shared" si="12"/>
        <v>7.33</v>
      </c>
      <c r="F49">
        <f t="shared" si="13"/>
        <v>7.38</v>
      </c>
      <c r="G49">
        <f t="shared" si="14"/>
        <v>7.5</v>
      </c>
      <c r="H49">
        <f t="shared" si="15"/>
        <v>7.61</v>
      </c>
      <c r="I49">
        <f t="shared" si="16"/>
        <v>7.6</v>
      </c>
      <c r="J49">
        <f t="shared" si="17"/>
        <v>7.66</v>
      </c>
      <c r="K49">
        <f t="shared" si="18"/>
        <v>7.67</v>
      </c>
      <c r="L49">
        <f t="shared" si="19"/>
        <v>7.64</v>
      </c>
      <c r="M49">
        <f t="shared" si="20"/>
        <v>7.82</v>
      </c>
      <c r="N49">
        <f t="shared" si="21"/>
        <v>7.31</v>
      </c>
      <c r="O49">
        <f t="shared" si="22"/>
        <v>7.3</v>
      </c>
      <c r="X49" t="s">
        <v>214</v>
      </c>
      <c r="Y49" t="s">
        <v>548</v>
      </c>
      <c r="Z49">
        <v>7.13</v>
      </c>
      <c r="AA49">
        <v>7.18</v>
      </c>
      <c r="AB49">
        <v>7.23</v>
      </c>
      <c r="AC49">
        <v>7.47</v>
      </c>
      <c r="AD49">
        <v>7.52</v>
      </c>
      <c r="AE49">
        <v>7.52</v>
      </c>
      <c r="AF49">
        <v>7.57</v>
      </c>
      <c r="AG49">
        <v>7.48</v>
      </c>
      <c r="AH49">
        <v>7.54</v>
      </c>
      <c r="AI49">
        <v>7.19</v>
      </c>
      <c r="AJ49">
        <v>7.42</v>
      </c>
    </row>
    <row r="50" spans="2:3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f t="shared" si="12"/>
        <v>7.45</v>
      </c>
      <c r="F50">
        <f t="shared" si="13"/>
        <v>7.53</v>
      </c>
      <c r="G50">
        <f t="shared" si="14"/>
        <v>7.57</v>
      </c>
      <c r="H50">
        <f t="shared" si="15"/>
        <v>7.6</v>
      </c>
      <c r="I50">
        <f t="shared" si="16"/>
        <v>7.63</v>
      </c>
      <c r="J50">
        <f t="shared" si="17"/>
        <v>7.63</v>
      </c>
      <c r="K50">
        <f t="shared" si="18"/>
        <v>7.72</v>
      </c>
      <c r="L50">
        <f t="shared" si="19"/>
        <v>7.71</v>
      </c>
      <c r="M50">
        <f t="shared" si="20"/>
        <v>7.59</v>
      </c>
      <c r="N50">
        <f t="shared" si="21"/>
        <v>7.44</v>
      </c>
      <c r="O50">
        <f t="shared" si="22"/>
        <v>7.5</v>
      </c>
      <c r="X50" t="s">
        <v>225</v>
      </c>
      <c r="Y50" t="s">
        <v>551</v>
      </c>
      <c r="Z50">
        <v>7.03</v>
      </c>
      <c r="AA50">
        <v>7.3</v>
      </c>
      <c r="AB50">
        <v>7.27</v>
      </c>
      <c r="AC50">
        <v>7.51</v>
      </c>
      <c r="AD50">
        <v>7.42</v>
      </c>
      <c r="AE50">
        <v>7.49</v>
      </c>
      <c r="AF50">
        <v>7.67</v>
      </c>
      <c r="AG50">
        <v>7.55</v>
      </c>
      <c r="AH50">
        <v>7.51</v>
      </c>
      <c r="AI50">
        <v>7.35</v>
      </c>
      <c r="AJ50">
        <v>7.36</v>
      </c>
    </row>
    <row r="51" spans="2:3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f t="shared" si="12"/>
        <v>7.82</v>
      </c>
      <c r="F51">
        <f t="shared" si="13"/>
        <v>7.73</v>
      </c>
      <c r="G51">
        <f t="shared" si="14"/>
        <v>7.83</v>
      </c>
      <c r="H51">
        <f t="shared" si="15"/>
        <v>7.85</v>
      </c>
      <c r="I51">
        <f t="shared" si="16"/>
        <v>7.8</v>
      </c>
      <c r="J51">
        <f t="shared" si="17"/>
        <v>7.96</v>
      </c>
      <c r="K51">
        <f t="shared" si="18"/>
        <v>7.87</v>
      </c>
      <c r="L51">
        <f t="shared" si="19"/>
        <v>7.75</v>
      </c>
      <c r="M51">
        <f t="shared" si="20"/>
        <v>7.8</v>
      </c>
      <c r="N51">
        <f t="shared" si="21"/>
        <v>7.48</v>
      </c>
      <c r="O51">
        <f t="shared" si="22"/>
        <v>7.76</v>
      </c>
      <c r="X51" t="s">
        <v>259</v>
      </c>
      <c r="Y51" t="s">
        <v>554</v>
      </c>
      <c r="Z51">
        <v>7.56</v>
      </c>
      <c r="AA51">
        <v>7.6</v>
      </c>
      <c r="AB51">
        <v>7.54</v>
      </c>
      <c r="AC51">
        <v>7.61</v>
      </c>
      <c r="AD51">
        <v>7.69</v>
      </c>
      <c r="AE51">
        <v>7.63</v>
      </c>
      <c r="AF51">
        <v>7.75</v>
      </c>
      <c r="AG51">
        <v>7.72</v>
      </c>
      <c r="AH51">
        <v>7.79</v>
      </c>
      <c r="AI51">
        <v>7.54</v>
      </c>
      <c r="AJ51">
        <v>7.76</v>
      </c>
    </row>
    <row r="52" spans="2:3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f t="shared" si="12"/>
        <v>7.62</v>
      </c>
      <c r="F52">
        <f t="shared" si="13"/>
        <v>7.59</v>
      </c>
      <c r="G52">
        <f t="shared" si="14"/>
        <v>7.61</v>
      </c>
      <c r="H52">
        <f t="shared" si="15"/>
        <v>7.77</v>
      </c>
      <c r="I52">
        <f t="shared" si="16"/>
        <v>7.73</v>
      </c>
      <c r="J52">
        <f t="shared" si="17"/>
        <v>7.77</v>
      </c>
      <c r="K52">
        <f t="shared" si="18"/>
        <v>7.72</v>
      </c>
      <c r="L52">
        <f t="shared" si="19"/>
        <v>7.77</v>
      </c>
      <c r="M52">
        <f t="shared" si="20"/>
        <v>7.89</v>
      </c>
      <c r="N52">
        <f t="shared" si="21"/>
        <v>7.5</v>
      </c>
      <c r="O52">
        <f t="shared" si="22"/>
        <v>7.56</v>
      </c>
      <c r="X52" t="s">
        <v>269</v>
      </c>
      <c r="Y52" t="s">
        <v>555</v>
      </c>
      <c r="Z52">
        <v>7.34</v>
      </c>
      <c r="AA52">
        <v>7.27</v>
      </c>
      <c r="AB52">
        <v>7.37</v>
      </c>
      <c r="AC52">
        <v>7.36</v>
      </c>
      <c r="AD52">
        <v>7.52</v>
      </c>
      <c r="AE52">
        <v>7.55</v>
      </c>
      <c r="AF52">
        <v>7.66</v>
      </c>
      <c r="AG52">
        <v>7.73</v>
      </c>
      <c r="AH52">
        <v>7.74</v>
      </c>
      <c r="AI52">
        <v>7.42</v>
      </c>
      <c r="AJ52">
        <v>7.62</v>
      </c>
    </row>
    <row r="53" spans="2:3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f t="shared" si="12"/>
        <v>7.26</v>
      </c>
      <c r="F53">
        <f t="shared" si="13"/>
        <v>7.33</v>
      </c>
      <c r="G53">
        <f t="shared" si="14"/>
        <v>7.26</v>
      </c>
      <c r="H53">
        <f t="shared" si="15"/>
        <v>7.38</v>
      </c>
      <c r="I53">
        <f t="shared" si="16"/>
        <v>7.42</v>
      </c>
      <c r="J53">
        <f t="shared" si="17"/>
        <v>7.54</v>
      </c>
      <c r="K53">
        <f t="shared" si="18"/>
        <v>7.55</v>
      </c>
      <c r="L53">
        <f t="shared" si="19"/>
        <v>7.54</v>
      </c>
      <c r="M53">
        <f t="shared" si="20"/>
        <v>7.47</v>
      </c>
      <c r="N53">
        <f t="shared" si="21"/>
        <v>7.35</v>
      </c>
      <c r="O53">
        <f t="shared" si="22"/>
        <v>7.25</v>
      </c>
      <c r="X53" t="s">
        <v>284</v>
      </c>
      <c r="Y53" t="s">
        <v>556</v>
      </c>
      <c r="Z53">
        <v>7.49</v>
      </c>
      <c r="AA53">
        <v>7.51</v>
      </c>
      <c r="AB53">
        <v>7.62</v>
      </c>
      <c r="AC53">
        <v>7.68</v>
      </c>
      <c r="AD53">
        <v>7.76</v>
      </c>
      <c r="AE53">
        <v>7.78</v>
      </c>
      <c r="AF53">
        <v>7.76</v>
      </c>
      <c r="AG53">
        <v>7.77</v>
      </c>
      <c r="AH53">
        <v>7.72</v>
      </c>
      <c r="AI53">
        <v>7.3</v>
      </c>
      <c r="AJ53">
        <v>7.48</v>
      </c>
    </row>
    <row r="54" spans="2:3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f t="shared" si="12"/>
        <v>7.31</v>
      </c>
      <c r="F54">
        <f t="shared" si="13"/>
        <v>7.53</v>
      </c>
      <c r="G54">
        <f t="shared" si="14"/>
        <v>7.61</v>
      </c>
      <c r="H54">
        <f t="shared" si="15"/>
        <v>7.65</v>
      </c>
      <c r="I54">
        <f t="shared" si="16"/>
        <v>7.72</v>
      </c>
      <c r="J54">
        <f t="shared" si="17"/>
        <v>7.64</v>
      </c>
      <c r="K54">
        <f t="shared" si="18"/>
        <v>7.81</v>
      </c>
      <c r="L54">
        <f t="shared" si="19"/>
        <v>7.74</v>
      </c>
      <c r="M54">
        <f t="shared" si="20"/>
        <v>7.65</v>
      </c>
      <c r="N54">
        <f t="shared" si="21"/>
        <v>7.52</v>
      </c>
      <c r="O54">
        <f t="shared" si="22"/>
        <v>7.52</v>
      </c>
      <c r="X54" t="s">
        <v>306</v>
      </c>
      <c r="Y54" t="s">
        <v>557</v>
      </c>
      <c r="Z54">
        <v>7.29</v>
      </c>
      <c r="AA54">
        <v>7.39</v>
      </c>
      <c r="AB54">
        <v>7.41</v>
      </c>
      <c r="AC54">
        <v>7.5</v>
      </c>
      <c r="AD54">
        <v>7.77</v>
      </c>
      <c r="AE54">
        <v>7.74</v>
      </c>
      <c r="AF54">
        <v>7.77</v>
      </c>
      <c r="AG54">
        <v>7.75</v>
      </c>
      <c r="AH54">
        <v>7.57</v>
      </c>
      <c r="AI54">
        <v>7.22</v>
      </c>
      <c r="AJ54">
        <v>7.68</v>
      </c>
    </row>
    <row r="55" spans="2:3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f t="shared" si="12"/>
        <v>7.4</v>
      </c>
      <c r="F55">
        <f t="shared" si="13"/>
        <v>7.38</v>
      </c>
      <c r="G55">
        <f t="shared" si="14"/>
        <v>7.5</v>
      </c>
      <c r="H55">
        <f t="shared" si="15"/>
        <v>7.6</v>
      </c>
      <c r="I55">
        <f t="shared" si="16"/>
        <v>7.61</v>
      </c>
      <c r="J55">
        <f t="shared" si="17"/>
        <v>7.6</v>
      </c>
      <c r="K55">
        <f t="shared" si="18"/>
        <v>7.73</v>
      </c>
      <c r="L55">
        <f t="shared" si="19"/>
        <v>7.7</v>
      </c>
      <c r="M55">
        <f t="shared" si="20"/>
        <v>7.56</v>
      </c>
      <c r="N55">
        <f t="shared" si="21"/>
        <v>7.26</v>
      </c>
      <c r="O55">
        <f t="shared" si="22"/>
        <v>7.44</v>
      </c>
      <c r="X55" t="s">
        <v>331</v>
      </c>
      <c r="Y55" t="s">
        <v>717</v>
      </c>
      <c r="Z55">
        <v>7.47</v>
      </c>
      <c r="AA55">
        <v>7.48</v>
      </c>
      <c r="AB55">
        <v>7.53</v>
      </c>
      <c r="AC55">
        <v>7.66</v>
      </c>
      <c r="AD55">
        <v>7.45</v>
      </c>
      <c r="AE55">
        <v>7.64</v>
      </c>
      <c r="AF55">
        <v>7.8</v>
      </c>
      <c r="AG55">
        <v>7.79</v>
      </c>
      <c r="AH55">
        <v>7.68</v>
      </c>
      <c r="AI55">
        <v>7.63</v>
      </c>
      <c r="AJ55">
        <v>7.62</v>
      </c>
    </row>
    <row r="56" spans="2:3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f t="shared" si="12"/>
        <v>7.34</v>
      </c>
      <c r="F56">
        <f t="shared" si="13"/>
        <v>7.33</v>
      </c>
      <c r="G56">
        <f t="shared" si="14"/>
        <v>7.37</v>
      </c>
      <c r="H56">
        <f t="shared" si="15"/>
        <v>7.48</v>
      </c>
      <c r="I56">
        <f t="shared" si="16"/>
        <v>7.64</v>
      </c>
      <c r="J56">
        <f t="shared" si="17"/>
        <v>7.62</v>
      </c>
      <c r="K56">
        <f t="shared" si="18"/>
        <v>7.63</v>
      </c>
      <c r="L56">
        <f t="shared" si="19"/>
        <v>7.64</v>
      </c>
      <c r="M56">
        <f t="shared" si="20"/>
        <v>7.7</v>
      </c>
      <c r="N56">
        <f t="shared" si="21"/>
        <v>7.32</v>
      </c>
      <c r="O56">
        <f t="shared" si="22"/>
        <v>7.55</v>
      </c>
      <c r="X56" t="s">
        <v>50</v>
      </c>
      <c r="Y56" t="s">
        <v>716</v>
      </c>
      <c r="Z56">
        <v>7.14</v>
      </c>
      <c r="AA56">
        <v>7.5</v>
      </c>
      <c r="AB56">
        <v>7.56</v>
      </c>
      <c r="AC56">
        <v>7.72</v>
      </c>
      <c r="AD56">
        <v>7.01</v>
      </c>
      <c r="AE56">
        <v>7.76</v>
      </c>
      <c r="AF56">
        <v>7.62</v>
      </c>
      <c r="AG56">
        <v>7.34</v>
      </c>
      <c r="AH56">
        <v>7.6</v>
      </c>
      <c r="AI56">
        <v>7.19</v>
      </c>
      <c r="AJ56">
        <v>7.17</v>
      </c>
    </row>
    <row r="57" spans="2:3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f t="shared" si="12"/>
        <v>7.54</v>
      </c>
      <c r="F57">
        <f t="shared" si="13"/>
        <v>7.53</v>
      </c>
      <c r="G57">
        <f t="shared" si="14"/>
        <v>7.6</v>
      </c>
      <c r="H57">
        <f t="shared" si="15"/>
        <v>7.7</v>
      </c>
      <c r="I57">
        <f t="shared" si="16"/>
        <v>7.61</v>
      </c>
      <c r="J57">
        <f t="shared" si="17"/>
        <v>7.72</v>
      </c>
      <c r="K57">
        <f t="shared" si="18"/>
        <v>7.79</v>
      </c>
      <c r="L57">
        <f t="shared" si="19"/>
        <v>7.68</v>
      </c>
      <c r="M57">
        <f t="shared" si="20"/>
        <v>7.66</v>
      </c>
      <c r="N57">
        <f t="shared" si="21"/>
        <v>7.4</v>
      </c>
      <c r="O57">
        <f t="shared" si="22"/>
        <v>7.3</v>
      </c>
      <c r="X57" t="s">
        <v>68</v>
      </c>
      <c r="Y57" t="s">
        <v>721</v>
      </c>
      <c r="Z57">
        <v>7.3</v>
      </c>
      <c r="AA57">
        <v>7.63</v>
      </c>
      <c r="AB57">
        <v>7.54</v>
      </c>
      <c r="AC57">
        <v>7.56</v>
      </c>
      <c r="AD57">
        <v>7.54</v>
      </c>
      <c r="AE57">
        <v>7.65</v>
      </c>
      <c r="AF57">
        <v>8.0399999999999991</v>
      </c>
      <c r="AG57">
        <v>8.02</v>
      </c>
      <c r="AH57">
        <v>7.72</v>
      </c>
      <c r="AI57">
        <v>7.9</v>
      </c>
      <c r="AJ57">
        <v>7.79</v>
      </c>
    </row>
    <row r="58" spans="2:3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f t="shared" si="12"/>
        <v>7.29</v>
      </c>
      <c r="F58">
        <f t="shared" si="13"/>
        <v>7.2</v>
      </c>
      <c r="G58">
        <f t="shared" si="14"/>
        <v>7.31</v>
      </c>
      <c r="H58">
        <f t="shared" si="15"/>
        <v>7.49</v>
      </c>
      <c r="I58">
        <f t="shared" si="16"/>
        <v>7.52</v>
      </c>
      <c r="J58">
        <f t="shared" si="17"/>
        <v>7.6</v>
      </c>
      <c r="K58">
        <f t="shared" si="18"/>
        <v>7.64</v>
      </c>
      <c r="L58">
        <f t="shared" si="19"/>
        <v>7.56</v>
      </c>
      <c r="M58">
        <f t="shared" si="20"/>
        <v>7.73</v>
      </c>
      <c r="N58">
        <f t="shared" si="21"/>
        <v>7.4</v>
      </c>
      <c r="O58">
        <f t="shared" si="22"/>
        <v>7.52</v>
      </c>
      <c r="X58" t="s">
        <v>110</v>
      </c>
      <c r="Y58" t="s">
        <v>726</v>
      </c>
      <c r="Z58">
        <v>7.65</v>
      </c>
      <c r="AA58">
        <v>7.4</v>
      </c>
      <c r="AB58">
        <v>7.99</v>
      </c>
      <c r="AC58">
        <v>7.78</v>
      </c>
      <c r="AD58">
        <v>7.87</v>
      </c>
      <c r="AE58">
        <v>7.9</v>
      </c>
      <c r="AF58">
        <v>7.96</v>
      </c>
      <c r="AG58">
        <v>8.4499999999999993</v>
      </c>
      <c r="AH58">
        <v>8.18</v>
      </c>
      <c r="AI58">
        <v>7.59</v>
      </c>
      <c r="AJ58">
        <v>7.88</v>
      </c>
    </row>
    <row r="59" spans="2:3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f t="shared" si="12"/>
        <v>7.49</v>
      </c>
      <c r="F59">
        <f t="shared" si="13"/>
        <v>7.48</v>
      </c>
      <c r="G59">
        <f t="shared" si="14"/>
        <v>7.41</v>
      </c>
      <c r="H59">
        <f t="shared" si="15"/>
        <v>7.48</v>
      </c>
      <c r="I59">
        <f t="shared" si="16"/>
        <v>7.66</v>
      </c>
      <c r="J59">
        <f t="shared" si="17"/>
        <v>7.75</v>
      </c>
      <c r="K59">
        <f t="shared" si="18"/>
        <v>7.7</v>
      </c>
      <c r="L59">
        <f t="shared" si="19"/>
        <v>7.63</v>
      </c>
      <c r="M59">
        <f t="shared" si="20"/>
        <v>7.7</v>
      </c>
      <c r="N59">
        <f t="shared" si="21"/>
        <v>7.28</v>
      </c>
      <c r="O59">
        <f t="shared" si="22"/>
        <v>7.6</v>
      </c>
      <c r="X59" t="s">
        <v>141</v>
      </c>
      <c r="Y59" t="s">
        <v>730</v>
      </c>
      <c r="Z59">
        <v>7.2</v>
      </c>
      <c r="AA59">
        <v>7.11</v>
      </c>
      <c r="AB59">
        <v>7.21</v>
      </c>
      <c r="AC59">
        <v>7.49</v>
      </c>
      <c r="AD59">
        <v>7.5</v>
      </c>
      <c r="AE59">
        <v>7.53</v>
      </c>
      <c r="AF59">
        <v>7.71</v>
      </c>
      <c r="AG59">
        <v>7.99</v>
      </c>
      <c r="AH59">
        <v>7.43</v>
      </c>
      <c r="AI59">
        <v>7.29</v>
      </c>
      <c r="AJ59">
        <v>7.29</v>
      </c>
    </row>
    <row r="60" spans="2:3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f t="shared" si="12"/>
        <v>7.47</v>
      </c>
      <c r="F60">
        <f t="shared" si="13"/>
        <v>7.44</v>
      </c>
      <c r="G60">
        <f t="shared" si="14"/>
        <v>7.47</v>
      </c>
      <c r="H60">
        <f t="shared" si="15"/>
        <v>7.64</v>
      </c>
      <c r="I60">
        <f t="shared" si="16"/>
        <v>7.59</v>
      </c>
      <c r="J60">
        <f t="shared" si="17"/>
        <v>7.68</v>
      </c>
      <c r="K60">
        <f t="shared" si="18"/>
        <v>7.61</v>
      </c>
      <c r="L60">
        <f t="shared" si="19"/>
        <v>7.71</v>
      </c>
      <c r="M60">
        <f t="shared" si="20"/>
        <v>7.59</v>
      </c>
      <c r="N60">
        <f t="shared" si="21"/>
        <v>7.39</v>
      </c>
      <c r="O60">
        <f t="shared" si="22"/>
        <v>7.49</v>
      </c>
      <c r="X60" t="s">
        <v>153</v>
      </c>
      <c r="Y60" t="s">
        <v>733</v>
      </c>
      <c r="Z60">
        <v>7.61</v>
      </c>
      <c r="AA60">
        <v>7.65</v>
      </c>
      <c r="AB60">
        <v>7.66</v>
      </c>
      <c r="AC60">
        <v>7.65</v>
      </c>
      <c r="AD60">
        <v>7.45</v>
      </c>
      <c r="AE60">
        <v>7.47</v>
      </c>
      <c r="AF60">
        <v>7.81</v>
      </c>
      <c r="AG60">
        <v>7.62</v>
      </c>
      <c r="AH60">
        <v>7.41</v>
      </c>
      <c r="AI60">
        <v>7.74</v>
      </c>
      <c r="AJ60">
        <v>7.91</v>
      </c>
    </row>
    <row r="61" spans="2:3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f t="shared" si="12"/>
        <v>7.18</v>
      </c>
      <c r="F61">
        <f t="shared" si="13"/>
        <v>7.32</v>
      </c>
      <c r="G61">
        <f t="shared" si="14"/>
        <v>7.36</v>
      </c>
      <c r="H61">
        <f t="shared" si="15"/>
        <v>7.48</v>
      </c>
      <c r="I61">
        <f t="shared" si="16"/>
        <v>7.55</v>
      </c>
      <c r="J61">
        <f t="shared" si="17"/>
        <v>7.65</v>
      </c>
      <c r="K61">
        <f t="shared" si="18"/>
        <v>7.59</v>
      </c>
      <c r="L61">
        <f t="shared" si="19"/>
        <v>7.53</v>
      </c>
      <c r="M61">
        <f t="shared" si="20"/>
        <v>7.58</v>
      </c>
      <c r="N61">
        <f t="shared" si="21"/>
        <v>7.42</v>
      </c>
      <c r="O61">
        <f t="shared" si="22"/>
        <v>7.61</v>
      </c>
      <c r="X61" t="s">
        <v>201</v>
      </c>
      <c r="Y61" t="s">
        <v>736</v>
      </c>
      <c r="Z61">
        <v>7.5</v>
      </c>
      <c r="AA61">
        <v>7.02</v>
      </c>
      <c r="AB61">
        <v>7.29</v>
      </c>
      <c r="AC61">
        <v>7.38</v>
      </c>
      <c r="AD61">
        <v>7.64</v>
      </c>
      <c r="AE61">
        <v>7.6</v>
      </c>
      <c r="AF61">
        <v>7.24</v>
      </c>
      <c r="AG61">
        <v>7.52</v>
      </c>
      <c r="AH61">
        <v>8.15</v>
      </c>
      <c r="AI61">
        <v>7.4</v>
      </c>
      <c r="AJ61">
        <v>7.98</v>
      </c>
    </row>
    <row r="62" spans="2:3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f t="shared" si="12"/>
        <v>7.23</v>
      </c>
      <c r="F62">
        <f t="shared" si="13"/>
        <v>7.35</v>
      </c>
      <c r="G62">
        <f t="shared" si="14"/>
        <v>7.33</v>
      </c>
      <c r="H62">
        <f t="shared" si="15"/>
        <v>7.45</v>
      </c>
      <c r="I62">
        <f t="shared" si="16"/>
        <v>7.68</v>
      </c>
      <c r="J62">
        <f t="shared" si="17"/>
        <v>7.71</v>
      </c>
      <c r="K62">
        <f t="shared" si="18"/>
        <v>7.57</v>
      </c>
      <c r="L62">
        <f t="shared" si="19"/>
        <v>7.68</v>
      </c>
      <c r="M62">
        <f t="shared" si="20"/>
        <v>7.65</v>
      </c>
      <c r="N62">
        <f t="shared" si="21"/>
        <v>7.34</v>
      </c>
      <c r="O62">
        <f t="shared" si="22"/>
        <v>7.39</v>
      </c>
      <c r="X62" t="s">
        <v>205</v>
      </c>
      <c r="Y62" t="s">
        <v>737</v>
      </c>
      <c r="Z62">
        <v>7.66</v>
      </c>
      <c r="AA62">
        <v>7.58</v>
      </c>
      <c r="AB62">
        <v>7.23</v>
      </c>
      <c r="AC62">
        <v>7.57</v>
      </c>
      <c r="AD62">
        <v>7.06</v>
      </c>
      <c r="AE62">
        <v>7.56</v>
      </c>
      <c r="AF62">
        <v>7.8</v>
      </c>
      <c r="AG62">
        <v>7.93</v>
      </c>
      <c r="AH62">
        <v>7.79</v>
      </c>
      <c r="AI62">
        <v>7.89</v>
      </c>
      <c r="AJ62">
        <v>7.33</v>
      </c>
    </row>
    <row r="63" spans="2:3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f t="shared" si="12"/>
        <v>7.52</v>
      </c>
      <c r="F63">
        <f t="shared" si="13"/>
        <v>7.51</v>
      </c>
      <c r="G63">
        <f t="shared" si="14"/>
        <v>7.53</v>
      </c>
      <c r="H63">
        <f t="shared" si="15"/>
        <v>7.69</v>
      </c>
      <c r="I63">
        <f t="shared" si="16"/>
        <v>7.62</v>
      </c>
      <c r="J63">
        <f t="shared" si="17"/>
        <v>7.83</v>
      </c>
      <c r="K63">
        <f t="shared" si="18"/>
        <v>7.85</v>
      </c>
      <c r="L63">
        <f t="shared" si="19"/>
        <v>7.76</v>
      </c>
      <c r="M63">
        <f t="shared" si="20"/>
        <v>7.79</v>
      </c>
      <c r="N63">
        <f t="shared" si="21"/>
        <v>7.21</v>
      </c>
      <c r="O63">
        <f t="shared" si="22"/>
        <v>7.43</v>
      </c>
      <c r="X63" t="s">
        <v>211</v>
      </c>
      <c r="Y63" t="s">
        <v>738</v>
      </c>
      <c r="Z63">
        <v>7.93</v>
      </c>
      <c r="AA63">
        <v>7.63</v>
      </c>
      <c r="AB63">
        <v>8.07</v>
      </c>
      <c r="AC63">
        <v>7.98</v>
      </c>
      <c r="AD63">
        <v>7.56</v>
      </c>
      <c r="AE63">
        <v>7.8</v>
      </c>
      <c r="AF63">
        <v>8.11</v>
      </c>
      <c r="AG63">
        <v>8.19</v>
      </c>
      <c r="AH63">
        <v>8.0500000000000007</v>
      </c>
      <c r="AI63">
        <v>7.89</v>
      </c>
      <c r="AJ63">
        <v>7.73</v>
      </c>
    </row>
    <row r="64" spans="2:3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f t="shared" si="12"/>
        <v>7.49</v>
      </c>
      <c r="F64">
        <f t="shared" si="13"/>
        <v>7.57</v>
      </c>
      <c r="G64">
        <f t="shared" si="14"/>
        <v>7.67</v>
      </c>
      <c r="H64">
        <f t="shared" si="15"/>
        <v>7.84</v>
      </c>
      <c r="I64">
        <f t="shared" si="16"/>
        <v>7.87</v>
      </c>
      <c r="J64">
        <f t="shared" si="17"/>
        <v>7.88</v>
      </c>
      <c r="K64">
        <f t="shared" si="18"/>
        <v>7.85</v>
      </c>
      <c r="L64">
        <f t="shared" si="19"/>
        <v>7.88</v>
      </c>
      <c r="M64">
        <f t="shared" si="20"/>
        <v>7.68</v>
      </c>
      <c r="N64">
        <f t="shared" si="21"/>
        <v>7.34</v>
      </c>
      <c r="O64">
        <f t="shared" si="22"/>
        <v>7.5</v>
      </c>
      <c r="X64" t="s">
        <v>216</v>
      </c>
      <c r="Y64" t="s">
        <v>741</v>
      </c>
      <c r="Z64">
        <v>7.59</v>
      </c>
      <c r="AA64">
        <v>7.52</v>
      </c>
      <c r="AB64">
        <v>7.55</v>
      </c>
      <c r="AC64">
        <v>7.69</v>
      </c>
      <c r="AD64">
        <v>7.82</v>
      </c>
      <c r="AE64">
        <v>7.45</v>
      </c>
      <c r="AF64">
        <v>7.97</v>
      </c>
      <c r="AG64">
        <v>7.58</v>
      </c>
      <c r="AH64">
        <v>7.39</v>
      </c>
      <c r="AI64">
        <v>7.12</v>
      </c>
      <c r="AJ64">
        <v>7.69</v>
      </c>
    </row>
    <row r="65" spans="2:3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f t="shared" si="12"/>
        <v>7.59</v>
      </c>
      <c r="F65">
        <f t="shared" si="13"/>
        <v>7.65</v>
      </c>
      <c r="G65">
        <f t="shared" si="14"/>
        <v>7.66</v>
      </c>
      <c r="H65">
        <f t="shared" si="15"/>
        <v>7.72</v>
      </c>
      <c r="I65">
        <f t="shared" si="16"/>
        <v>7.83</v>
      </c>
      <c r="J65">
        <f t="shared" si="17"/>
        <v>7.77</v>
      </c>
      <c r="K65">
        <f t="shared" si="18"/>
        <v>7.78</v>
      </c>
      <c r="L65">
        <f t="shared" si="19"/>
        <v>7.8</v>
      </c>
      <c r="M65">
        <f t="shared" si="20"/>
        <v>7.69</v>
      </c>
      <c r="N65">
        <f t="shared" si="21"/>
        <v>7.51</v>
      </c>
      <c r="O65">
        <f t="shared" si="22"/>
        <v>7.44</v>
      </c>
      <c r="X65" t="s">
        <v>246</v>
      </c>
      <c r="Y65" t="s">
        <v>742</v>
      </c>
      <c r="Z65">
        <v>7.49</v>
      </c>
      <c r="AA65">
        <v>7.63</v>
      </c>
      <c r="AB65">
        <v>7.24</v>
      </c>
      <c r="AC65">
        <v>7.96</v>
      </c>
      <c r="AD65">
        <v>7.72</v>
      </c>
      <c r="AE65">
        <v>7.76</v>
      </c>
      <c r="AF65">
        <v>7.83</v>
      </c>
      <c r="AG65">
        <v>7.61</v>
      </c>
      <c r="AH65">
        <v>7.68</v>
      </c>
      <c r="AI65">
        <v>7.72</v>
      </c>
      <c r="AJ65">
        <v>7.36</v>
      </c>
    </row>
    <row r="66" spans="2:3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f t="shared" si="12"/>
        <v>7.64</v>
      </c>
      <c r="F66">
        <f t="shared" si="13"/>
        <v>7.6</v>
      </c>
      <c r="G66">
        <f t="shared" si="14"/>
        <v>7.71</v>
      </c>
      <c r="H66">
        <f t="shared" si="15"/>
        <v>7.68</v>
      </c>
      <c r="I66">
        <f t="shared" si="16"/>
        <v>7.83</v>
      </c>
      <c r="J66">
        <f t="shared" si="17"/>
        <v>7.75</v>
      </c>
      <c r="K66">
        <f t="shared" si="18"/>
        <v>7.75</v>
      </c>
      <c r="L66">
        <f t="shared" si="19"/>
        <v>7.83</v>
      </c>
      <c r="M66">
        <f t="shared" si="20"/>
        <v>7.77</v>
      </c>
      <c r="N66">
        <f t="shared" si="21"/>
        <v>7.5</v>
      </c>
      <c r="O66">
        <f t="shared" si="22"/>
        <v>7.65</v>
      </c>
      <c r="X66" t="s">
        <v>300</v>
      </c>
      <c r="Y66" t="s">
        <v>743</v>
      </c>
      <c r="Z66">
        <v>7.09</v>
      </c>
      <c r="AA66">
        <v>7.39</v>
      </c>
      <c r="AB66">
        <v>7.55</v>
      </c>
      <c r="AC66">
        <v>7.68</v>
      </c>
      <c r="AD66">
        <v>7</v>
      </c>
      <c r="AE66">
        <v>7.64</v>
      </c>
      <c r="AF66">
        <v>7.88</v>
      </c>
      <c r="AG66">
        <v>7.65</v>
      </c>
      <c r="AH66">
        <v>7.43</v>
      </c>
      <c r="AI66">
        <v>7.45</v>
      </c>
      <c r="AJ66">
        <v>7.57</v>
      </c>
    </row>
    <row r="67" spans="2:3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f t="shared" si="12"/>
        <v>7.54</v>
      </c>
      <c r="F67">
        <f t="shared" si="13"/>
        <v>7.77</v>
      </c>
      <c r="G67">
        <f t="shared" si="14"/>
        <v>7.63</v>
      </c>
      <c r="H67">
        <f t="shared" si="15"/>
        <v>7.77</v>
      </c>
      <c r="I67">
        <f t="shared" si="16"/>
        <v>7.73</v>
      </c>
      <c r="J67">
        <f t="shared" si="17"/>
        <v>7.93</v>
      </c>
      <c r="K67">
        <f t="shared" si="18"/>
        <v>7.98</v>
      </c>
      <c r="L67">
        <f t="shared" si="19"/>
        <v>8.0399999999999991</v>
      </c>
      <c r="M67">
        <f t="shared" si="20"/>
        <v>7.8</v>
      </c>
      <c r="N67">
        <f t="shared" si="21"/>
        <v>7.33</v>
      </c>
      <c r="O67">
        <f t="shared" si="22"/>
        <v>7.47</v>
      </c>
      <c r="X67" t="s">
        <v>317</v>
      </c>
      <c r="Y67" t="s">
        <v>746</v>
      </c>
      <c r="Z67">
        <v>7.56</v>
      </c>
      <c r="AA67">
        <v>7.47</v>
      </c>
      <c r="AB67">
        <v>7.75</v>
      </c>
      <c r="AC67">
        <v>7.62</v>
      </c>
      <c r="AD67">
        <v>7.6</v>
      </c>
      <c r="AE67">
        <v>7.67</v>
      </c>
      <c r="AF67">
        <v>7.73</v>
      </c>
      <c r="AG67">
        <v>7.78</v>
      </c>
      <c r="AH67">
        <v>7.56</v>
      </c>
      <c r="AI67">
        <v>7.98</v>
      </c>
      <c r="AJ67">
        <v>7.72</v>
      </c>
    </row>
    <row r="68" spans="2:3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f t="shared" si="12"/>
        <v>7.57</v>
      </c>
      <c r="F68">
        <f t="shared" si="13"/>
        <v>7.66</v>
      </c>
      <c r="G68">
        <f t="shared" si="14"/>
        <v>7.6</v>
      </c>
      <c r="H68">
        <f t="shared" si="15"/>
        <v>7.69</v>
      </c>
      <c r="I68">
        <f t="shared" si="16"/>
        <v>7.82</v>
      </c>
      <c r="J68">
        <f t="shared" si="17"/>
        <v>7.77</v>
      </c>
      <c r="K68">
        <f t="shared" si="18"/>
        <v>7.74</v>
      </c>
      <c r="L68">
        <f t="shared" si="19"/>
        <v>7.69</v>
      </c>
      <c r="M68">
        <f t="shared" si="20"/>
        <v>7.75</v>
      </c>
      <c r="N68">
        <f t="shared" si="21"/>
        <v>7.46</v>
      </c>
      <c r="O68">
        <f t="shared" si="22"/>
        <v>7.65</v>
      </c>
      <c r="X68" t="s">
        <v>374</v>
      </c>
      <c r="Y68" t="s">
        <v>777</v>
      </c>
      <c r="Z68" t="s">
        <v>1367</v>
      </c>
      <c r="AA68" t="s">
        <v>1367</v>
      </c>
      <c r="AB68" t="s">
        <v>1367</v>
      </c>
      <c r="AC68" t="s">
        <v>1367</v>
      </c>
      <c r="AD68" t="s">
        <v>1367</v>
      </c>
      <c r="AE68" t="s">
        <v>1367</v>
      </c>
      <c r="AF68" t="s">
        <v>1367</v>
      </c>
      <c r="AG68" t="s">
        <v>1367</v>
      </c>
      <c r="AH68">
        <v>7.57</v>
      </c>
      <c r="AI68">
        <v>7.18</v>
      </c>
      <c r="AJ68">
        <v>7.38</v>
      </c>
    </row>
    <row r="69" spans="2:36" x14ac:dyDescent="0.3">
      <c r="X69" t="s">
        <v>151</v>
      </c>
      <c r="Y69" t="s">
        <v>776</v>
      </c>
      <c r="Z69">
        <v>7.19</v>
      </c>
      <c r="AA69">
        <v>7.17</v>
      </c>
      <c r="AB69">
        <v>7.32</v>
      </c>
      <c r="AC69">
        <v>7.25</v>
      </c>
      <c r="AD69">
        <v>7.51</v>
      </c>
      <c r="AE69">
        <v>7.39</v>
      </c>
      <c r="AF69">
        <v>7.32</v>
      </c>
      <c r="AG69">
        <v>7.56</v>
      </c>
      <c r="AH69">
        <v>7.64</v>
      </c>
      <c r="AI69">
        <v>7.29</v>
      </c>
      <c r="AJ69">
        <v>7.36</v>
      </c>
    </row>
    <row r="70" spans="2:36" x14ac:dyDescent="0.3">
      <c r="X70" t="s">
        <v>160</v>
      </c>
      <c r="Y70" t="s">
        <v>780</v>
      </c>
      <c r="Z70">
        <v>7.23</v>
      </c>
      <c r="AA70">
        <v>7.31</v>
      </c>
      <c r="AB70">
        <v>7.21</v>
      </c>
      <c r="AC70">
        <v>7.26</v>
      </c>
      <c r="AD70">
        <v>7.36</v>
      </c>
      <c r="AE70">
        <v>7.37</v>
      </c>
      <c r="AF70">
        <v>7.52</v>
      </c>
      <c r="AG70">
        <v>7.5</v>
      </c>
      <c r="AH70">
        <v>7.47</v>
      </c>
      <c r="AI70">
        <v>7.12</v>
      </c>
      <c r="AJ70">
        <v>7.34</v>
      </c>
    </row>
    <row r="71" spans="2:36" x14ac:dyDescent="0.3">
      <c r="X71" t="s">
        <v>229</v>
      </c>
      <c r="Y71" t="s">
        <v>786</v>
      </c>
      <c r="Z71">
        <v>7.44</v>
      </c>
      <c r="AA71">
        <v>7.39</v>
      </c>
      <c r="AB71">
        <v>7.43</v>
      </c>
      <c r="AC71">
        <v>7.54</v>
      </c>
      <c r="AD71">
        <v>7.53</v>
      </c>
      <c r="AE71">
        <v>7.43</v>
      </c>
      <c r="AF71">
        <v>7.62</v>
      </c>
      <c r="AG71">
        <v>7.61</v>
      </c>
      <c r="AH71">
        <v>7.73</v>
      </c>
      <c r="AI71">
        <v>7.32</v>
      </c>
      <c r="AJ71">
        <v>7.52</v>
      </c>
    </row>
    <row r="72" spans="2:3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f t="shared" ref="E72" si="23">VLOOKUP($B72,$X$15:$AJ$432,Z$13,FALSE)</f>
        <v>7.05</v>
      </c>
      <c r="F72">
        <f t="shared" ref="F72" si="24">VLOOKUP($B72,$X$15:$AJ$432,AA$13,FALSE)</f>
        <v>7.09</v>
      </c>
      <c r="G72">
        <f t="shared" ref="G72" si="25">VLOOKUP($B72,$X$15:$AJ$432,AB$13,FALSE)</f>
        <v>7.01</v>
      </c>
      <c r="H72">
        <f t="shared" ref="H72" si="26">VLOOKUP($B72,$X$15:$AJ$432,AC$13,FALSE)</f>
        <v>7.32</v>
      </c>
      <c r="I72">
        <f t="shared" ref="I72" si="27">VLOOKUP($B72,$X$15:$AJ$432,AD$13,FALSE)</f>
        <v>7.45</v>
      </c>
      <c r="J72">
        <f t="shared" ref="J72" si="28">VLOOKUP($B72,$X$15:$AJ$432,AE$13,FALSE)</f>
        <v>7.49</v>
      </c>
      <c r="K72">
        <f t="shared" ref="K72" si="29">VLOOKUP($B72,$X$15:$AJ$432,AF$13,FALSE)</f>
        <v>7.66</v>
      </c>
      <c r="L72">
        <f t="shared" ref="L72" si="30">VLOOKUP($B72,$X$15:$AJ$432,AG$13,FALSE)</f>
        <v>7.52</v>
      </c>
      <c r="M72">
        <f t="shared" ref="M72" si="31">VLOOKUP($B72,$X$15:$AJ$432,AH$13,FALSE)</f>
        <v>7.31</v>
      </c>
      <c r="N72">
        <f t="shared" ref="N72" si="32">VLOOKUP($B72,$X$15:$AJ$432,AI$13,FALSE)</f>
        <v>7.35</v>
      </c>
      <c r="O72">
        <f t="shared" ref="O72" si="33">VLOOKUP($B72,$X$15:$AJ$432,AJ$13,FALSE)</f>
        <v>7.6</v>
      </c>
      <c r="X72" t="s">
        <v>255</v>
      </c>
      <c r="Y72" t="s">
        <v>783</v>
      </c>
      <c r="Z72">
        <v>7.51</v>
      </c>
      <c r="AA72">
        <v>7.38</v>
      </c>
      <c r="AB72">
        <v>7.46</v>
      </c>
      <c r="AC72">
        <v>7.61</v>
      </c>
      <c r="AD72">
        <v>7.46</v>
      </c>
      <c r="AE72">
        <v>7.54</v>
      </c>
      <c r="AF72">
        <v>7.62</v>
      </c>
      <c r="AG72">
        <v>7.63</v>
      </c>
      <c r="AH72">
        <v>7.64</v>
      </c>
      <c r="AI72">
        <v>7.16</v>
      </c>
      <c r="AJ72">
        <v>7.48</v>
      </c>
    </row>
    <row r="73" spans="2:3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f t="shared" ref="E73:E104" si="34">VLOOKUP($B73,$X$15:$AJ$432,Z$13,FALSE)</f>
        <v>7.43</v>
      </c>
      <c r="F73">
        <f t="shared" ref="F73:F104" si="35">VLOOKUP($B73,$X$15:$AJ$432,AA$13,FALSE)</f>
        <v>7.28</v>
      </c>
      <c r="G73">
        <f t="shared" ref="G73:G104" si="36">VLOOKUP($B73,$X$15:$AJ$432,AB$13,FALSE)</f>
        <v>7.4</v>
      </c>
      <c r="H73">
        <f t="shared" ref="H73:H104" si="37">VLOOKUP($B73,$X$15:$AJ$432,AC$13,FALSE)</f>
        <v>7.54</v>
      </c>
      <c r="I73">
        <f t="shared" ref="I73:I104" si="38">VLOOKUP($B73,$X$15:$AJ$432,AD$13,FALSE)</f>
        <v>7.53</v>
      </c>
      <c r="J73">
        <f t="shared" ref="J73:J104" si="39">VLOOKUP($B73,$X$15:$AJ$432,AE$13,FALSE)</f>
        <v>7.47</v>
      </c>
      <c r="K73">
        <f t="shared" ref="K73:K104" si="40">VLOOKUP($B73,$X$15:$AJ$432,AF$13,FALSE)</f>
        <v>7.63</v>
      </c>
      <c r="L73">
        <f t="shared" ref="L73:L104" si="41">VLOOKUP($B73,$X$15:$AJ$432,AG$13,FALSE)</f>
        <v>7.55</v>
      </c>
      <c r="M73">
        <f t="shared" ref="M73:M104" si="42">VLOOKUP($B73,$X$15:$AJ$432,AH$13,FALSE)</f>
        <v>7.58</v>
      </c>
      <c r="N73">
        <f t="shared" ref="N73:N104" si="43">VLOOKUP($B73,$X$15:$AJ$432,AI$13,FALSE)</f>
        <v>7.3</v>
      </c>
      <c r="O73">
        <f t="shared" ref="O73:O104" si="44">VLOOKUP($B73,$X$15:$AJ$432,AJ$13,FALSE)</f>
        <v>7.36</v>
      </c>
      <c r="X73" t="s">
        <v>310</v>
      </c>
      <c r="Y73" t="s">
        <v>789</v>
      </c>
      <c r="Z73">
        <v>7.19</v>
      </c>
      <c r="AA73">
        <v>7.39</v>
      </c>
      <c r="AB73">
        <v>7.23</v>
      </c>
      <c r="AC73">
        <v>7.58</v>
      </c>
      <c r="AD73">
        <v>7.56</v>
      </c>
      <c r="AE73">
        <v>7.58</v>
      </c>
      <c r="AF73">
        <v>7.67</v>
      </c>
      <c r="AG73">
        <v>7.68</v>
      </c>
      <c r="AH73">
        <v>7.5</v>
      </c>
      <c r="AI73">
        <v>7.1</v>
      </c>
      <c r="AJ73">
        <v>7.25</v>
      </c>
    </row>
    <row r="74" spans="2:3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f t="shared" si="34"/>
        <v>7.42</v>
      </c>
      <c r="F74">
        <f t="shared" si="35"/>
        <v>7.42</v>
      </c>
      <c r="G74">
        <f t="shared" si="36"/>
        <v>7.28</v>
      </c>
      <c r="H74">
        <f t="shared" si="37"/>
        <v>7.52</v>
      </c>
      <c r="I74">
        <f t="shared" si="38"/>
        <v>7.41</v>
      </c>
      <c r="J74">
        <f t="shared" si="39"/>
        <v>7.45</v>
      </c>
      <c r="K74">
        <f t="shared" si="40"/>
        <v>7.42</v>
      </c>
      <c r="L74">
        <f t="shared" si="41"/>
        <v>7.54</v>
      </c>
      <c r="M74">
        <f t="shared" si="42"/>
        <v>7.73</v>
      </c>
      <c r="N74">
        <f t="shared" si="43"/>
        <v>7.53</v>
      </c>
      <c r="O74">
        <f t="shared" si="44"/>
        <v>7.43</v>
      </c>
      <c r="X74" t="s">
        <v>292</v>
      </c>
      <c r="Y74" t="s">
        <v>468</v>
      </c>
      <c r="Z74">
        <v>7.52</v>
      </c>
      <c r="AA74">
        <v>7.51</v>
      </c>
      <c r="AB74">
        <v>7.53</v>
      </c>
      <c r="AC74">
        <v>7.69</v>
      </c>
      <c r="AD74">
        <v>7.62</v>
      </c>
      <c r="AE74">
        <v>7.83</v>
      </c>
      <c r="AF74">
        <v>7.85</v>
      </c>
      <c r="AG74">
        <v>7.76</v>
      </c>
      <c r="AH74">
        <v>7.79</v>
      </c>
      <c r="AI74">
        <v>7.21</v>
      </c>
      <c r="AJ74">
        <v>7.43</v>
      </c>
    </row>
    <row r="75" spans="2:3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f t="shared" si="34"/>
        <v>7.11</v>
      </c>
      <c r="F75">
        <f t="shared" si="35"/>
        <v>7.28</v>
      </c>
      <c r="G75">
        <f t="shared" si="36"/>
        <v>7.41</v>
      </c>
      <c r="H75">
        <f t="shared" si="37"/>
        <v>7.24</v>
      </c>
      <c r="I75">
        <f t="shared" si="38"/>
        <v>7.55</v>
      </c>
      <c r="J75">
        <f t="shared" si="39"/>
        <v>7.67</v>
      </c>
      <c r="K75">
        <f t="shared" si="40"/>
        <v>7.79</v>
      </c>
      <c r="L75">
        <f t="shared" si="41"/>
        <v>7.71</v>
      </c>
      <c r="M75">
        <f t="shared" si="42"/>
        <v>7.73</v>
      </c>
      <c r="N75">
        <f t="shared" si="43"/>
        <v>7.25</v>
      </c>
      <c r="O75">
        <f t="shared" si="44"/>
        <v>7.41</v>
      </c>
      <c r="X75" t="s">
        <v>1369</v>
      </c>
      <c r="Y75" t="s">
        <v>1329</v>
      </c>
      <c r="Z75">
        <v>7.39</v>
      </c>
      <c r="AA75">
        <v>7.46</v>
      </c>
      <c r="AB75">
        <v>7.51</v>
      </c>
      <c r="AC75">
        <v>7.55</v>
      </c>
      <c r="AD75">
        <v>7.65</v>
      </c>
      <c r="AE75">
        <v>7.69</v>
      </c>
      <c r="AF75">
        <v>7.66</v>
      </c>
      <c r="AG75">
        <v>7.7</v>
      </c>
      <c r="AH75">
        <v>7.63</v>
      </c>
      <c r="AI75">
        <v>7.32</v>
      </c>
      <c r="AJ75">
        <v>7.56</v>
      </c>
    </row>
    <row r="76" spans="2:3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f t="shared" si="34"/>
        <v>7.5</v>
      </c>
      <c r="F76">
        <f t="shared" si="35"/>
        <v>7.6</v>
      </c>
      <c r="G76">
        <f t="shared" si="36"/>
        <v>7.53</v>
      </c>
      <c r="H76">
        <f t="shared" si="37"/>
        <v>7.71</v>
      </c>
      <c r="I76">
        <f t="shared" si="38"/>
        <v>7.54</v>
      </c>
      <c r="J76">
        <f t="shared" si="39"/>
        <v>7.6</v>
      </c>
      <c r="K76">
        <f t="shared" si="40"/>
        <v>7.31</v>
      </c>
      <c r="L76">
        <f t="shared" si="41"/>
        <v>7.57</v>
      </c>
      <c r="M76">
        <f t="shared" si="42"/>
        <v>7.66</v>
      </c>
      <c r="N76">
        <f t="shared" si="43"/>
        <v>7.49</v>
      </c>
      <c r="O76">
        <f t="shared" si="44"/>
        <v>7.44</v>
      </c>
      <c r="X76" t="s">
        <v>94</v>
      </c>
      <c r="Y76" t="s">
        <v>658</v>
      </c>
      <c r="Z76">
        <v>7.56</v>
      </c>
      <c r="AA76">
        <v>7.63</v>
      </c>
      <c r="AB76">
        <v>7.67</v>
      </c>
      <c r="AC76">
        <v>7.7</v>
      </c>
      <c r="AD76">
        <v>7.79</v>
      </c>
      <c r="AE76">
        <v>7.93</v>
      </c>
      <c r="AF76">
        <v>7.88</v>
      </c>
      <c r="AG76">
        <v>7.94</v>
      </c>
      <c r="AH76">
        <v>7.94</v>
      </c>
      <c r="AI76">
        <v>7.74</v>
      </c>
      <c r="AJ76">
        <v>7.69</v>
      </c>
    </row>
    <row r="77" spans="2:3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f t="shared" si="34"/>
        <v>7.25</v>
      </c>
      <c r="F77">
        <f t="shared" si="35"/>
        <v>7.24</v>
      </c>
      <c r="G77">
        <f t="shared" si="36"/>
        <v>7.11</v>
      </c>
      <c r="H77">
        <f t="shared" si="37"/>
        <v>7.25</v>
      </c>
      <c r="I77">
        <f t="shared" si="38"/>
        <v>7.35</v>
      </c>
      <c r="J77">
        <f t="shared" si="39"/>
        <v>7.56</v>
      </c>
      <c r="K77">
        <f t="shared" si="40"/>
        <v>7.31</v>
      </c>
      <c r="L77">
        <f t="shared" si="41"/>
        <v>7.48</v>
      </c>
      <c r="M77">
        <f t="shared" si="42"/>
        <v>7.26</v>
      </c>
      <c r="N77">
        <f t="shared" si="43"/>
        <v>6.77</v>
      </c>
      <c r="O77">
        <f t="shared" si="44"/>
        <v>7.35</v>
      </c>
      <c r="X77" t="s">
        <v>148</v>
      </c>
      <c r="Y77" t="s">
        <v>650</v>
      </c>
      <c r="Z77">
        <v>7.42</v>
      </c>
      <c r="AA77">
        <v>7.34</v>
      </c>
      <c r="AB77">
        <v>7.34</v>
      </c>
      <c r="AC77">
        <v>7.44</v>
      </c>
      <c r="AD77">
        <v>7.48</v>
      </c>
      <c r="AE77">
        <v>7.56</v>
      </c>
      <c r="AF77">
        <v>7.64</v>
      </c>
      <c r="AG77">
        <v>7.62</v>
      </c>
      <c r="AH77">
        <v>7.58</v>
      </c>
      <c r="AI77">
        <v>7.14</v>
      </c>
      <c r="AJ77">
        <v>7.25</v>
      </c>
    </row>
    <row r="78" spans="2:3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f t="shared" si="34"/>
        <v>0</v>
      </c>
      <c r="F78">
        <f t="shared" si="35"/>
        <v>0</v>
      </c>
      <c r="G78">
        <f t="shared" si="36"/>
        <v>0</v>
      </c>
      <c r="H78">
        <f t="shared" si="37"/>
        <v>0</v>
      </c>
      <c r="I78">
        <f t="shared" si="38"/>
        <v>0</v>
      </c>
      <c r="J78">
        <f t="shared" si="39"/>
        <v>0</v>
      </c>
      <c r="K78">
        <f t="shared" si="40"/>
        <v>0</v>
      </c>
      <c r="L78">
        <f t="shared" si="41"/>
        <v>0</v>
      </c>
      <c r="M78">
        <f t="shared" si="42"/>
        <v>0</v>
      </c>
      <c r="N78">
        <f t="shared" si="43"/>
        <v>0</v>
      </c>
      <c r="O78">
        <f t="shared" si="44"/>
        <v>0</v>
      </c>
      <c r="X78" t="s">
        <v>184</v>
      </c>
      <c r="Y78" t="s">
        <v>661</v>
      </c>
      <c r="Z78">
        <v>7.47</v>
      </c>
      <c r="AA78">
        <v>7.36</v>
      </c>
      <c r="AB78">
        <v>7.46</v>
      </c>
      <c r="AC78">
        <v>7.51</v>
      </c>
      <c r="AD78">
        <v>7.65</v>
      </c>
      <c r="AE78">
        <v>7.6</v>
      </c>
      <c r="AF78">
        <v>7.74</v>
      </c>
      <c r="AG78">
        <v>7.73</v>
      </c>
      <c r="AH78">
        <v>7.72</v>
      </c>
      <c r="AI78">
        <v>7.42</v>
      </c>
      <c r="AJ78">
        <v>7.38</v>
      </c>
    </row>
    <row r="79" spans="2:3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f t="shared" si="34"/>
        <v>7.04</v>
      </c>
      <c r="F79">
        <f t="shared" si="35"/>
        <v>7.01</v>
      </c>
      <c r="G79">
        <f t="shared" si="36"/>
        <v>7.36</v>
      </c>
      <c r="H79">
        <f t="shared" si="37"/>
        <v>7.35</v>
      </c>
      <c r="I79">
        <f t="shared" si="38"/>
        <v>7.45</v>
      </c>
      <c r="J79">
        <f t="shared" si="39"/>
        <v>7.68</v>
      </c>
      <c r="K79">
        <f t="shared" si="40"/>
        <v>7.49</v>
      </c>
      <c r="L79">
        <f t="shared" si="41"/>
        <v>7.69</v>
      </c>
      <c r="M79">
        <f t="shared" si="42"/>
        <v>7.72</v>
      </c>
      <c r="N79">
        <f t="shared" si="43"/>
        <v>7.51</v>
      </c>
      <c r="O79">
        <f t="shared" si="44"/>
        <v>7.47</v>
      </c>
      <c r="X79" t="s">
        <v>187</v>
      </c>
      <c r="Y79" t="s">
        <v>665</v>
      </c>
      <c r="Z79">
        <v>7.47</v>
      </c>
      <c r="AA79">
        <v>7.46</v>
      </c>
      <c r="AB79">
        <v>7.56</v>
      </c>
      <c r="AC79">
        <v>7.68</v>
      </c>
      <c r="AD79">
        <v>7.62</v>
      </c>
      <c r="AE79">
        <v>7.8</v>
      </c>
      <c r="AF79">
        <v>7.77</v>
      </c>
      <c r="AG79">
        <v>7.62</v>
      </c>
      <c r="AH79">
        <v>7.65</v>
      </c>
      <c r="AI79">
        <v>7.45</v>
      </c>
      <c r="AJ79">
        <v>7.77</v>
      </c>
    </row>
    <row r="80" spans="2:3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f t="shared" si="34"/>
        <v>7.22</v>
      </c>
      <c r="F80">
        <f t="shared" si="35"/>
        <v>7.22</v>
      </c>
      <c r="G80">
        <f t="shared" si="36"/>
        <v>7.24</v>
      </c>
      <c r="H80">
        <f t="shared" si="37"/>
        <v>7.6</v>
      </c>
      <c r="I80">
        <f t="shared" si="38"/>
        <v>7.65</v>
      </c>
      <c r="J80">
        <f t="shared" si="39"/>
        <v>7.42</v>
      </c>
      <c r="K80">
        <f t="shared" si="40"/>
        <v>7.55</v>
      </c>
      <c r="L80">
        <f t="shared" si="41"/>
        <v>7.53</v>
      </c>
      <c r="M80">
        <f t="shared" si="42"/>
        <v>7.61</v>
      </c>
      <c r="N80">
        <f t="shared" si="43"/>
        <v>7.21</v>
      </c>
      <c r="O80">
        <f t="shared" si="44"/>
        <v>7.69</v>
      </c>
      <c r="X80" t="s">
        <v>336</v>
      </c>
      <c r="Y80" t="s">
        <v>798</v>
      </c>
      <c r="Z80">
        <v>7.61</v>
      </c>
      <c r="AA80">
        <v>7.67</v>
      </c>
      <c r="AB80">
        <v>7.76</v>
      </c>
      <c r="AC80">
        <v>7.73</v>
      </c>
      <c r="AD80">
        <v>7.88</v>
      </c>
      <c r="AE80">
        <v>7.88</v>
      </c>
      <c r="AF80">
        <v>7.81</v>
      </c>
      <c r="AG80">
        <v>7.93</v>
      </c>
      <c r="AH80">
        <v>7.79</v>
      </c>
      <c r="AI80">
        <v>7.37</v>
      </c>
      <c r="AJ80">
        <v>7.78</v>
      </c>
    </row>
    <row r="81" spans="2:3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f t="shared" si="34"/>
        <v>7.23</v>
      </c>
      <c r="F81">
        <f t="shared" si="35"/>
        <v>7.24</v>
      </c>
      <c r="G81">
        <f t="shared" si="36"/>
        <v>7.28</v>
      </c>
      <c r="H81">
        <f t="shared" si="37"/>
        <v>7.45</v>
      </c>
      <c r="I81">
        <f t="shared" si="38"/>
        <v>7.3</v>
      </c>
      <c r="J81">
        <f t="shared" si="39"/>
        <v>7.29</v>
      </c>
      <c r="K81">
        <f t="shared" si="40"/>
        <v>7.34</v>
      </c>
      <c r="L81">
        <f t="shared" si="41"/>
        <v>7.37</v>
      </c>
      <c r="M81">
        <f t="shared" si="42"/>
        <v>7.2</v>
      </c>
      <c r="N81">
        <f t="shared" si="43"/>
        <v>6.86</v>
      </c>
      <c r="O81">
        <f t="shared" si="44"/>
        <v>7.41</v>
      </c>
      <c r="X81" t="s">
        <v>76</v>
      </c>
      <c r="Y81" t="s">
        <v>797</v>
      </c>
      <c r="Z81">
        <v>7.78</v>
      </c>
      <c r="AA81">
        <v>7.57</v>
      </c>
      <c r="AB81">
        <v>8.1300000000000008</v>
      </c>
      <c r="AC81">
        <v>7.69</v>
      </c>
      <c r="AD81">
        <v>8.15</v>
      </c>
      <c r="AE81">
        <v>8.4499999999999993</v>
      </c>
      <c r="AF81">
        <v>7.57</v>
      </c>
      <c r="AG81">
        <v>8.0500000000000007</v>
      </c>
      <c r="AH81">
        <v>8.11</v>
      </c>
      <c r="AI81">
        <v>7.07</v>
      </c>
      <c r="AJ81">
        <v>7.43</v>
      </c>
    </row>
    <row r="82" spans="2:3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f t="shared" si="34"/>
        <v>7.18</v>
      </c>
      <c r="F82">
        <f t="shared" si="35"/>
        <v>7.15</v>
      </c>
      <c r="G82">
        <f t="shared" si="36"/>
        <v>7.15</v>
      </c>
      <c r="H82">
        <f t="shared" si="37"/>
        <v>7.33</v>
      </c>
      <c r="I82">
        <f t="shared" si="38"/>
        <v>7.23</v>
      </c>
      <c r="J82">
        <f t="shared" si="39"/>
        <v>7.27</v>
      </c>
      <c r="K82">
        <f t="shared" si="40"/>
        <v>7.47</v>
      </c>
      <c r="L82">
        <f t="shared" si="41"/>
        <v>7.54</v>
      </c>
      <c r="M82">
        <f t="shared" si="42"/>
        <v>7.48</v>
      </c>
      <c r="N82">
        <f t="shared" si="43"/>
        <v>7.23</v>
      </c>
      <c r="O82">
        <f t="shared" si="44"/>
        <v>7.24</v>
      </c>
      <c r="X82" t="s">
        <v>121</v>
      </c>
      <c r="Y82" t="s">
        <v>803</v>
      </c>
      <c r="Z82">
        <v>7.75</v>
      </c>
      <c r="AA82">
        <v>7.68</v>
      </c>
      <c r="AB82">
        <v>7.72</v>
      </c>
      <c r="AC82">
        <v>7.69</v>
      </c>
      <c r="AD82">
        <v>8.01</v>
      </c>
      <c r="AE82">
        <v>7.84</v>
      </c>
      <c r="AF82">
        <v>7.92</v>
      </c>
      <c r="AG82">
        <v>8.25</v>
      </c>
      <c r="AH82">
        <v>7.75</v>
      </c>
      <c r="AI82">
        <v>7.52</v>
      </c>
      <c r="AJ82">
        <v>8.09</v>
      </c>
    </row>
    <row r="83" spans="2:3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f t="shared" si="34"/>
        <v>7</v>
      </c>
      <c r="F83">
        <f t="shared" si="35"/>
        <v>7.07</v>
      </c>
      <c r="G83">
        <f t="shared" si="36"/>
        <v>7.05</v>
      </c>
      <c r="H83">
        <f t="shared" si="37"/>
        <v>7.43</v>
      </c>
      <c r="I83">
        <f t="shared" si="38"/>
        <v>7.31</v>
      </c>
      <c r="J83">
        <f t="shared" si="39"/>
        <v>7.25</v>
      </c>
      <c r="K83">
        <f t="shared" si="40"/>
        <v>7.34</v>
      </c>
      <c r="L83">
        <f t="shared" si="41"/>
        <v>7.5</v>
      </c>
      <c r="M83">
        <f t="shared" si="42"/>
        <v>7.35</v>
      </c>
      <c r="N83">
        <f t="shared" si="43"/>
        <v>6.93</v>
      </c>
      <c r="O83">
        <f t="shared" si="44"/>
        <v>7.32</v>
      </c>
      <c r="X83" t="s">
        <v>126</v>
      </c>
      <c r="Y83" t="s">
        <v>806</v>
      </c>
      <c r="Z83">
        <v>7.48</v>
      </c>
      <c r="AA83">
        <v>7.74</v>
      </c>
      <c r="AB83">
        <v>7.73</v>
      </c>
      <c r="AC83">
        <v>7.8</v>
      </c>
      <c r="AD83">
        <v>7.86</v>
      </c>
      <c r="AE83">
        <v>7.76</v>
      </c>
      <c r="AF83">
        <v>7.86</v>
      </c>
      <c r="AG83">
        <v>7.85</v>
      </c>
      <c r="AH83">
        <v>7.73</v>
      </c>
      <c r="AI83">
        <v>7.35</v>
      </c>
      <c r="AJ83">
        <v>7.86</v>
      </c>
    </row>
    <row r="84" spans="2:3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f t="shared" si="34"/>
        <v>7.38</v>
      </c>
      <c r="F84">
        <f t="shared" si="35"/>
        <v>7.21</v>
      </c>
      <c r="G84">
        <f t="shared" si="36"/>
        <v>7.4</v>
      </c>
      <c r="H84">
        <f t="shared" si="37"/>
        <v>7.56</v>
      </c>
      <c r="I84">
        <f t="shared" si="38"/>
        <v>7.68</v>
      </c>
      <c r="J84">
        <f t="shared" si="39"/>
        <v>7.47</v>
      </c>
      <c r="K84">
        <f t="shared" si="40"/>
        <v>7.34</v>
      </c>
      <c r="L84">
        <f t="shared" si="41"/>
        <v>7.72</v>
      </c>
      <c r="M84">
        <f t="shared" si="42"/>
        <v>7.62</v>
      </c>
      <c r="N84">
        <f t="shared" si="43"/>
        <v>7.49</v>
      </c>
      <c r="O84">
        <f t="shared" si="44"/>
        <v>7.3</v>
      </c>
      <c r="X84" t="s">
        <v>213</v>
      </c>
      <c r="Y84" t="s">
        <v>809</v>
      </c>
      <c r="Z84">
        <v>7.41</v>
      </c>
      <c r="AA84">
        <v>7.75</v>
      </c>
      <c r="AB84">
        <v>7.82</v>
      </c>
      <c r="AC84">
        <v>7.68</v>
      </c>
      <c r="AD84">
        <v>8.02</v>
      </c>
      <c r="AE84">
        <v>8.23</v>
      </c>
      <c r="AG84">
        <v>7.65</v>
      </c>
      <c r="AH84">
        <v>8.16</v>
      </c>
      <c r="AI84">
        <v>7.35</v>
      </c>
      <c r="AJ84">
        <v>8.16</v>
      </c>
    </row>
    <row r="85" spans="2:3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f t="shared" si="34"/>
        <v>7.11</v>
      </c>
      <c r="F85">
        <f t="shared" si="35"/>
        <v>7.17</v>
      </c>
      <c r="G85">
        <f t="shared" si="36"/>
        <v>7.28</v>
      </c>
      <c r="H85">
        <f t="shared" si="37"/>
        <v>7.38</v>
      </c>
      <c r="I85">
        <f t="shared" si="38"/>
        <v>7.26</v>
      </c>
      <c r="J85">
        <f t="shared" si="39"/>
        <v>7.56</v>
      </c>
      <c r="K85">
        <f t="shared" si="40"/>
        <v>7.59</v>
      </c>
      <c r="L85">
        <f t="shared" si="41"/>
        <v>7.35</v>
      </c>
      <c r="M85">
        <f t="shared" si="42"/>
        <v>7.68</v>
      </c>
      <c r="N85">
        <f t="shared" si="43"/>
        <v>7.17</v>
      </c>
      <c r="O85">
        <f t="shared" si="44"/>
        <v>7.32</v>
      </c>
      <c r="X85" t="s">
        <v>224</v>
      </c>
      <c r="Y85" t="s">
        <v>812</v>
      </c>
      <c r="Z85">
        <v>7.6</v>
      </c>
      <c r="AA85">
        <v>7.64</v>
      </c>
      <c r="AB85">
        <v>7.43</v>
      </c>
      <c r="AC85">
        <v>7.76</v>
      </c>
      <c r="AD85">
        <v>7.81</v>
      </c>
      <c r="AE85">
        <v>7.93</v>
      </c>
      <c r="AF85">
        <v>7.72</v>
      </c>
      <c r="AG85">
        <v>7.73</v>
      </c>
      <c r="AH85">
        <v>8.15</v>
      </c>
      <c r="AI85">
        <v>7.66</v>
      </c>
      <c r="AJ85">
        <v>7.72</v>
      </c>
    </row>
    <row r="86" spans="2:3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f t="shared" si="34"/>
        <v>7.31</v>
      </c>
      <c r="F86">
        <f t="shared" si="35"/>
        <v>7.37</v>
      </c>
      <c r="G86">
        <f t="shared" si="36"/>
        <v>7.51</v>
      </c>
      <c r="H86">
        <f t="shared" si="37"/>
        <v>7.5</v>
      </c>
      <c r="I86">
        <f t="shared" si="38"/>
        <v>7.65</v>
      </c>
      <c r="J86">
        <f t="shared" si="39"/>
        <v>7.63</v>
      </c>
      <c r="K86">
        <f t="shared" si="40"/>
        <v>7.79</v>
      </c>
      <c r="L86">
        <f t="shared" si="41"/>
        <v>7.65</v>
      </c>
      <c r="M86">
        <f t="shared" si="42"/>
        <v>7.57</v>
      </c>
      <c r="N86">
        <f t="shared" si="43"/>
        <v>7.36</v>
      </c>
      <c r="O86">
        <f t="shared" si="44"/>
        <v>7.69</v>
      </c>
      <c r="X86" t="s">
        <v>227</v>
      </c>
      <c r="Y86" t="s">
        <v>813</v>
      </c>
      <c r="Z86">
        <v>7.5</v>
      </c>
      <c r="AA86">
        <v>7.52</v>
      </c>
      <c r="AB86">
        <v>7.72</v>
      </c>
      <c r="AC86">
        <v>7.84</v>
      </c>
      <c r="AD86">
        <v>7.75</v>
      </c>
      <c r="AE86">
        <v>7.68</v>
      </c>
      <c r="AF86">
        <v>7.93</v>
      </c>
      <c r="AG86">
        <v>7.93</v>
      </c>
      <c r="AH86">
        <v>7.64</v>
      </c>
      <c r="AI86">
        <v>7.27</v>
      </c>
      <c r="AJ86">
        <v>7.63</v>
      </c>
    </row>
    <row r="87" spans="2:3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f t="shared" si="34"/>
        <v>7.35</v>
      </c>
      <c r="F87">
        <f t="shared" si="35"/>
        <v>7.36</v>
      </c>
      <c r="G87">
        <f t="shared" si="36"/>
        <v>7.51</v>
      </c>
      <c r="H87">
        <f t="shared" si="37"/>
        <v>7.62</v>
      </c>
      <c r="I87">
        <f t="shared" si="38"/>
        <v>7.69</v>
      </c>
      <c r="J87">
        <f t="shared" si="39"/>
        <v>7.53</v>
      </c>
      <c r="K87">
        <f t="shared" si="40"/>
        <v>7.58</v>
      </c>
      <c r="L87">
        <f t="shared" si="41"/>
        <v>7.68</v>
      </c>
      <c r="M87">
        <f t="shared" si="42"/>
        <v>7.75</v>
      </c>
      <c r="N87">
        <f t="shared" si="43"/>
        <v>7.54</v>
      </c>
      <c r="O87">
        <f t="shared" si="44"/>
        <v>7.57</v>
      </c>
      <c r="X87" t="s">
        <v>230</v>
      </c>
      <c r="Y87" t="s">
        <v>814</v>
      </c>
      <c r="Z87">
        <v>7.83</v>
      </c>
      <c r="AA87">
        <v>7.77</v>
      </c>
      <c r="AB87">
        <v>7.82</v>
      </c>
      <c r="AC87">
        <v>7.52</v>
      </c>
      <c r="AD87">
        <v>7.76</v>
      </c>
      <c r="AE87">
        <v>7.76</v>
      </c>
      <c r="AF87">
        <v>7.59</v>
      </c>
      <c r="AG87">
        <v>7.94</v>
      </c>
      <c r="AH87">
        <v>7.53</v>
      </c>
      <c r="AI87">
        <v>7.39</v>
      </c>
      <c r="AJ87">
        <v>7.57</v>
      </c>
    </row>
    <row r="88" spans="2:3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f t="shared" si="34"/>
        <v>7.4</v>
      </c>
      <c r="F88">
        <f t="shared" si="35"/>
        <v>7.37</v>
      </c>
      <c r="G88">
        <f t="shared" si="36"/>
        <v>7.5</v>
      </c>
      <c r="H88">
        <f t="shared" si="37"/>
        <v>7.63</v>
      </c>
      <c r="I88">
        <f t="shared" si="38"/>
        <v>7.46</v>
      </c>
      <c r="J88">
        <f t="shared" si="39"/>
        <v>7.68</v>
      </c>
      <c r="K88">
        <f t="shared" si="40"/>
        <v>7.55</v>
      </c>
      <c r="L88">
        <f t="shared" si="41"/>
        <v>7.76</v>
      </c>
      <c r="M88">
        <f t="shared" si="42"/>
        <v>7.7</v>
      </c>
      <c r="N88">
        <f t="shared" si="43"/>
        <v>7.1</v>
      </c>
      <c r="O88">
        <f t="shared" si="44"/>
        <v>7.53</v>
      </c>
      <c r="X88" t="s">
        <v>375</v>
      </c>
      <c r="Y88" t="s">
        <v>921</v>
      </c>
      <c r="Z88" t="s">
        <v>1367</v>
      </c>
      <c r="AA88" t="s">
        <v>1367</v>
      </c>
      <c r="AB88" t="s">
        <v>1367</v>
      </c>
      <c r="AC88" t="s">
        <v>1367</v>
      </c>
      <c r="AD88" t="s">
        <v>1367</v>
      </c>
      <c r="AE88" t="s">
        <v>1367</v>
      </c>
      <c r="AF88" t="s">
        <v>1367</v>
      </c>
      <c r="AG88" t="s">
        <v>1367</v>
      </c>
      <c r="AH88">
        <v>7.58</v>
      </c>
      <c r="AI88">
        <v>7.24</v>
      </c>
      <c r="AJ88">
        <v>7.51</v>
      </c>
    </row>
    <row r="89" spans="2:3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f t="shared" si="34"/>
        <v>7.26</v>
      </c>
      <c r="F89">
        <f t="shared" si="35"/>
        <v>7.35</v>
      </c>
      <c r="G89">
        <f t="shared" si="36"/>
        <v>7.33</v>
      </c>
      <c r="H89">
        <f t="shared" si="37"/>
        <v>7.57</v>
      </c>
      <c r="I89">
        <f t="shared" si="38"/>
        <v>7.54</v>
      </c>
      <c r="J89">
        <f t="shared" si="39"/>
        <v>7.96</v>
      </c>
      <c r="K89">
        <f t="shared" si="40"/>
        <v>7.34</v>
      </c>
      <c r="L89">
        <f t="shared" si="41"/>
        <v>7.85</v>
      </c>
      <c r="M89">
        <f t="shared" si="42"/>
        <v>7.75</v>
      </c>
      <c r="N89">
        <f t="shared" si="43"/>
        <v>7.55</v>
      </c>
      <c r="O89">
        <f t="shared" si="44"/>
        <v>7.4</v>
      </c>
      <c r="X89" t="s">
        <v>18</v>
      </c>
      <c r="Y89" t="s">
        <v>920</v>
      </c>
      <c r="Z89">
        <v>7.26</v>
      </c>
      <c r="AA89">
        <v>7.26</v>
      </c>
      <c r="AB89">
        <v>7.37</v>
      </c>
      <c r="AC89">
        <v>7.5</v>
      </c>
      <c r="AD89">
        <v>7.58</v>
      </c>
      <c r="AE89">
        <v>7.63</v>
      </c>
      <c r="AF89">
        <v>7.7</v>
      </c>
      <c r="AG89">
        <v>7.73</v>
      </c>
      <c r="AH89">
        <v>7.74</v>
      </c>
      <c r="AI89">
        <v>7.34</v>
      </c>
      <c r="AJ89">
        <v>7.31</v>
      </c>
    </row>
    <row r="90" spans="2:3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f t="shared" si="34"/>
        <v>7.09</v>
      </c>
      <c r="F90">
        <f t="shared" si="35"/>
        <v>7.14</v>
      </c>
      <c r="G90">
        <f t="shared" si="36"/>
        <v>7.35</v>
      </c>
      <c r="H90">
        <f t="shared" si="37"/>
        <v>7.36</v>
      </c>
      <c r="I90">
        <f t="shared" si="38"/>
        <v>7.29</v>
      </c>
      <c r="J90">
        <f t="shared" si="39"/>
        <v>7.38</v>
      </c>
      <c r="K90">
        <f t="shared" si="40"/>
        <v>7.38</v>
      </c>
      <c r="L90">
        <f t="shared" si="41"/>
        <v>7.51</v>
      </c>
      <c r="M90">
        <f t="shared" si="42"/>
        <v>7.37</v>
      </c>
      <c r="N90">
        <f t="shared" si="43"/>
        <v>6.99</v>
      </c>
      <c r="O90">
        <f t="shared" si="44"/>
        <v>7.3</v>
      </c>
      <c r="X90" t="s">
        <v>84</v>
      </c>
      <c r="Y90" t="s">
        <v>923</v>
      </c>
      <c r="Z90">
        <v>7.36</v>
      </c>
      <c r="AA90">
        <v>7.45</v>
      </c>
      <c r="AB90">
        <v>7.47</v>
      </c>
      <c r="AC90">
        <v>7.51</v>
      </c>
      <c r="AD90">
        <v>7.74</v>
      </c>
      <c r="AE90">
        <v>7.63</v>
      </c>
      <c r="AF90">
        <v>7.45</v>
      </c>
      <c r="AG90">
        <v>7.59</v>
      </c>
      <c r="AH90">
        <v>7.36</v>
      </c>
      <c r="AI90">
        <v>7.15</v>
      </c>
      <c r="AJ90">
        <v>7.43</v>
      </c>
    </row>
    <row r="91" spans="2:3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f t="shared" si="34"/>
        <v>7.57</v>
      </c>
      <c r="F91">
        <f t="shared" si="35"/>
        <v>7.7</v>
      </c>
      <c r="G91">
        <f t="shared" si="36"/>
        <v>7.67</v>
      </c>
      <c r="H91">
        <f t="shared" si="37"/>
        <v>7.65</v>
      </c>
      <c r="I91">
        <f t="shared" si="38"/>
        <v>7.78</v>
      </c>
      <c r="J91">
        <f t="shared" si="39"/>
        <v>7.52</v>
      </c>
      <c r="K91">
        <f t="shared" si="40"/>
        <v>7.31</v>
      </c>
      <c r="L91">
        <f t="shared" si="41"/>
        <v>7.23</v>
      </c>
      <c r="M91">
        <f t="shared" si="42"/>
        <v>7.35</v>
      </c>
      <c r="N91">
        <f t="shared" si="43"/>
        <v>7.31</v>
      </c>
      <c r="O91">
        <f t="shared" si="44"/>
        <v>7.18</v>
      </c>
      <c r="X91" t="s">
        <v>218</v>
      </c>
      <c r="Y91" t="s">
        <v>926</v>
      </c>
      <c r="Z91">
        <v>7.26</v>
      </c>
      <c r="AA91">
        <v>7.46</v>
      </c>
      <c r="AB91">
        <v>7.46</v>
      </c>
      <c r="AC91">
        <v>7.39</v>
      </c>
      <c r="AD91">
        <v>7.44</v>
      </c>
      <c r="AE91">
        <v>7.61</v>
      </c>
      <c r="AF91">
        <v>7.48</v>
      </c>
      <c r="AG91">
        <v>7.39</v>
      </c>
      <c r="AH91">
        <v>7.59</v>
      </c>
      <c r="AI91">
        <v>7.48</v>
      </c>
      <c r="AJ91">
        <v>7.46</v>
      </c>
    </row>
    <row r="92" spans="2:3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f t="shared" si="34"/>
        <v>7.33</v>
      </c>
      <c r="F92">
        <f t="shared" si="35"/>
        <v>7.17</v>
      </c>
      <c r="G92">
        <f t="shared" si="36"/>
        <v>7.43</v>
      </c>
      <c r="H92">
        <f t="shared" si="37"/>
        <v>7.52</v>
      </c>
      <c r="I92">
        <f t="shared" si="38"/>
        <v>7.71</v>
      </c>
      <c r="J92">
        <f t="shared" si="39"/>
        <v>7.69</v>
      </c>
      <c r="K92">
        <f t="shared" si="40"/>
        <v>7.6</v>
      </c>
      <c r="L92">
        <f t="shared" si="41"/>
        <v>7.78</v>
      </c>
      <c r="M92">
        <f t="shared" si="42"/>
        <v>7.55</v>
      </c>
      <c r="N92">
        <f t="shared" si="43"/>
        <v>7.23</v>
      </c>
      <c r="O92">
        <f t="shared" si="44"/>
        <v>7.46</v>
      </c>
      <c r="X92" t="s">
        <v>232</v>
      </c>
      <c r="Y92" t="s">
        <v>927</v>
      </c>
      <c r="Z92">
        <v>7.28</v>
      </c>
      <c r="AA92">
        <v>7.39</v>
      </c>
      <c r="AB92">
        <v>7.4</v>
      </c>
      <c r="AC92">
        <v>7.41</v>
      </c>
      <c r="AD92">
        <v>7.49</v>
      </c>
      <c r="AE92">
        <v>7.59</v>
      </c>
      <c r="AF92">
        <v>7.48</v>
      </c>
      <c r="AG92">
        <v>7.73</v>
      </c>
      <c r="AH92">
        <v>7.62</v>
      </c>
      <c r="AI92">
        <v>7.13</v>
      </c>
      <c r="AJ92">
        <v>7.66</v>
      </c>
    </row>
    <row r="93" spans="2:3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f t="shared" si="34"/>
        <v>7.13</v>
      </c>
      <c r="F93">
        <f t="shared" si="35"/>
        <v>7.08</v>
      </c>
      <c r="G93">
        <f t="shared" si="36"/>
        <v>7.01</v>
      </c>
      <c r="H93">
        <f t="shared" si="37"/>
        <v>7.42</v>
      </c>
      <c r="I93">
        <f t="shared" si="38"/>
        <v>7.41</v>
      </c>
      <c r="J93">
        <f t="shared" si="39"/>
        <v>7.35</v>
      </c>
      <c r="K93">
        <f t="shared" si="40"/>
        <v>7.41</v>
      </c>
      <c r="L93">
        <f t="shared" si="41"/>
        <v>7.22</v>
      </c>
      <c r="M93">
        <f t="shared" si="42"/>
        <v>7.44</v>
      </c>
      <c r="N93">
        <f t="shared" si="43"/>
        <v>7.29</v>
      </c>
      <c r="O93">
        <f t="shared" si="44"/>
        <v>7.41</v>
      </c>
      <c r="X93" t="s">
        <v>377</v>
      </c>
      <c r="Y93" t="s">
        <v>1023</v>
      </c>
      <c r="Z93" t="s">
        <v>1367</v>
      </c>
      <c r="AA93" t="s">
        <v>1367</v>
      </c>
      <c r="AB93" t="s">
        <v>1367</v>
      </c>
      <c r="AC93" t="s">
        <v>1367</v>
      </c>
      <c r="AD93" t="s">
        <v>1367</v>
      </c>
      <c r="AE93" t="s">
        <v>1367</v>
      </c>
      <c r="AF93" t="s">
        <v>1367</v>
      </c>
      <c r="AG93" t="s">
        <v>1367</v>
      </c>
      <c r="AH93">
        <v>7.55</v>
      </c>
      <c r="AI93">
        <v>7.28</v>
      </c>
      <c r="AJ93">
        <v>7.54</v>
      </c>
    </row>
    <row r="94" spans="2:3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f t="shared" si="34"/>
        <v>7.05</v>
      </c>
      <c r="F94">
        <f t="shared" si="35"/>
        <v>7.23</v>
      </c>
      <c r="G94">
        <f t="shared" si="36"/>
        <v>7.34</v>
      </c>
      <c r="H94">
        <f t="shared" si="37"/>
        <v>7.33</v>
      </c>
      <c r="I94">
        <f t="shared" si="38"/>
        <v>7.14</v>
      </c>
      <c r="J94">
        <f t="shared" si="39"/>
        <v>7.18</v>
      </c>
      <c r="K94">
        <f t="shared" si="40"/>
        <v>7.3</v>
      </c>
      <c r="L94">
        <f t="shared" si="41"/>
        <v>7.49</v>
      </c>
      <c r="M94">
        <f t="shared" si="42"/>
        <v>7.45</v>
      </c>
      <c r="N94">
        <f t="shared" si="43"/>
        <v>7.09</v>
      </c>
      <c r="O94">
        <f t="shared" si="44"/>
        <v>7.5</v>
      </c>
      <c r="X94" t="s">
        <v>37</v>
      </c>
      <c r="Y94" t="s">
        <v>1022</v>
      </c>
      <c r="Z94">
        <v>7.18</v>
      </c>
      <c r="AA94">
        <v>7.39</v>
      </c>
      <c r="AB94">
        <v>7.46</v>
      </c>
      <c r="AC94">
        <v>7.61</v>
      </c>
      <c r="AD94">
        <v>7.52</v>
      </c>
      <c r="AE94">
        <v>7.56</v>
      </c>
      <c r="AF94">
        <v>7.55</v>
      </c>
      <c r="AG94">
        <v>7.67</v>
      </c>
      <c r="AH94">
        <v>7.67</v>
      </c>
      <c r="AI94">
        <v>7.29</v>
      </c>
      <c r="AJ94">
        <v>7.47</v>
      </c>
    </row>
    <row r="95" spans="2:3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f t="shared" si="34"/>
        <v>7.14</v>
      </c>
      <c r="F95">
        <f t="shared" si="35"/>
        <v>7.18</v>
      </c>
      <c r="G95">
        <f t="shared" si="36"/>
        <v>7.43</v>
      </c>
      <c r="H95">
        <f t="shared" si="37"/>
        <v>7.64</v>
      </c>
      <c r="I95">
        <f t="shared" si="38"/>
        <v>7.55</v>
      </c>
      <c r="J95">
        <f t="shared" si="39"/>
        <v>7.62</v>
      </c>
      <c r="K95">
        <f t="shared" si="40"/>
        <v>7.55</v>
      </c>
      <c r="L95">
        <f t="shared" si="41"/>
        <v>7.84</v>
      </c>
      <c r="M95">
        <f t="shared" si="42"/>
        <v>7.77</v>
      </c>
      <c r="N95">
        <f t="shared" si="43"/>
        <v>7.33</v>
      </c>
      <c r="O95">
        <f t="shared" si="44"/>
        <v>7.58</v>
      </c>
      <c r="X95" t="s">
        <v>52</v>
      </c>
      <c r="Y95" t="s">
        <v>1024</v>
      </c>
      <c r="Z95">
        <v>7.48</v>
      </c>
      <c r="AA95">
        <v>7.45</v>
      </c>
      <c r="AB95">
        <v>7.59</v>
      </c>
      <c r="AC95">
        <v>7.6</v>
      </c>
      <c r="AD95">
        <v>7.55</v>
      </c>
      <c r="AE95">
        <v>7.67</v>
      </c>
      <c r="AF95">
        <v>7.59</v>
      </c>
      <c r="AG95">
        <v>7.59</v>
      </c>
      <c r="AH95">
        <v>7.57</v>
      </c>
      <c r="AI95">
        <v>7.4</v>
      </c>
      <c r="AJ95">
        <v>7.45</v>
      </c>
    </row>
    <row r="96" spans="2:3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f t="shared" si="34"/>
        <v>7.12</v>
      </c>
      <c r="F96">
        <f t="shared" si="35"/>
        <v>7.23</v>
      </c>
      <c r="G96">
        <f t="shared" si="36"/>
        <v>7.24</v>
      </c>
      <c r="H96">
        <f t="shared" si="37"/>
        <v>7.54</v>
      </c>
      <c r="I96">
        <f t="shared" si="38"/>
        <v>7.73</v>
      </c>
      <c r="J96">
        <f t="shared" si="39"/>
        <v>7.61</v>
      </c>
      <c r="K96">
        <f t="shared" si="40"/>
        <v>7.46</v>
      </c>
      <c r="L96">
        <f t="shared" si="41"/>
        <v>7.54</v>
      </c>
      <c r="M96">
        <f t="shared" si="42"/>
        <v>7.49</v>
      </c>
      <c r="N96">
        <f t="shared" si="43"/>
        <v>7.5</v>
      </c>
      <c r="O96">
        <f t="shared" si="44"/>
        <v>7.7</v>
      </c>
      <c r="X96" t="s">
        <v>150</v>
      </c>
      <c r="Y96" t="s">
        <v>1025</v>
      </c>
      <c r="Z96">
        <v>7.32</v>
      </c>
      <c r="AA96">
        <v>7.37</v>
      </c>
      <c r="AB96">
        <v>7.46</v>
      </c>
      <c r="AC96">
        <v>7.52</v>
      </c>
      <c r="AD96">
        <v>7.72</v>
      </c>
      <c r="AE96">
        <v>7.63</v>
      </c>
      <c r="AF96">
        <v>7.69</v>
      </c>
      <c r="AG96">
        <v>7.57</v>
      </c>
      <c r="AH96">
        <v>7.46</v>
      </c>
      <c r="AI96">
        <v>7.2</v>
      </c>
      <c r="AJ96">
        <v>7.59</v>
      </c>
    </row>
    <row r="97" spans="1:3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f t="shared" si="34"/>
        <v>7.33</v>
      </c>
      <c r="F97">
        <f t="shared" si="35"/>
        <v>7.3</v>
      </c>
      <c r="G97">
        <f t="shared" si="36"/>
        <v>7.47</v>
      </c>
      <c r="H97">
        <f t="shared" si="37"/>
        <v>7.55</v>
      </c>
      <c r="I97">
        <f t="shared" si="38"/>
        <v>7.87</v>
      </c>
      <c r="J97">
        <f t="shared" si="39"/>
        <v>7.56</v>
      </c>
      <c r="K97">
        <f t="shared" si="40"/>
        <v>7.55</v>
      </c>
      <c r="L97">
        <f t="shared" si="41"/>
        <v>7.54</v>
      </c>
      <c r="M97">
        <f t="shared" si="42"/>
        <v>7.62</v>
      </c>
      <c r="N97">
        <f t="shared" si="43"/>
        <v>7.41</v>
      </c>
      <c r="O97">
        <f t="shared" si="44"/>
        <v>7.57</v>
      </c>
      <c r="X97" t="s">
        <v>154</v>
      </c>
      <c r="Y97" t="s">
        <v>1026</v>
      </c>
      <c r="Z97">
        <v>7.36</v>
      </c>
      <c r="AA97">
        <v>7.47</v>
      </c>
      <c r="AB97">
        <v>7.51</v>
      </c>
      <c r="AC97">
        <v>7.52</v>
      </c>
      <c r="AD97">
        <v>7.68</v>
      </c>
      <c r="AE97">
        <v>7.74</v>
      </c>
      <c r="AF97">
        <v>7.71</v>
      </c>
      <c r="AG97">
        <v>7.76</v>
      </c>
      <c r="AH97">
        <v>7.55</v>
      </c>
      <c r="AI97">
        <v>7.28</v>
      </c>
      <c r="AJ97">
        <v>7.54</v>
      </c>
    </row>
    <row r="98" spans="1:3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f t="shared" si="34"/>
        <v>7.52</v>
      </c>
      <c r="F98">
        <f t="shared" si="35"/>
        <v>7.4</v>
      </c>
      <c r="G98">
        <f t="shared" si="36"/>
        <v>7.6</v>
      </c>
      <c r="H98">
        <f t="shared" si="37"/>
        <v>7.54</v>
      </c>
      <c r="I98">
        <f t="shared" si="38"/>
        <v>7.74</v>
      </c>
      <c r="J98">
        <f t="shared" si="39"/>
        <v>7.71</v>
      </c>
      <c r="K98">
        <f t="shared" si="40"/>
        <v>7.73</v>
      </c>
      <c r="L98">
        <f t="shared" si="41"/>
        <v>7.7</v>
      </c>
      <c r="M98">
        <f t="shared" si="42"/>
        <v>7.81</v>
      </c>
      <c r="N98">
        <f t="shared" si="43"/>
        <v>7.41</v>
      </c>
      <c r="O98">
        <f t="shared" si="44"/>
        <v>7.47</v>
      </c>
      <c r="X98" t="s">
        <v>288</v>
      </c>
      <c r="Y98" t="s">
        <v>1027</v>
      </c>
      <c r="Z98">
        <v>7.45</v>
      </c>
      <c r="AA98">
        <v>7.39</v>
      </c>
      <c r="AB98">
        <v>7.47</v>
      </c>
      <c r="AC98">
        <v>7.42</v>
      </c>
      <c r="AD98">
        <v>7.68</v>
      </c>
      <c r="AE98">
        <v>7.72</v>
      </c>
      <c r="AF98">
        <v>7.77</v>
      </c>
      <c r="AG98">
        <v>7.51</v>
      </c>
      <c r="AH98">
        <v>7.46</v>
      </c>
      <c r="AI98">
        <v>7.28</v>
      </c>
      <c r="AJ98">
        <v>7.62</v>
      </c>
    </row>
    <row r="99" spans="1:3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f t="shared" si="34"/>
        <v>7.36</v>
      </c>
      <c r="F99">
        <f t="shared" si="35"/>
        <v>7.21</v>
      </c>
      <c r="G99">
        <f t="shared" si="36"/>
        <v>7.58</v>
      </c>
      <c r="H99">
        <f t="shared" si="37"/>
        <v>7.44</v>
      </c>
      <c r="I99">
        <f t="shared" si="38"/>
        <v>7.49</v>
      </c>
      <c r="J99">
        <f t="shared" si="39"/>
        <v>7.37</v>
      </c>
      <c r="K99">
        <f t="shared" si="40"/>
        <v>7.47</v>
      </c>
      <c r="L99">
        <f t="shared" si="41"/>
        <v>7.34</v>
      </c>
      <c r="M99">
        <f t="shared" si="42"/>
        <v>7.51</v>
      </c>
      <c r="N99">
        <f t="shared" si="43"/>
        <v>7.17</v>
      </c>
      <c r="O99">
        <f t="shared" si="44"/>
        <v>7.32</v>
      </c>
      <c r="X99" t="s">
        <v>319</v>
      </c>
      <c r="Y99" t="s">
        <v>1046</v>
      </c>
      <c r="Z99">
        <v>7.57</v>
      </c>
      <c r="AA99">
        <v>7.66</v>
      </c>
      <c r="AB99">
        <v>7.6</v>
      </c>
      <c r="AC99">
        <v>7.69</v>
      </c>
      <c r="AD99">
        <v>7.82</v>
      </c>
      <c r="AE99">
        <v>7.77</v>
      </c>
      <c r="AF99">
        <v>7.74</v>
      </c>
      <c r="AG99">
        <v>7.69</v>
      </c>
      <c r="AH99">
        <v>7.75</v>
      </c>
      <c r="AI99">
        <v>7.46</v>
      </c>
      <c r="AJ99">
        <v>7.65</v>
      </c>
    </row>
    <row r="100" spans="1:3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f t="shared" si="34"/>
        <v>7.39</v>
      </c>
      <c r="F100">
        <f t="shared" si="35"/>
        <v>7.28</v>
      </c>
      <c r="G100">
        <f t="shared" si="36"/>
        <v>7.49</v>
      </c>
      <c r="H100">
        <f t="shared" si="37"/>
        <v>7.6</v>
      </c>
      <c r="I100">
        <f t="shared" si="38"/>
        <v>7.45</v>
      </c>
      <c r="J100">
        <f t="shared" si="39"/>
        <v>7.66</v>
      </c>
      <c r="K100">
        <f t="shared" si="40"/>
        <v>7.91</v>
      </c>
      <c r="L100">
        <f t="shared" si="41"/>
        <v>7.88</v>
      </c>
      <c r="M100">
        <f t="shared" si="42"/>
        <v>7.49</v>
      </c>
      <c r="N100">
        <f t="shared" si="43"/>
        <v>7.35</v>
      </c>
      <c r="O100">
        <f t="shared" si="44"/>
        <v>7.44</v>
      </c>
      <c r="X100" t="s">
        <v>1370</v>
      </c>
      <c r="Y100" t="s">
        <v>1330</v>
      </c>
      <c r="Z100">
        <v>7.47</v>
      </c>
      <c r="AA100">
        <v>7.5</v>
      </c>
      <c r="AB100">
        <v>7.55</v>
      </c>
      <c r="AC100">
        <v>7.64</v>
      </c>
      <c r="AD100">
        <v>7.74</v>
      </c>
      <c r="AE100">
        <v>7.73</v>
      </c>
      <c r="AF100">
        <v>7.72</v>
      </c>
      <c r="AG100">
        <v>7.76</v>
      </c>
      <c r="AH100">
        <v>7.72</v>
      </c>
      <c r="AI100">
        <v>7.44</v>
      </c>
      <c r="AJ100">
        <v>7.57</v>
      </c>
    </row>
    <row r="101" spans="1:3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f t="shared" si="34"/>
        <v>7.02</v>
      </c>
      <c r="F101">
        <f t="shared" si="35"/>
        <v>7.32</v>
      </c>
      <c r="G101">
        <f t="shared" si="36"/>
        <v>7.5</v>
      </c>
      <c r="H101">
        <f t="shared" si="37"/>
        <v>7.54</v>
      </c>
      <c r="I101">
        <f t="shared" si="38"/>
        <v>7.48</v>
      </c>
      <c r="J101">
        <f t="shared" si="39"/>
        <v>7.74</v>
      </c>
      <c r="K101">
        <f t="shared" si="40"/>
        <v>7.51</v>
      </c>
      <c r="L101">
        <f t="shared" si="41"/>
        <v>7.82</v>
      </c>
      <c r="M101">
        <f t="shared" si="42"/>
        <v>7.59</v>
      </c>
      <c r="N101">
        <f t="shared" si="43"/>
        <v>7.13</v>
      </c>
      <c r="O101">
        <f t="shared" si="44"/>
        <v>7.62</v>
      </c>
      <c r="X101" t="s">
        <v>82</v>
      </c>
      <c r="Y101" t="s">
        <v>503</v>
      </c>
      <c r="Z101">
        <v>7.24</v>
      </c>
      <c r="AA101">
        <v>7.42</v>
      </c>
      <c r="AB101">
        <v>7.37</v>
      </c>
      <c r="AC101">
        <v>7.45</v>
      </c>
      <c r="AD101">
        <v>7.54</v>
      </c>
      <c r="AE101">
        <v>7.47</v>
      </c>
      <c r="AF101">
        <v>7.63</v>
      </c>
      <c r="AG101">
        <v>7.7</v>
      </c>
      <c r="AH101">
        <v>7.57</v>
      </c>
      <c r="AI101">
        <v>7.35</v>
      </c>
      <c r="AJ101">
        <v>7.35</v>
      </c>
    </row>
    <row r="102" spans="1:3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f t="shared" si="34"/>
        <v>7.18</v>
      </c>
      <c r="F102">
        <f t="shared" si="35"/>
        <v>7.24</v>
      </c>
      <c r="G102">
        <f t="shared" si="36"/>
        <v>7.34</v>
      </c>
      <c r="H102">
        <f t="shared" si="37"/>
        <v>7.64</v>
      </c>
      <c r="I102">
        <f t="shared" si="38"/>
        <v>7.55</v>
      </c>
      <c r="J102">
        <f t="shared" si="39"/>
        <v>7.67</v>
      </c>
      <c r="K102">
        <f t="shared" si="40"/>
        <v>7.73</v>
      </c>
      <c r="L102">
        <f t="shared" si="41"/>
        <v>7.46</v>
      </c>
      <c r="M102">
        <f t="shared" si="42"/>
        <v>7.26</v>
      </c>
      <c r="N102">
        <f t="shared" si="43"/>
        <v>7.3</v>
      </c>
      <c r="O102">
        <f t="shared" si="44"/>
        <v>7.47</v>
      </c>
      <c r="X102" t="s">
        <v>323</v>
      </c>
      <c r="Y102" t="s">
        <v>427</v>
      </c>
      <c r="Z102">
        <v>7.51</v>
      </c>
      <c r="AA102">
        <v>7.49</v>
      </c>
      <c r="AB102">
        <v>7.6</v>
      </c>
      <c r="AC102">
        <v>7.66</v>
      </c>
      <c r="AD102">
        <v>7.89</v>
      </c>
      <c r="AE102">
        <v>7.82</v>
      </c>
      <c r="AF102">
        <v>7.84</v>
      </c>
      <c r="AG102">
        <v>7.87</v>
      </c>
      <c r="AH102">
        <v>7.81</v>
      </c>
      <c r="AI102">
        <v>7.42</v>
      </c>
      <c r="AJ102">
        <v>7.69</v>
      </c>
    </row>
    <row r="103" spans="1:3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f t="shared" si="34"/>
        <v>7.46</v>
      </c>
      <c r="F103">
        <f t="shared" si="35"/>
        <v>7.26</v>
      </c>
      <c r="G103">
        <f t="shared" si="36"/>
        <v>7.43</v>
      </c>
      <c r="H103">
        <f t="shared" si="37"/>
        <v>7.47</v>
      </c>
      <c r="I103">
        <f t="shared" si="38"/>
        <v>7.53</v>
      </c>
      <c r="J103">
        <f t="shared" si="39"/>
        <v>7.64</v>
      </c>
      <c r="K103">
        <f t="shared" si="40"/>
        <v>7.64</v>
      </c>
      <c r="L103">
        <f t="shared" si="41"/>
        <v>7.65</v>
      </c>
      <c r="M103">
        <f t="shared" si="42"/>
        <v>7.45</v>
      </c>
      <c r="N103">
        <f t="shared" si="43"/>
        <v>7.35</v>
      </c>
      <c r="O103">
        <f t="shared" si="44"/>
        <v>7.55</v>
      </c>
      <c r="X103" t="s">
        <v>9</v>
      </c>
      <c r="Y103" t="s">
        <v>426</v>
      </c>
      <c r="Z103">
        <v>7.68</v>
      </c>
      <c r="AA103">
        <v>7.67</v>
      </c>
      <c r="AB103">
        <v>7.59</v>
      </c>
      <c r="AC103">
        <v>7.79</v>
      </c>
      <c r="AD103">
        <v>8.1300000000000008</v>
      </c>
      <c r="AE103">
        <v>7.93</v>
      </c>
      <c r="AF103">
        <v>7.73</v>
      </c>
      <c r="AG103">
        <v>7.96</v>
      </c>
      <c r="AH103">
        <v>7.92</v>
      </c>
      <c r="AI103">
        <v>7.54</v>
      </c>
      <c r="AJ103">
        <v>7.79</v>
      </c>
    </row>
    <row r="104" spans="1:3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f t="shared" si="34"/>
        <v>7.33</v>
      </c>
      <c r="F104">
        <f t="shared" si="35"/>
        <v>7.01</v>
      </c>
      <c r="G104">
        <f t="shared" si="36"/>
        <v>7.53</v>
      </c>
      <c r="H104">
        <f t="shared" si="37"/>
        <v>7.45</v>
      </c>
      <c r="I104">
        <f t="shared" si="38"/>
        <v>7.6</v>
      </c>
      <c r="J104">
        <f t="shared" si="39"/>
        <v>7.68</v>
      </c>
      <c r="K104">
        <f t="shared" si="40"/>
        <v>7.57</v>
      </c>
      <c r="L104">
        <f t="shared" si="41"/>
        <v>7.66</v>
      </c>
      <c r="M104">
        <f t="shared" si="42"/>
        <v>7.37</v>
      </c>
      <c r="N104">
        <f t="shared" si="43"/>
        <v>7.21</v>
      </c>
      <c r="O104">
        <f t="shared" si="44"/>
        <v>7.38</v>
      </c>
      <c r="X104" t="s">
        <v>32</v>
      </c>
      <c r="Y104" t="s">
        <v>430</v>
      </c>
      <c r="Z104">
        <v>7.62</v>
      </c>
      <c r="AA104">
        <v>7.52</v>
      </c>
      <c r="AB104">
        <v>7.54</v>
      </c>
      <c r="AC104">
        <v>6.95</v>
      </c>
      <c r="AD104">
        <v>7.88</v>
      </c>
      <c r="AE104">
        <v>7.84</v>
      </c>
      <c r="AF104">
        <v>8.5</v>
      </c>
      <c r="AG104">
        <v>8.09</v>
      </c>
      <c r="AH104">
        <v>7.92</v>
      </c>
      <c r="AI104">
        <v>7.75</v>
      </c>
      <c r="AJ104">
        <v>7.48</v>
      </c>
    </row>
    <row r="105" spans="1:36" x14ac:dyDescent="0.3">
      <c r="X105" t="s">
        <v>66</v>
      </c>
      <c r="Y105" t="s">
        <v>438</v>
      </c>
      <c r="Z105">
        <v>7.55</v>
      </c>
      <c r="AA105">
        <v>7.38</v>
      </c>
      <c r="AB105">
        <v>7.75</v>
      </c>
      <c r="AC105">
        <v>7.77</v>
      </c>
      <c r="AD105">
        <v>7.82</v>
      </c>
      <c r="AE105">
        <v>7.53</v>
      </c>
      <c r="AF105">
        <v>7.84</v>
      </c>
      <c r="AG105">
        <v>7.93</v>
      </c>
      <c r="AH105">
        <v>7.49</v>
      </c>
      <c r="AI105">
        <v>7.14</v>
      </c>
      <c r="AJ105">
        <v>7.33</v>
      </c>
    </row>
    <row r="106" spans="1:36" x14ac:dyDescent="0.3">
      <c r="X106" t="s">
        <v>83</v>
      </c>
      <c r="Y106" t="s">
        <v>440</v>
      </c>
      <c r="Z106">
        <v>7.51</v>
      </c>
      <c r="AA106">
        <v>7.23</v>
      </c>
      <c r="AB106">
        <v>7.67</v>
      </c>
      <c r="AC106">
        <v>8.06</v>
      </c>
      <c r="AD106">
        <v>8.23</v>
      </c>
      <c r="AE106">
        <v>7.64</v>
      </c>
      <c r="AF106">
        <v>7.72</v>
      </c>
      <c r="AG106">
        <v>7.82</v>
      </c>
      <c r="AH106">
        <v>7.52</v>
      </c>
      <c r="AI106">
        <v>7.67</v>
      </c>
      <c r="AJ106">
        <v>7.62</v>
      </c>
    </row>
    <row r="107" spans="1:36" x14ac:dyDescent="0.3">
      <c r="X107" t="s">
        <v>104</v>
      </c>
      <c r="Y107" t="s">
        <v>442</v>
      </c>
      <c r="Z107">
        <v>7.26</v>
      </c>
      <c r="AA107">
        <v>7.39</v>
      </c>
      <c r="AB107">
        <v>7.31</v>
      </c>
      <c r="AC107">
        <v>7.62</v>
      </c>
      <c r="AD107">
        <v>7.88</v>
      </c>
      <c r="AE107">
        <v>8.0299999999999994</v>
      </c>
      <c r="AF107">
        <v>7.81</v>
      </c>
      <c r="AG107">
        <v>7.72</v>
      </c>
      <c r="AH107">
        <v>7.68</v>
      </c>
      <c r="AI107">
        <v>7.41</v>
      </c>
      <c r="AJ107">
        <v>7.65</v>
      </c>
    </row>
    <row r="108" spans="1:36" x14ac:dyDescent="0.3">
      <c r="A108" t="s">
        <v>1279</v>
      </c>
      <c r="X108" t="s">
        <v>135</v>
      </c>
      <c r="Y108" t="s">
        <v>444</v>
      </c>
      <c r="Z108">
        <v>7.43</v>
      </c>
      <c r="AA108">
        <v>7.32</v>
      </c>
      <c r="AB108">
        <v>7.51</v>
      </c>
      <c r="AC108">
        <v>7.68</v>
      </c>
      <c r="AD108">
        <v>7.81</v>
      </c>
      <c r="AE108">
        <v>7.72</v>
      </c>
      <c r="AF108">
        <v>7.56</v>
      </c>
      <c r="AG108">
        <v>7.72</v>
      </c>
      <c r="AH108">
        <v>7.91</v>
      </c>
      <c r="AI108">
        <v>7.45</v>
      </c>
      <c r="AJ108">
        <v>8.34</v>
      </c>
    </row>
    <row r="109" spans="1:3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f t="shared" ref="E109" si="45">VLOOKUP($B109,$X$15:$AJ$432,Z$13,FALSE)</f>
        <v>7.25</v>
      </c>
      <c r="F109">
        <f t="shared" ref="F109" si="46">VLOOKUP($B109,$X$15:$AJ$432,AA$13,FALSE)</f>
        <v>7.39</v>
      </c>
      <c r="G109">
        <f t="shared" ref="G109" si="47">VLOOKUP($B109,$X$15:$AJ$432,AB$13,FALSE)</f>
        <v>7.39</v>
      </c>
      <c r="H109">
        <f t="shared" ref="H109" si="48">VLOOKUP($B109,$X$15:$AJ$432,AC$13,FALSE)</f>
        <v>7.58</v>
      </c>
      <c r="I109">
        <f t="shared" ref="I109" si="49">VLOOKUP($B109,$X$15:$AJ$432,AD$13,FALSE)</f>
        <v>7.53</v>
      </c>
      <c r="J109">
        <f t="shared" ref="J109" si="50">VLOOKUP($B109,$X$15:$AJ$432,AE$13,FALSE)</f>
        <v>7.56</v>
      </c>
      <c r="K109">
        <f t="shared" ref="K109" si="51">VLOOKUP($B109,$X$15:$AJ$432,AF$13,FALSE)</f>
        <v>7.7</v>
      </c>
      <c r="L109">
        <f t="shared" ref="L109" si="52">VLOOKUP($B109,$X$15:$AJ$432,AG$13,FALSE)</f>
        <v>7.71</v>
      </c>
      <c r="M109">
        <f t="shared" ref="M109" si="53">VLOOKUP($B109,$X$15:$AJ$432,AH$13,FALSE)</f>
        <v>7.48</v>
      </c>
      <c r="N109">
        <f t="shared" ref="N109" si="54">VLOOKUP($B109,$X$15:$AJ$432,AI$13,FALSE)</f>
        <v>7.38</v>
      </c>
      <c r="O109">
        <f t="shared" ref="O109" si="55">VLOOKUP($B109,$X$15:$AJ$432,AJ$13,FALSE)</f>
        <v>7.43</v>
      </c>
      <c r="X109" t="s">
        <v>183</v>
      </c>
      <c r="Y109" t="s">
        <v>446</v>
      </c>
      <c r="Z109">
        <v>7.5</v>
      </c>
      <c r="AA109">
        <v>7.67</v>
      </c>
      <c r="AB109">
        <v>7.55</v>
      </c>
      <c r="AC109">
        <v>7.42</v>
      </c>
      <c r="AD109">
        <v>7.64</v>
      </c>
      <c r="AE109">
        <v>7.96</v>
      </c>
      <c r="AF109">
        <v>7.88</v>
      </c>
      <c r="AG109">
        <v>7.77</v>
      </c>
      <c r="AH109">
        <v>8.1300000000000008</v>
      </c>
      <c r="AI109">
        <v>7.44</v>
      </c>
      <c r="AJ109">
        <v>7.53</v>
      </c>
    </row>
    <row r="110" spans="1:3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f t="shared" ref="E110:E118" si="56">VLOOKUP($B110,$X$15:$AJ$432,Z$13,FALSE)</f>
        <v>7.2</v>
      </c>
      <c r="F110">
        <f t="shared" ref="F110:F118" si="57">VLOOKUP($B110,$X$15:$AJ$432,AA$13,FALSE)</f>
        <v>7.47</v>
      </c>
      <c r="G110">
        <f t="shared" ref="G110:G118" si="58">VLOOKUP($B110,$X$15:$AJ$432,AB$13,FALSE)</f>
        <v>7.52</v>
      </c>
      <c r="H110">
        <f t="shared" ref="H110:H118" si="59">VLOOKUP($B110,$X$15:$AJ$432,AC$13,FALSE)</f>
        <v>7.66</v>
      </c>
      <c r="I110">
        <f t="shared" ref="I110:I118" si="60">VLOOKUP($B110,$X$15:$AJ$432,AD$13,FALSE)</f>
        <v>7.61</v>
      </c>
      <c r="J110">
        <f t="shared" ref="J110:J118" si="61">VLOOKUP($B110,$X$15:$AJ$432,AE$13,FALSE)</f>
        <v>7.52</v>
      </c>
      <c r="K110">
        <f t="shared" ref="K110:K118" si="62">VLOOKUP($B110,$X$15:$AJ$432,AF$13,FALSE)</f>
        <v>7.62</v>
      </c>
      <c r="L110">
        <f t="shared" ref="L110:L118" si="63">VLOOKUP($B110,$X$15:$AJ$432,AG$13,FALSE)</f>
        <v>7.65</v>
      </c>
      <c r="M110">
        <f t="shared" ref="M110:M118" si="64">VLOOKUP($B110,$X$15:$AJ$432,AH$13,FALSE)</f>
        <v>7.58</v>
      </c>
      <c r="N110">
        <f t="shared" ref="N110:N118" si="65">VLOOKUP($B110,$X$15:$AJ$432,AI$13,FALSE)</f>
        <v>7.31</v>
      </c>
      <c r="O110">
        <f t="shared" ref="O110:O118" si="66">VLOOKUP($B110,$X$15:$AJ$432,AJ$13,FALSE)</f>
        <v>7.44</v>
      </c>
      <c r="X110" t="s">
        <v>238</v>
      </c>
      <c r="Y110" t="s">
        <v>448</v>
      </c>
      <c r="Z110">
        <v>7.53</v>
      </c>
      <c r="AA110">
        <v>7.62</v>
      </c>
      <c r="AB110">
        <v>7.94</v>
      </c>
      <c r="AC110">
        <v>7.91</v>
      </c>
      <c r="AD110">
        <v>7.76</v>
      </c>
      <c r="AE110">
        <v>7.83</v>
      </c>
      <c r="AF110">
        <v>7.8</v>
      </c>
      <c r="AG110">
        <v>8</v>
      </c>
      <c r="AH110">
        <v>7.86</v>
      </c>
      <c r="AI110">
        <v>7.08</v>
      </c>
      <c r="AJ110">
        <v>7.76</v>
      </c>
    </row>
    <row r="111" spans="1:3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f t="shared" si="56"/>
        <v>7.26</v>
      </c>
      <c r="F111">
        <f t="shared" si="57"/>
        <v>7.17</v>
      </c>
      <c r="G111">
        <f t="shared" si="58"/>
        <v>7.19</v>
      </c>
      <c r="H111">
        <f t="shared" si="59"/>
        <v>7.33</v>
      </c>
      <c r="I111">
        <f t="shared" si="60"/>
        <v>7.36</v>
      </c>
      <c r="J111">
        <f t="shared" si="61"/>
        <v>7.45</v>
      </c>
      <c r="K111">
        <f t="shared" si="62"/>
        <v>7.42</v>
      </c>
      <c r="L111">
        <f t="shared" si="63"/>
        <v>7.53</v>
      </c>
      <c r="M111">
        <f t="shared" si="64"/>
        <v>7.53</v>
      </c>
      <c r="N111">
        <f t="shared" si="65"/>
        <v>7.12</v>
      </c>
      <c r="O111">
        <f t="shared" si="66"/>
        <v>7.45</v>
      </c>
      <c r="X111" t="s">
        <v>155</v>
      </c>
      <c r="Y111" t="s">
        <v>995</v>
      </c>
      <c r="Z111">
        <v>7.45</v>
      </c>
      <c r="AA111">
        <v>7.4</v>
      </c>
      <c r="AB111">
        <v>7.39</v>
      </c>
      <c r="AC111">
        <v>7.5</v>
      </c>
      <c r="AD111">
        <v>7.43</v>
      </c>
      <c r="AE111">
        <v>7.51</v>
      </c>
      <c r="AF111">
        <v>7.44</v>
      </c>
      <c r="AG111">
        <v>7.77</v>
      </c>
      <c r="AH111">
        <v>7.66</v>
      </c>
      <c r="AI111">
        <v>7.41</v>
      </c>
      <c r="AJ111">
        <v>7.57</v>
      </c>
    </row>
    <row r="112" spans="1:3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f t="shared" si="56"/>
        <v>7.07</v>
      </c>
      <c r="F112">
        <f t="shared" si="57"/>
        <v>7.3</v>
      </c>
      <c r="G112">
        <f t="shared" si="58"/>
        <v>7.15</v>
      </c>
      <c r="H112">
        <f t="shared" si="59"/>
        <v>7.23</v>
      </c>
      <c r="I112">
        <f t="shared" si="60"/>
        <v>7.38</v>
      </c>
      <c r="J112">
        <f t="shared" si="61"/>
        <v>7.45</v>
      </c>
      <c r="K112">
        <f t="shared" si="62"/>
        <v>7.55</v>
      </c>
      <c r="L112">
        <f t="shared" si="63"/>
        <v>7.58</v>
      </c>
      <c r="M112">
        <f t="shared" si="64"/>
        <v>7.58</v>
      </c>
      <c r="N112">
        <f t="shared" si="65"/>
        <v>7.35</v>
      </c>
      <c r="O112">
        <f t="shared" si="66"/>
        <v>7.51</v>
      </c>
      <c r="X112" t="s">
        <v>332</v>
      </c>
      <c r="Y112" t="s">
        <v>748</v>
      </c>
      <c r="Z112">
        <v>7.5</v>
      </c>
      <c r="AA112">
        <v>7.54</v>
      </c>
      <c r="AB112">
        <v>7.65</v>
      </c>
      <c r="AC112">
        <v>7.78</v>
      </c>
      <c r="AD112">
        <v>7.86</v>
      </c>
      <c r="AE112">
        <v>7.88</v>
      </c>
      <c r="AF112">
        <v>7.75</v>
      </c>
      <c r="AG112">
        <v>7.82</v>
      </c>
      <c r="AH112">
        <v>7.7</v>
      </c>
      <c r="AI112">
        <v>7.51</v>
      </c>
      <c r="AJ112">
        <v>7.84</v>
      </c>
    </row>
    <row r="113" spans="1:3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f t="shared" si="56"/>
        <v>7.13</v>
      </c>
      <c r="F113">
        <f t="shared" si="57"/>
        <v>7.18</v>
      </c>
      <c r="G113">
        <f t="shared" si="58"/>
        <v>7.23</v>
      </c>
      <c r="H113">
        <f t="shared" si="59"/>
        <v>7.47</v>
      </c>
      <c r="I113">
        <f t="shared" si="60"/>
        <v>7.52</v>
      </c>
      <c r="J113">
        <f t="shared" si="61"/>
        <v>7.52</v>
      </c>
      <c r="K113">
        <f t="shared" si="62"/>
        <v>7.57</v>
      </c>
      <c r="L113">
        <f t="shared" si="63"/>
        <v>7.48</v>
      </c>
      <c r="M113">
        <f t="shared" si="64"/>
        <v>7.54</v>
      </c>
      <c r="N113">
        <f t="shared" si="65"/>
        <v>7.19</v>
      </c>
      <c r="O113">
        <f t="shared" si="66"/>
        <v>7.42</v>
      </c>
      <c r="X113" t="s">
        <v>29</v>
      </c>
      <c r="Y113" t="s">
        <v>752</v>
      </c>
      <c r="Z113">
        <v>7.35</v>
      </c>
      <c r="AA113">
        <v>7.67</v>
      </c>
      <c r="AB113">
        <v>7.8</v>
      </c>
      <c r="AC113">
        <v>8.01</v>
      </c>
      <c r="AD113">
        <v>7.57</v>
      </c>
      <c r="AE113">
        <v>7.79</v>
      </c>
      <c r="AF113">
        <v>7.92</v>
      </c>
      <c r="AG113">
        <v>7.8</v>
      </c>
      <c r="AH113">
        <v>7.47</v>
      </c>
      <c r="AI113">
        <v>7.43</v>
      </c>
      <c r="AJ113">
        <v>8.1</v>
      </c>
    </row>
    <row r="114" spans="1:3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f t="shared" si="56"/>
        <v>7.03</v>
      </c>
      <c r="F114">
        <f t="shared" si="57"/>
        <v>7.3</v>
      </c>
      <c r="G114">
        <f t="shared" si="58"/>
        <v>7.27</v>
      </c>
      <c r="H114">
        <f t="shared" si="59"/>
        <v>7.51</v>
      </c>
      <c r="I114">
        <f t="shared" si="60"/>
        <v>7.42</v>
      </c>
      <c r="J114">
        <f t="shared" si="61"/>
        <v>7.49</v>
      </c>
      <c r="K114">
        <f t="shared" si="62"/>
        <v>7.67</v>
      </c>
      <c r="L114">
        <f t="shared" si="63"/>
        <v>7.55</v>
      </c>
      <c r="M114">
        <f t="shared" si="64"/>
        <v>7.51</v>
      </c>
      <c r="N114">
        <f t="shared" si="65"/>
        <v>7.35</v>
      </c>
      <c r="O114">
        <f t="shared" si="66"/>
        <v>7.36</v>
      </c>
      <c r="X114" t="s">
        <v>60</v>
      </c>
      <c r="Y114" t="s">
        <v>753</v>
      </c>
      <c r="Z114">
        <v>7.67</v>
      </c>
      <c r="AA114">
        <v>7.21</v>
      </c>
      <c r="AB114">
        <v>7.4</v>
      </c>
      <c r="AC114">
        <v>7.61</v>
      </c>
      <c r="AD114">
        <v>7.89</v>
      </c>
      <c r="AE114">
        <v>7.78</v>
      </c>
      <c r="AF114">
        <v>7.84</v>
      </c>
      <c r="AG114">
        <v>7.93</v>
      </c>
      <c r="AH114">
        <v>7.93</v>
      </c>
      <c r="AI114">
        <v>7.58</v>
      </c>
      <c r="AJ114">
        <v>7.91</v>
      </c>
    </row>
    <row r="115" spans="1:3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f t="shared" si="56"/>
        <v>7.56</v>
      </c>
      <c r="F115">
        <f t="shared" si="57"/>
        <v>7.6</v>
      </c>
      <c r="G115">
        <f t="shared" si="58"/>
        <v>7.54</v>
      </c>
      <c r="H115">
        <f t="shared" si="59"/>
        <v>7.61</v>
      </c>
      <c r="I115">
        <f t="shared" si="60"/>
        <v>7.69</v>
      </c>
      <c r="J115">
        <f t="shared" si="61"/>
        <v>7.63</v>
      </c>
      <c r="K115">
        <f t="shared" si="62"/>
        <v>7.75</v>
      </c>
      <c r="L115">
        <f t="shared" si="63"/>
        <v>7.72</v>
      </c>
      <c r="M115">
        <f t="shared" si="64"/>
        <v>7.79</v>
      </c>
      <c r="N115">
        <f t="shared" si="65"/>
        <v>7.54</v>
      </c>
      <c r="O115">
        <f t="shared" si="66"/>
        <v>7.76</v>
      </c>
      <c r="X115" t="s">
        <v>123</v>
      </c>
      <c r="Y115" t="s">
        <v>754</v>
      </c>
      <c r="Z115">
        <v>7.63</v>
      </c>
      <c r="AA115">
        <v>7.74</v>
      </c>
      <c r="AB115">
        <v>7.91</v>
      </c>
      <c r="AC115">
        <v>7.96</v>
      </c>
      <c r="AD115">
        <v>7.92</v>
      </c>
      <c r="AE115">
        <v>8.18</v>
      </c>
      <c r="AF115">
        <v>7.81</v>
      </c>
      <c r="AG115">
        <v>7.5</v>
      </c>
      <c r="AH115">
        <v>7.61</v>
      </c>
      <c r="AI115">
        <v>7.29</v>
      </c>
      <c r="AJ115">
        <v>7.57</v>
      </c>
    </row>
    <row r="116" spans="1:3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f t="shared" si="56"/>
        <v>7.34</v>
      </c>
      <c r="F116">
        <f t="shared" si="57"/>
        <v>7.27</v>
      </c>
      <c r="G116">
        <f t="shared" si="58"/>
        <v>7.37</v>
      </c>
      <c r="H116">
        <f t="shared" si="59"/>
        <v>7.36</v>
      </c>
      <c r="I116">
        <f t="shared" si="60"/>
        <v>7.52</v>
      </c>
      <c r="J116">
        <f t="shared" si="61"/>
        <v>7.55</v>
      </c>
      <c r="K116">
        <f t="shared" si="62"/>
        <v>7.66</v>
      </c>
      <c r="L116">
        <f t="shared" si="63"/>
        <v>7.73</v>
      </c>
      <c r="M116">
        <f t="shared" si="64"/>
        <v>7.74</v>
      </c>
      <c r="N116">
        <f t="shared" si="65"/>
        <v>7.42</v>
      </c>
      <c r="O116">
        <f t="shared" si="66"/>
        <v>7.62</v>
      </c>
      <c r="X116" t="s">
        <v>137</v>
      </c>
      <c r="Y116" t="s">
        <v>759</v>
      </c>
      <c r="Z116">
        <v>7.53</v>
      </c>
      <c r="AA116">
        <v>7.71</v>
      </c>
      <c r="AB116">
        <v>7.69</v>
      </c>
      <c r="AC116">
        <v>7.76</v>
      </c>
      <c r="AD116">
        <v>7.92</v>
      </c>
      <c r="AE116">
        <v>7.86</v>
      </c>
      <c r="AF116">
        <v>7.61</v>
      </c>
      <c r="AG116">
        <v>7.8</v>
      </c>
      <c r="AH116">
        <v>7.54</v>
      </c>
      <c r="AI116">
        <v>7.44</v>
      </c>
      <c r="AJ116">
        <v>8.01</v>
      </c>
    </row>
    <row r="117" spans="1:3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f t="shared" si="56"/>
        <v>7.49</v>
      </c>
      <c r="F117">
        <f t="shared" si="57"/>
        <v>7.51</v>
      </c>
      <c r="G117">
        <f t="shared" si="58"/>
        <v>7.62</v>
      </c>
      <c r="H117">
        <f t="shared" si="59"/>
        <v>7.68</v>
      </c>
      <c r="I117">
        <f t="shared" si="60"/>
        <v>7.76</v>
      </c>
      <c r="J117">
        <f t="shared" si="61"/>
        <v>7.78</v>
      </c>
      <c r="K117">
        <f t="shared" si="62"/>
        <v>7.76</v>
      </c>
      <c r="L117">
        <f t="shared" si="63"/>
        <v>7.77</v>
      </c>
      <c r="M117">
        <f t="shared" si="64"/>
        <v>7.72</v>
      </c>
      <c r="N117">
        <f t="shared" si="65"/>
        <v>7.3</v>
      </c>
      <c r="O117">
        <f t="shared" si="66"/>
        <v>7.48</v>
      </c>
      <c r="X117" t="s">
        <v>168</v>
      </c>
      <c r="Y117" t="s">
        <v>763</v>
      </c>
      <c r="Z117">
        <v>7.42</v>
      </c>
      <c r="AA117">
        <v>7.58</v>
      </c>
      <c r="AB117">
        <v>7.53</v>
      </c>
      <c r="AC117">
        <v>7.85</v>
      </c>
      <c r="AD117">
        <v>8.0500000000000007</v>
      </c>
      <c r="AE117">
        <v>7.77</v>
      </c>
      <c r="AF117">
        <v>7.74</v>
      </c>
      <c r="AG117">
        <v>7.56</v>
      </c>
      <c r="AH117">
        <v>8.15</v>
      </c>
      <c r="AI117">
        <v>7.47</v>
      </c>
      <c r="AJ117">
        <v>7.03</v>
      </c>
    </row>
    <row r="118" spans="1:3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f t="shared" si="56"/>
        <v>7.29</v>
      </c>
      <c r="F118">
        <f t="shared" si="57"/>
        <v>7.39</v>
      </c>
      <c r="G118">
        <f t="shared" si="58"/>
        <v>7.41</v>
      </c>
      <c r="H118">
        <f t="shared" si="59"/>
        <v>7.5</v>
      </c>
      <c r="I118">
        <f t="shared" si="60"/>
        <v>7.77</v>
      </c>
      <c r="J118">
        <f t="shared" si="61"/>
        <v>7.74</v>
      </c>
      <c r="K118">
        <f t="shared" si="62"/>
        <v>7.77</v>
      </c>
      <c r="L118">
        <f t="shared" si="63"/>
        <v>7.75</v>
      </c>
      <c r="M118">
        <f t="shared" si="64"/>
        <v>7.57</v>
      </c>
      <c r="N118">
        <f t="shared" si="65"/>
        <v>7.22</v>
      </c>
      <c r="O118">
        <f t="shared" si="66"/>
        <v>7.68</v>
      </c>
      <c r="X118" t="s">
        <v>193</v>
      </c>
      <c r="Y118" t="s">
        <v>747</v>
      </c>
      <c r="Z118">
        <v>7.5</v>
      </c>
      <c r="AA118">
        <v>7.45</v>
      </c>
      <c r="AB118">
        <v>7.71</v>
      </c>
      <c r="AC118">
        <v>7.65</v>
      </c>
      <c r="AD118">
        <v>7.81</v>
      </c>
      <c r="AE118">
        <v>7.89</v>
      </c>
      <c r="AF118">
        <v>7.64</v>
      </c>
      <c r="AG118">
        <v>7.99</v>
      </c>
      <c r="AH118">
        <v>7.8</v>
      </c>
      <c r="AI118">
        <v>7.54</v>
      </c>
      <c r="AJ118">
        <v>8.02</v>
      </c>
    </row>
    <row r="119" spans="1:36" x14ac:dyDescent="0.3">
      <c r="X119" t="s">
        <v>198</v>
      </c>
      <c r="Y119" t="s">
        <v>749</v>
      </c>
      <c r="Z119">
        <v>7.11</v>
      </c>
      <c r="AA119">
        <v>7.83</v>
      </c>
      <c r="AB119">
        <v>7.68</v>
      </c>
      <c r="AC119">
        <v>7.84</v>
      </c>
      <c r="AD119">
        <v>7.97</v>
      </c>
      <c r="AE119">
        <v>7.95</v>
      </c>
      <c r="AF119">
        <v>7.54</v>
      </c>
      <c r="AH119">
        <v>7.21</v>
      </c>
    </row>
    <row r="120" spans="1:36" x14ac:dyDescent="0.3">
      <c r="A120" t="s">
        <v>1280</v>
      </c>
      <c r="X120" t="s">
        <v>333</v>
      </c>
      <c r="Y120" t="s">
        <v>766</v>
      </c>
      <c r="Z120">
        <v>7.49</v>
      </c>
      <c r="AA120">
        <v>7.53</v>
      </c>
      <c r="AB120">
        <v>7.57</v>
      </c>
      <c r="AC120">
        <v>7.63</v>
      </c>
      <c r="AD120">
        <v>7.77</v>
      </c>
      <c r="AE120">
        <v>7.79</v>
      </c>
      <c r="AF120">
        <v>7.71</v>
      </c>
      <c r="AG120">
        <v>7.8</v>
      </c>
      <c r="AH120">
        <v>7.79</v>
      </c>
      <c r="AI120">
        <v>7.59</v>
      </c>
      <c r="AJ120">
        <v>7.65</v>
      </c>
    </row>
    <row r="121" spans="1:3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f t="shared" ref="E121" si="67">VLOOKUP($B121,$X$15:$AJ$432,Z$13,FALSE)</f>
        <v>7.19</v>
      </c>
      <c r="F121">
        <f t="shared" ref="F121" si="68">VLOOKUP($B121,$X$15:$AJ$432,AA$13,FALSE)</f>
        <v>7.17</v>
      </c>
      <c r="G121">
        <f t="shared" ref="G121" si="69">VLOOKUP($B121,$X$15:$AJ$432,AB$13,FALSE)</f>
        <v>7.32</v>
      </c>
      <c r="H121">
        <f t="shared" ref="H121" si="70">VLOOKUP($B121,$X$15:$AJ$432,AC$13,FALSE)</f>
        <v>7.25</v>
      </c>
      <c r="I121">
        <f t="shared" ref="I121" si="71">VLOOKUP($B121,$X$15:$AJ$432,AD$13,FALSE)</f>
        <v>7.51</v>
      </c>
      <c r="J121">
        <f t="shared" ref="J121" si="72">VLOOKUP($B121,$X$15:$AJ$432,AE$13,FALSE)</f>
        <v>7.39</v>
      </c>
      <c r="K121">
        <f t="shared" ref="K121" si="73">VLOOKUP($B121,$X$15:$AJ$432,AF$13,FALSE)</f>
        <v>7.32</v>
      </c>
      <c r="L121">
        <f t="shared" ref="L121" si="74">VLOOKUP($B121,$X$15:$AJ$432,AG$13,FALSE)</f>
        <v>7.56</v>
      </c>
      <c r="M121">
        <f t="shared" ref="M121" si="75">VLOOKUP($B121,$X$15:$AJ$432,AH$13,FALSE)</f>
        <v>7.64</v>
      </c>
      <c r="N121">
        <f t="shared" ref="N121" si="76">VLOOKUP($B121,$X$15:$AJ$432,AI$13,FALSE)</f>
        <v>7.29</v>
      </c>
      <c r="O121">
        <f t="shared" ref="O121" si="77">VLOOKUP($B121,$X$15:$AJ$432,AJ$13,FALSE)</f>
        <v>7.36</v>
      </c>
      <c r="X121" t="s">
        <v>34</v>
      </c>
      <c r="Y121" t="s">
        <v>765</v>
      </c>
      <c r="Z121">
        <v>7.36</v>
      </c>
      <c r="AA121">
        <v>7.17</v>
      </c>
      <c r="AB121">
        <v>7.58</v>
      </c>
      <c r="AC121">
        <v>7.04</v>
      </c>
      <c r="AD121">
        <v>7.29</v>
      </c>
      <c r="AE121">
        <v>7.78</v>
      </c>
      <c r="AF121">
        <v>7.7</v>
      </c>
      <c r="AG121">
        <v>7.98</v>
      </c>
      <c r="AH121">
        <v>7.64</v>
      </c>
      <c r="AJ121">
        <v>7.7</v>
      </c>
    </row>
    <row r="122" spans="1:3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f t="shared" ref="E122:E125" si="78">VLOOKUP($B122,$X$15:$AJ$432,Z$13,FALSE)</f>
        <v>7.23</v>
      </c>
      <c r="F122">
        <f t="shared" ref="F122:F125" si="79">VLOOKUP($B122,$X$15:$AJ$432,AA$13,FALSE)</f>
        <v>7.31</v>
      </c>
      <c r="G122">
        <f t="shared" ref="G122:G125" si="80">VLOOKUP($B122,$X$15:$AJ$432,AB$13,FALSE)</f>
        <v>7.21</v>
      </c>
      <c r="H122">
        <f t="shared" ref="H122:H125" si="81">VLOOKUP($B122,$X$15:$AJ$432,AC$13,FALSE)</f>
        <v>7.26</v>
      </c>
      <c r="I122">
        <f t="shared" ref="I122:I125" si="82">VLOOKUP($B122,$X$15:$AJ$432,AD$13,FALSE)</f>
        <v>7.36</v>
      </c>
      <c r="J122">
        <f t="shared" ref="J122:J125" si="83">VLOOKUP($B122,$X$15:$AJ$432,AE$13,FALSE)</f>
        <v>7.37</v>
      </c>
      <c r="K122">
        <f t="shared" ref="K122:K125" si="84">VLOOKUP($B122,$X$15:$AJ$432,AF$13,FALSE)</f>
        <v>7.52</v>
      </c>
      <c r="L122">
        <f t="shared" ref="L122:L125" si="85">VLOOKUP($B122,$X$15:$AJ$432,AG$13,FALSE)</f>
        <v>7.5</v>
      </c>
      <c r="M122">
        <f t="shared" ref="M122:M125" si="86">VLOOKUP($B122,$X$15:$AJ$432,AH$13,FALSE)</f>
        <v>7.47</v>
      </c>
      <c r="N122">
        <f t="shared" ref="N122:N125" si="87">VLOOKUP($B122,$X$15:$AJ$432,AI$13,FALSE)</f>
        <v>7.12</v>
      </c>
      <c r="O122">
        <f t="shared" ref="O122:O125" si="88">VLOOKUP($B122,$X$15:$AJ$432,AJ$13,FALSE)</f>
        <v>7.34</v>
      </c>
      <c r="X122" t="s">
        <v>93</v>
      </c>
      <c r="Y122" t="s">
        <v>768</v>
      </c>
      <c r="Z122">
        <v>7.71</v>
      </c>
      <c r="AA122">
        <v>7.42</v>
      </c>
      <c r="AB122">
        <v>7.35</v>
      </c>
      <c r="AC122">
        <v>7.64</v>
      </c>
      <c r="AD122">
        <v>7.69</v>
      </c>
      <c r="AE122">
        <v>7.9</v>
      </c>
      <c r="AF122">
        <v>7.51</v>
      </c>
      <c r="AG122">
        <v>7.77</v>
      </c>
      <c r="AH122">
        <v>7.82</v>
      </c>
      <c r="AI122">
        <v>7.52</v>
      </c>
      <c r="AJ122">
        <v>7.67</v>
      </c>
    </row>
    <row r="123" spans="1:3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f t="shared" si="78"/>
        <v>7.44</v>
      </c>
      <c r="F123">
        <f t="shared" si="79"/>
        <v>7.39</v>
      </c>
      <c r="G123">
        <f t="shared" si="80"/>
        <v>7.43</v>
      </c>
      <c r="H123">
        <f t="shared" si="81"/>
        <v>7.54</v>
      </c>
      <c r="I123">
        <f t="shared" si="82"/>
        <v>7.53</v>
      </c>
      <c r="J123">
        <f t="shared" si="83"/>
        <v>7.43</v>
      </c>
      <c r="K123">
        <f t="shared" si="84"/>
        <v>7.62</v>
      </c>
      <c r="L123">
        <f t="shared" si="85"/>
        <v>7.61</v>
      </c>
      <c r="M123">
        <f t="shared" si="86"/>
        <v>7.73</v>
      </c>
      <c r="N123">
        <f t="shared" si="87"/>
        <v>7.32</v>
      </c>
      <c r="O123">
        <f t="shared" si="88"/>
        <v>7.52</v>
      </c>
      <c r="X123" t="s">
        <v>159</v>
      </c>
      <c r="Y123" t="s">
        <v>771</v>
      </c>
      <c r="Z123">
        <v>6.89</v>
      </c>
      <c r="AA123">
        <v>7.35</v>
      </c>
      <c r="AB123">
        <v>7.45</v>
      </c>
      <c r="AC123">
        <v>7.14</v>
      </c>
      <c r="AD123">
        <v>7.82</v>
      </c>
      <c r="AE123">
        <v>7.65</v>
      </c>
      <c r="AF123">
        <v>7.97</v>
      </c>
      <c r="AG123">
        <v>7.57</v>
      </c>
      <c r="AH123">
        <v>7.36</v>
      </c>
      <c r="AI123">
        <v>7.72</v>
      </c>
      <c r="AJ123">
        <v>7.35</v>
      </c>
    </row>
    <row r="124" spans="1:3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f t="shared" si="78"/>
        <v>7.51</v>
      </c>
      <c r="F124">
        <f t="shared" si="79"/>
        <v>7.38</v>
      </c>
      <c r="G124">
        <f t="shared" si="80"/>
        <v>7.46</v>
      </c>
      <c r="H124">
        <f t="shared" si="81"/>
        <v>7.61</v>
      </c>
      <c r="I124">
        <f t="shared" si="82"/>
        <v>7.46</v>
      </c>
      <c r="J124">
        <f t="shared" si="83"/>
        <v>7.54</v>
      </c>
      <c r="K124">
        <f t="shared" si="84"/>
        <v>7.62</v>
      </c>
      <c r="L124">
        <f t="shared" si="85"/>
        <v>7.63</v>
      </c>
      <c r="M124">
        <f t="shared" si="86"/>
        <v>7.64</v>
      </c>
      <c r="N124">
        <f t="shared" si="87"/>
        <v>7.16</v>
      </c>
      <c r="O124">
        <f t="shared" si="88"/>
        <v>7.48</v>
      </c>
      <c r="X124" t="s">
        <v>186</v>
      </c>
      <c r="Y124" t="s">
        <v>772</v>
      </c>
      <c r="Z124">
        <v>7.73</v>
      </c>
      <c r="AA124">
        <v>7.65</v>
      </c>
      <c r="AB124">
        <v>7.65</v>
      </c>
      <c r="AC124">
        <v>7.97</v>
      </c>
      <c r="AD124">
        <v>8.31</v>
      </c>
      <c r="AE124">
        <v>7.93</v>
      </c>
      <c r="AF124">
        <v>7.98</v>
      </c>
      <c r="AG124">
        <v>7.61</v>
      </c>
      <c r="AH124">
        <v>8.01</v>
      </c>
      <c r="AI124">
        <v>7.59</v>
      </c>
      <c r="AJ124">
        <v>7.55</v>
      </c>
    </row>
    <row r="125" spans="1:3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f t="shared" si="78"/>
        <v>7.19</v>
      </c>
      <c r="F125">
        <f t="shared" si="79"/>
        <v>7.39</v>
      </c>
      <c r="G125">
        <f t="shared" si="80"/>
        <v>7.23</v>
      </c>
      <c r="H125">
        <f t="shared" si="81"/>
        <v>7.58</v>
      </c>
      <c r="I125">
        <f t="shared" si="82"/>
        <v>7.56</v>
      </c>
      <c r="J125">
        <f t="shared" si="83"/>
        <v>7.58</v>
      </c>
      <c r="K125">
        <f t="shared" si="84"/>
        <v>7.67</v>
      </c>
      <c r="L125">
        <f t="shared" si="85"/>
        <v>7.68</v>
      </c>
      <c r="M125">
        <f t="shared" si="86"/>
        <v>7.5</v>
      </c>
      <c r="N125">
        <f t="shared" si="87"/>
        <v>7.1</v>
      </c>
      <c r="O125">
        <f t="shared" si="88"/>
        <v>7.25</v>
      </c>
      <c r="X125" t="s">
        <v>241</v>
      </c>
      <c r="Y125" t="s">
        <v>773</v>
      </c>
      <c r="Z125">
        <v>7.57</v>
      </c>
      <c r="AA125">
        <v>7.56</v>
      </c>
      <c r="AB125">
        <v>7.39</v>
      </c>
      <c r="AC125">
        <v>7.61</v>
      </c>
      <c r="AD125">
        <v>7.64</v>
      </c>
      <c r="AE125">
        <v>7.38</v>
      </c>
      <c r="AF125">
        <v>7.2</v>
      </c>
      <c r="AG125">
        <v>7.75</v>
      </c>
      <c r="AH125">
        <v>7.71</v>
      </c>
      <c r="AI125">
        <v>7.88</v>
      </c>
      <c r="AJ125">
        <v>7.48</v>
      </c>
    </row>
    <row r="126" spans="1:36" x14ac:dyDescent="0.3">
      <c r="X126" t="s">
        <v>242</v>
      </c>
      <c r="Y126" t="s">
        <v>774</v>
      </c>
      <c r="Z126">
        <v>7.32</v>
      </c>
      <c r="AA126">
        <v>7.75</v>
      </c>
      <c r="AB126">
        <v>7.86</v>
      </c>
      <c r="AC126">
        <v>7.91</v>
      </c>
      <c r="AD126">
        <v>7.75</v>
      </c>
      <c r="AE126">
        <v>7.82</v>
      </c>
      <c r="AF126">
        <v>7.75</v>
      </c>
      <c r="AG126">
        <v>7.88</v>
      </c>
      <c r="AH126">
        <v>7.89</v>
      </c>
      <c r="AI126">
        <v>7.5</v>
      </c>
      <c r="AJ126">
        <v>7.71</v>
      </c>
    </row>
    <row r="127" spans="1:36" x14ac:dyDescent="0.3">
      <c r="A127" t="s">
        <v>1281</v>
      </c>
      <c r="X127" t="s">
        <v>301</v>
      </c>
      <c r="Y127" t="s">
        <v>775</v>
      </c>
      <c r="Z127">
        <v>7.74</v>
      </c>
      <c r="AA127">
        <v>7.64</v>
      </c>
      <c r="AB127">
        <v>7.67</v>
      </c>
      <c r="AC127">
        <v>7.76</v>
      </c>
      <c r="AD127">
        <v>7.68</v>
      </c>
      <c r="AE127">
        <v>7.94</v>
      </c>
      <c r="AF127">
        <v>7.88</v>
      </c>
      <c r="AG127">
        <v>8.08</v>
      </c>
      <c r="AH127">
        <v>7.98</v>
      </c>
      <c r="AI127">
        <v>7.32</v>
      </c>
      <c r="AJ127">
        <v>8.07</v>
      </c>
    </row>
    <row r="128" spans="1:3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f t="shared" ref="E128" si="89">VLOOKUP($B128,$X$15:$AJ$432,Z$13,FALSE)</f>
        <v>7.26</v>
      </c>
      <c r="F128">
        <f t="shared" ref="F128" si="90">VLOOKUP($B128,$X$15:$AJ$432,AA$13,FALSE)</f>
        <v>7.26</v>
      </c>
      <c r="G128">
        <f t="shared" ref="G128" si="91">VLOOKUP($B128,$X$15:$AJ$432,AB$13,FALSE)</f>
        <v>7.37</v>
      </c>
      <c r="H128">
        <f t="shared" ref="H128" si="92">VLOOKUP($B128,$X$15:$AJ$432,AC$13,FALSE)</f>
        <v>7.5</v>
      </c>
      <c r="I128">
        <f t="shared" ref="I128" si="93">VLOOKUP($B128,$X$15:$AJ$432,AD$13,FALSE)</f>
        <v>7.58</v>
      </c>
      <c r="J128">
        <f t="shared" ref="J128" si="94">VLOOKUP($B128,$X$15:$AJ$432,AE$13,FALSE)</f>
        <v>7.63</v>
      </c>
      <c r="K128">
        <f t="shared" ref="K128" si="95">VLOOKUP($B128,$X$15:$AJ$432,AF$13,FALSE)</f>
        <v>7.7</v>
      </c>
      <c r="L128">
        <f t="shared" ref="L128" si="96">VLOOKUP($B128,$X$15:$AJ$432,AG$13,FALSE)</f>
        <v>7.73</v>
      </c>
      <c r="M128">
        <f t="shared" ref="M128" si="97">VLOOKUP($B128,$X$15:$AJ$432,AH$13,FALSE)</f>
        <v>7.74</v>
      </c>
      <c r="N128">
        <f t="shared" ref="N128" si="98">VLOOKUP($B128,$X$15:$AJ$432,AI$13,FALSE)</f>
        <v>7.34</v>
      </c>
      <c r="O128">
        <f t="shared" ref="O128" si="99">VLOOKUP($B128,$X$15:$AJ$432,AJ$13,FALSE)</f>
        <v>7.31</v>
      </c>
      <c r="X128" t="s">
        <v>189</v>
      </c>
      <c r="Y128" t="s">
        <v>1015</v>
      </c>
      <c r="Z128" t="s">
        <v>1367</v>
      </c>
      <c r="AA128" t="s">
        <v>1367</v>
      </c>
      <c r="AB128" t="s">
        <v>1367</v>
      </c>
      <c r="AC128" t="s">
        <v>1367</v>
      </c>
      <c r="AD128" t="s">
        <v>1367</v>
      </c>
      <c r="AE128" t="s">
        <v>1367</v>
      </c>
      <c r="AF128" t="s">
        <v>1367</v>
      </c>
      <c r="AG128" t="s">
        <v>1367</v>
      </c>
      <c r="AH128">
        <v>7.68</v>
      </c>
      <c r="AI128">
        <v>7.42</v>
      </c>
      <c r="AJ128">
        <v>7.5</v>
      </c>
    </row>
    <row r="129" spans="1:3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f t="shared" ref="E129:E131" si="100">VLOOKUP($B129,$X$15:$AJ$432,Z$13,FALSE)</f>
        <v>7.36</v>
      </c>
      <c r="F129">
        <f t="shared" ref="F129:F131" si="101">VLOOKUP($B129,$X$15:$AJ$432,AA$13,FALSE)</f>
        <v>7.45</v>
      </c>
      <c r="G129">
        <f t="shared" ref="G129:G131" si="102">VLOOKUP($B129,$X$15:$AJ$432,AB$13,FALSE)</f>
        <v>7.47</v>
      </c>
      <c r="H129">
        <f t="shared" ref="H129:H131" si="103">VLOOKUP($B129,$X$15:$AJ$432,AC$13,FALSE)</f>
        <v>7.51</v>
      </c>
      <c r="I129">
        <f t="shared" ref="I129:I131" si="104">VLOOKUP($B129,$X$15:$AJ$432,AD$13,FALSE)</f>
        <v>7.74</v>
      </c>
      <c r="J129">
        <f t="shared" ref="J129:J131" si="105">VLOOKUP($B129,$X$15:$AJ$432,AE$13,FALSE)</f>
        <v>7.63</v>
      </c>
      <c r="K129">
        <f t="shared" ref="K129:K131" si="106">VLOOKUP($B129,$X$15:$AJ$432,AF$13,FALSE)</f>
        <v>7.45</v>
      </c>
      <c r="L129">
        <f t="shared" ref="L129:L131" si="107">VLOOKUP($B129,$X$15:$AJ$432,AG$13,FALSE)</f>
        <v>7.59</v>
      </c>
      <c r="M129">
        <f t="shared" ref="M129:M131" si="108">VLOOKUP($B129,$X$15:$AJ$432,AH$13,FALSE)</f>
        <v>7.36</v>
      </c>
      <c r="N129">
        <f t="shared" ref="N129:N131" si="109">VLOOKUP($B129,$X$15:$AJ$432,AI$13,FALSE)</f>
        <v>7.15</v>
      </c>
      <c r="O129">
        <f t="shared" ref="O129:O131" si="110">VLOOKUP($B129,$X$15:$AJ$432,AJ$13,FALSE)</f>
        <v>7.43</v>
      </c>
      <c r="X129" t="s">
        <v>196</v>
      </c>
      <c r="Y129" t="s">
        <v>523</v>
      </c>
      <c r="Z129">
        <v>7.45</v>
      </c>
      <c r="AA129">
        <v>7.42</v>
      </c>
      <c r="AB129">
        <v>7.42</v>
      </c>
      <c r="AC129">
        <v>7.36</v>
      </c>
      <c r="AD129">
        <v>7.35</v>
      </c>
      <c r="AE129">
        <v>7.38</v>
      </c>
      <c r="AF129">
        <v>7.42</v>
      </c>
      <c r="AG129">
        <v>7.49</v>
      </c>
      <c r="AH129">
        <v>7.38</v>
      </c>
      <c r="AI129">
        <v>7.12</v>
      </c>
      <c r="AJ129">
        <v>7.25</v>
      </c>
    </row>
    <row r="130" spans="1:3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f t="shared" si="100"/>
        <v>7.26</v>
      </c>
      <c r="F130">
        <f t="shared" si="101"/>
        <v>7.46</v>
      </c>
      <c r="G130">
        <f t="shared" si="102"/>
        <v>7.46</v>
      </c>
      <c r="H130">
        <f t="shared" si="103"/>
        <v>7.39</v>
      </c>
      <c r="I130">
        <f t="shared" si="104"/>
        <v>7.44</v>
      </c>
      <c r="J130">
        <f t="shared" si="105"/>
        <v>7.61</v>
      </c>
      <c r="K130">
        <f t="shared" si="106"/>
        <v>7.48</v>
      </c>
      <c r="L130">
        <f t="shared" si="107"/>
        <v>7.39</v>
      </c>
      <c r="M130">
        <f t="shared" si="108"/>
        <v>7.59</v>
      </c>
      <c r="N130">
        <f t="shared" si="109"/>
        <v>7.48</v>
      </c>
      <c r="O130">
        <f t="shared" si="110"/>
        <v>7.46</v>
      </c>
      <c r="X130" t="s">
        <v>337</v>
      </c>
      <c r="Y130" t="s">
        <v>815</v>
      </c>
      <c r="Z130">
        <v>7.39</v>
      </c>
      <c r="AA130">
        <v>7.55</v>
      </c>
      <c r="AB130">
        <v>7.57</v>
      </c>
      <c r="AC130">
        <v>7.75</v>
      </c>
      <c r="AD130">
        <v>7.86</v>
      </c>
      <c r="AE130">
        <v>7.8</v>
      </c>
      <c r="AF130">
        <v>7.77</v>
      </c>
      <c r="AG130">
        <v>7.75</v>
      </c>
      <c r="AH130">
        <v>7.75</v>
      </c>
      <c r="AI130">
        <v>7.37</v>
      </c>
      <c r="AJ130">
        <v>7.35</v>
      </c>
    </row>
    <row r="131" spans="1:3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f t="shared" si="100"/>
        <v>7.28</v>
      </c>
      <c r="F131">
        <f t="shared" si="101"/>
        <v>7.39</v>
      </c>
      <c r="G131">
        <f t="shared" si="102"/>
        <v>7.4</v>
      </c>
      <c r="H131">
        <f t="shared" si="103"/>
        <v>7.41</v>
      </c>
      <c r="I131">
        <f t="shared" si="104"/>
        <v>7.49</v>
      </c>
      <c r="J131">
        <f t="shared" si="105"/>
        <v>7.59</v>
      </c>
      <c r="K131">
        <f t="shared" si="106"/>
        <v>7.48</v>
      </c>
      <c r="L131">
        <f t="shared" si="107"/>
        <v>7.73</v>
      </c>
      <c r="M131">
        <f t="shared" si="108"/>
        <v>7.62</v>
      </c>
      <c r="N131">
        <f t="shared" si="109"/>
        <v>7.13</v>
      </c>
      <c r="O131">
        <f t="shared" si="110"/>
        <v>7.66</v>
      </c>
      <c r="X131" t="s">
        <v>11</v>
      </c>
      <c r="Y131" t="s">
        <v>526</v>
      </c>
      <c r="Z131">
        <v>7.21</v>
      </c>
      <c r="AA131">
        <v>7.09</v>
      </c>
      <c r="AB131">
        <v>7.44</v>
      </c>
      <c r="AC131">
        <v>7.8</v>
      </c>
      <c r="AD131">
        <v>7.83</v>
      </c>
      <c r="AE131">
        <v>7.65</v>
      </c>
      <c r="AF131">
        <v>7.78</v>
      </c>
      <c r="AG131">
        <v>7.84</v>
      </c>
      <c r="AH131">
        <v>7.4</v>
      </c>
      <c r="AI131">
        <v>7.57</v>
      </c>
      <c r="AJ131">
        <v>7.23</v>
      </c>
    </row>
    <row r="132" spans="1:36" x14ac:dyDescent="0.3">
      <c r="X132" t="s">
        <v>23</v>
      </c>
      <c r="Y132" t="s">
        <v>530</v>
      </c>
      <c r="Z132">
        <v>7.44</v>
      </c>
      <c r="AA132">
        <v>7.68</v>
      </c>
      <c r="AB132">
        <v>7.84</v>
      </c>
      <c r="AC132">
        <v>7.71</v>
      </c>
      <c r="AD132">
        <v>7.7</v>
      </c>
      <c r="AE132">
        <v>7.53</v>
      </c>
      <c r="AF132">
        <v>7.95</v>
      </c>
      <c r="AG132">
        <v>7.85</v>
      </c>
      <c r="AH132">
        <v>7.83</v>
      </c>
      <c r="AI132">
        <v>7.28</v>
      </c>
      <c r="AJ132">
        <v>7.21</v>
      </c>
    </row>
    <row r="133" spans="1:36" x14ac:dyDescent="0.3">
      <c r="A133" t="s">
        <v>1278</v>
      </c>
      <c r="X133" t="s">
        <v>48</v>
      </c>
      <c r="Y133" t="s">
        <v>537</v>
      </c>
      <c r="Z133">
        <v>7.58</v>
      </c>
      <c r="AA133">
        <v>7.82</v>
      </c>
      <c r="AB133">
        <v>7.7</v>
      </c>
      <c r="AC133">
        <v>7.77</v>
      </c>
      <c r="AD133">
        <v>8.2200000000000006</v>
      </c>
      <c r="AE133">
        <v>7.76</v>
      </c>
      <c r="AF133">
        <v>7.1</v>
      </c>
      <c r="AG133">
        <v>7.8</v>
      </c>
      <c r="AH133">
        <v>7.88</v>
      </c>
      <c r="AI133">
        <v>7.31</v>
      </c>
      <c r="AJ133">
        <v>7.73</v>
      </c>
    </row>
    <row r="134" spans="1:3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f t="shared" ref="E134" si="111">VLOOKUP($B134,$X$15:$AJ$432,Z$13,FALSE)</f>
        <v>7.29</v>
      </c>
      <c r="F134">
        <f t="shared" ref="F134" si="112">VLOOKUP($B134,$X$15:$AJ$432,AA$13,FALSE)</f>
        <v>7.33</v>
      </c>
      <c r="G134">
        <f t="shared" ref="G134" si="113">VLOOKUP($B134,$X$15:$AJ$432,AB$13,FALSE)</f>
        <v>7.3</v>
      </c>
      <c r="H134">
        <f t="shared" ref="H134" si="114">VLOOKUP($B134,$X$15:$AJ$432,AC$13,FALSE)</f>
        <v>7.44</v>
      </c>
      <c r="I134">
        <f t="shared" ref="I134" si="115">VLOOKUP($B134,$X$15:$AJ$432,AD$13,FALSE)</f>
        <v>7.66</v>
      </c>
      <c r="J134">
        <f t="shared" ref="J134" si="116">VLOOKUP($B134,$X$15:$AJ$432,AE$13,FALSE)</f>
        <v>7.72</v>
      </c>
      <c r="K134">
        <f t="shared" ref="K134" si="117">VLOOKUP($B134,$X$15:$AJ$432,AF$13,FALSE)</f>
        <v>7.64</v>
      </c>
      <c r="L134">
        <f t="shared" ref="L134" si="118">VLOOKUP($B134,$X$15:$AJ$432,AG$13,FALSE)</f>
        <v>7.6</v>
      </c>
      <c r="M134">
        <f t="shared" ref="M134" si="119">VLOOKUP($B134,$X$15:$AJ$432,AH$13,FALSE)</f>
        <v>7.55</v>
      </c>
      <c r="N134">
        <f t="shared" ref="N134" si="120">VLOOKUP($B134,$X$15:$AJ$432,AI$13,FALSE)</f>
        <v>7.27</v>
      </c>
      <c r="O134">
        <f t="shared" ref="O134" si="121">VLOOKUP($B134,$X$15:$AJ$432,AJ$13,FALSE)</f>
        <v>7.47</v>
      </c>
      <c r="X134" t="s">
        <v>112</v>
      </c>
      <c r="Y134" t="s">
        <v>541</v>
      </c>
      <c r="Z134">
        <v>7.46</v>
      </c>
      <c r="AA134">
        <v>7.51</v>
      </c>
      <c r="AB134">
        <v>7.46</v>
      </c>
      <c r="AC134">
        <v>7.7</v>
      </c>
      <c r="AD134">
        <v>7.81</v>
      </c>
      <c r="AE134">
        <v>7.8</v>
      </c>
      <c r="AF134">
        <v>7.75</v>
      </c>
      <c r="AG134">
        <v>7.73</v>
      </c>
      <c r="AH134">
        <v>7.91</v>
      </c>
      <c r="AI134">
        <v>7.13</v>
      </c>
      <c r="AJ134">
        <v>7.55</v>
      </c>
    </row>
    <row r="135" spans="1:3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f t="shared" ref="E135:E138" si="122">VLOOKUP($B135,$X$15:$AJ$432,Z$13,FALSE)</f>
        <v>7.53</v>
      </c>
      <c r="F135">
        <f t="shared" ref="F135:F138" si="123">VLOOKUP($B135,$X$15:$AJ$432,AA$13,FALSE)</f>
        <v>7.39</v>
      </c>
      <c r="G135">
        <f t="shared" ref="G135:G138" si="124">VLOOKUP($B135,$X$15:$AJ$432,AB$13,FALSE)</f>
        <v>7.35</v>
      </c>
      <c r="H135">
        <f t="shared" ref="H135:H138" si="125">VLOOKUP($B135,$X$15:$AJ$432,AC$13,FALSE)</f>
        <v>7.3</v>
      </c>
      <c r="I135">
        <f t="shared" ref="I135:I138" si="126">VLOOKUP($B135,$X$15:$AJ$432,AD$13,FALSE)</f>
        <v>7.42</v>
      </c>
      <c r="J135">
        <f t="shared" ref="J135:J138" si="127">VLOOKUP($B135,$X$15:$AJ$432,AE$13,FALSE)</f>
        <v>7.53</v>
      </c>
      <c r="K135">
        <f t="shared" ref="K135:K138" si="128">VLOOKUP($B135,$X$15:$AJ$432,AF$13,FALSE)</f>
        <v>7.53</v>
      </c>
      <c r="L135">
        <f t="shared" ref="L135:L138" si="129">VLOOKUP($B135,$X$15:$AJ$432,AG$13,FALSE)</f>
        <v>7.59</v>
      </c>
      <c r="M135">
        <f t="shared" ref="M135:M138" si="130">VLOOKUP($B135,$X$15:$AJ$432,AH$13,FALSE)</f>
        <v>7.34</v>
      </c>
      <c r="N135">
        <f t="shared" ref="N135:N138" si="131">VLOOKUP($B135,$X$15:$AJ$432,AI$13,FALSE)</f>
        <v>7.29</v>
      </c>
      <c r="O135">
        <f t="shared" ref="O135:O138" si="132">VLOOKUP($B135,$X$15:$AJ$432,AJ$13,FALSE)</f>
        <v>7.69</v>
      </c>
      <c r="X135" t="s">
        <v>166</v>
      </c>
      <c r="Y135" t="s">
        <v>532</v>
      </c>
      <c r="Z135">
        <v>7.01</v>
      </c>
      <c r="AA135">
        <v>7.39</v>
      </c>
      <c r="AB135">
        <v>7.55</v>
      </c>
      <c r="AC135">
        <v>7.5</v>
      </c>
      <c r="AD135">
        <v>7.58</v>
      </c>
      <c r="AE135">
        <v>7.92</v>
      </c>
      <c r="AF135">
        <v>7.79</v>
      </c>
      <c r="AG135">
        <v>7.34</v>
      </c>
      <c r="AH135">
        <v>7.89</v>
      </c>
      <c r="AI135">
        <v>7.42</v>
      </c>
      <c r="AJ135">
        <v>7.18</v>
      </c>
    </row>
    <row r="136" spans="1:3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f t="shared" si="122"/>
        <v>7.29</v>
      </c>
      <c r="F136">
        <f t="shared" si="123"/>
        <v>7.44</v>
      </c>
      <c r="G136">
        <f t="shared" si="124"/>
        <v>7.51</v>
      </c>
      <c r="H136">
        <f t="shared" si="125"/>
        <v>7.5</v>
      </c>
      <c r="I136">
        <f t="shared" si="126"/>
        <v>7.6</v>
      </c>
      <c r="J136">
        <f t="shared" si="127"/>
        <v>7.47</v>
      </c>
      <c r="K136">
        <f t="shared" si="128"/>
        <v>7.62</v>
      </c>
      <c r="L136">
        <f t="shared" si="129"/>
        <v>7.72</v>
      </c>
      <c r="M136">
        <f t="shared" si="130"/>
        <v>7.64</v>
      </c>
      <c r="N136">
        <f t="shared" si="131"/>
        <v>7.34</v>
      </c>
      <c r="O136">
        <f t="shared" si="132"/>
        <v>7.51</v>
      </c>
      <c r="X136" t="s">
        <v>178</v>
      </c>
      <c r="Y136" t="s">
        <v>534</v>
      </c>
      <c r="Z136">
        <v>7.47</v>
      </c>
      <c r="AA136">
        <v>7.66</v>
      </c>
      <c r="AB136">
        <v>7.34</v>
      </c>
      <c r="AC136">
        <v>7.74</v>
      </c>
      <c r="AD136">
        <v>7.99</v>
      </c>
      <c r="AE136">
        <v>8.08</v>
      </c>
      <c r="AF136">
        <v>8</v>
      </c>
      <c r="AG136">
        <v>8.0299999999999994</v>
      </c>
      <c r="AH136">
        <v>7.57</v>
      </c>
      <c r="AI136">
        <v>7.53</v>
      </c>
      <c r="AJ136">
        <v>7.14</v>
      </c>
    </row>
    <row r="137" spans="1:3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f t="shared" si="122"/>
        <v>7.21</v>
      </c>
      <c r="F137">
        <f t="shared" si="123"/>
        <v>7.22</v>
      </c>
      <c r="G137">
        <f t="shared" si="124"/>
        <v>7.25</v>
      </c>
      <c r="H137">
        <f t="shared" si="125"/>
        <v>7.53</v>
      </c>
      <c r="I137">
        <f t="shared" si="126"/>
        <v>7.59</v>
      </c>
      <c r="J137">
        <f t="shared" si="127"/>
        <v>7.62</v>
      </c>
      <c r="K137">
        <f t="shared" si="128"/>
        <v>7.54</v>
      </c>
      <c r="L137">
        <f t="shared" si="129"/>
        <v>7.62</v>
      </c>
      <c r="M137">
        <f t="shared" si="130"/>
        <v>7.39</v>
      </c>
      <c r="N137">
        <f t="shared" si="131"/>
        <v>7.29</v>
      </c>
      <c r="O137">
        <f t="shared" si="132"/>
        <v>7.52</v>
      </c>
      <c r="X137" t="s">
        <v>221</v>
      </c>
      <c r="Y137" t="s">
        <v>543</v>
      </c>
      <c r="Z137">
        <v>7.58</v>
      </c>
      <c r="AA137">
        <v>7.75</v>
      </c>
      <c r="AB137">
        <v>7.69</v>
      </c>
      <c r="AC137">
        <v>7.99</v>
      </c>
      <c r="AD137">
        <v>7.88</v>
      </c>
      <c r="AE137">
        <v>7.88</v>
      </c>
      <c r="AF137">
        <v>7.98</v>
      </c>
      <c r="AG137">
        <v>7.62</v>
      </c>
      <c r="AH137">
        <v>7.83</v>
      </c>
      <c r="AI137">
        <v>7.35</v>
      </c>
      <c r="AJ137">
        <v>7.42</v>
      </c>
    </row>
    <row r="138" spans="1:3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f t="shared" si="122"/>
        <v>7.36</v>
      </c>
      <c r="F138">
        <f t="shared" si="123"/>
        <v>7.32</v>
      </c>
      <c r="G138">
        <f t="shared" si="124"/>
        <v>7.48</v>
      </c>
      <c r="H138">
        <f t="shared" si="125"/>
        <v>7.54</v>
      </c>
      <c r="I138">
        <f t="shared" si="126"/>
        <v>7.6</v>
      </c>
      <c r="J138">
        <f t="shared" si="127"/>
        <v>7.7</v>
      </c>
      <c r="K138">
        <f t="shared" si="128"/>
        <v>7.61</v>
      </c>
      <c r="L138">
        <f t="shared" si="129"/>
        <v>7.62</v>
      </c>
      <c r="M138">
        <f t="shared" si="130"/>
        <v>7.47</v>
      </c>
      <c r="N138">
        <f t="shared" si="131"/>
        <v>7.3</v>
      </c>
      <c r="O138">
        <f t="shared" si="132"/>
        <v>7.23</v>
      </c>
      <c r="X138" t="s">
        <v>223</v>
      </c>
      <c r="Y138" t="s">
        <v>1000</v>
      </c>
      <c r="Z138">
        <v>7.82</v>
      </c>
      <c r="AA138">
        <v>7.73</v>
      </c>
      <c r="AB138">
        <v>7.83</v>
      </c>
      <c r="AC138">
        <v>7.85</v>
      </c>
      <c r="AD138">
        <v>7.8</v>
      </c>
      <c r="AE138">
        <v>7.96</v>
      </c>
      <c r="AF138">
        <v>7.87</v>
      </c>
      <c r="AG138">
        <v>7.75</v>
      </c>
      <c r="AH138">
        <v>7.8</v>
      </c>
      <c r="AI138">
        <v>7.48</v>
      </c>
      <c r="AJ138">
        <v>7.76</v>
      </c>
    </row>
    <row r="139" spans="1:36" x14ac:dyDescent="0.3">
      <c r="X139" t="s">
        <v>302</v>
      </c>
      <c r="Y139" t="s">
        <v>1012</v>
      </c>
      <c r="Z139" t="s">
        <v>1367</v>
      </c>
      <c r="AA139" t="s">
        <v>1367</v>
      </c>
      <c r="AB139" t="s">
        <v>1367</v>
      </c>
      <c r="AC139" t="s">
        <v>1367</v>
      </c>
      <c r="AD139" t="s">
        <v>1367</v>
      </c>
      <c r="AE139" t="s">
        <v>1367</v>
      </c>
      <c r="AF139" t="s">
        <v>1367</v>
      </c>
      <c r="AG139" t="s">
        <v>1367</v>
      </c>
      <c r="AH139">
        <v>7.8</v>
      </c>
      <c r="AI139">
        <v>7.55</v>
      </c>
      <c r="AJ139">
        <v>7.66</v>
      </c>
    </row>
    <row r="140" spans="1:36" x14ac:dyDescent="0.3">
      <c r="A140" t="s">
        <v>1283</v>
      </c>
      <c r="X140" t="s">
        <v>1371</v>
      </c>
      <c r="Y140" t="s">
        <v>1331</v>
      </c>
      <c r="Z140">
        <v>7.28</v>
      </c>
      <c r="AA140">
        <v>7.43</v>
      </c>
      <c r="AB140">
        <v>7.49</v>
      </c>
      <c r="AC140">
        <v>7.57</v>
      </c>
      <c r="AD140">
        <v>7.62</v>
      </c>
      <c r="AE140">
        <v>7.67</v>
      </c>
      <c r="AF140">
        <v>7.67</v>
      </c>
      <c r="AG140">
        <v>7.7</v>
      </c>
      <c r="AH140">
        <v>7.66</v>
      </c>
      <c r="AI140">
        <v>7.39</v>
      </c>
      <c r="AJ140">
        <v>7.51</v>
      </c>
    </row>
    <row r="141" spans="1:3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f t="shared" ref="E141" si="133">VLOOKUP($B141,$X$15:$AJ$432,Z$13,FALSE)</f>
        <v>6.94</v>
      </c>
      <c r="F141">
        <f t="shared" ref="F141" si="134">VLOOKUP($B141,$X$15:$AJ$432,AA$13,FALSE)</f>
        <v>7.21</v>
      </c>
      <c r="G141">
        <f t="shared" ref="G141" si="135">VLOOKUP($B141,$X$15:$AJ$432,AB$13,FALSE)</f>
        <v>7.29</v>
      </c>
      <c r="H141">
        <f t="shared" ref="H141" si="136">VLOOKUP($B141,$X$15:$AJ$432,AC$13,FALSE)</f>
        <v>7.44</v>
      </c>
      <c r="I141">
        <f t="shared" ref="I141" si="137">VLOOKUP($B141,$X$15:$AJ$432,AD$13,FALSE)</f>
        <v>7.48</v>
      </c>
      <c r="J141">
        <f t="shared" ref="J141" si="138">VLOOKUP($B141,$X$15:$AJ$432,AE$13,FALSE)</f>
        <v>7.59</v>
      </c>
      <c r="K141">
        <f t="shared" ref="K141" si="139">VLOOKUP($B141,$X$15:$AJ$432,AF$13,FALSE)</f>
        <v>7.55</v>
      </c>
      <c r="L141">
        <f t="shared" ref="L141" si="140">VLOOKUP($B141,$X$15:$AJ$432,AG$13,FALSE)</f>
        <v>7.69</v>
      </c>
      <c r="M141">
        <f t="shared" ref="M141" si="141">VLOOKUP($B141,$X$15:$AJ$432,AH$13,FALSE)</f>
        <v>7.48</v>
      </c>
      <c r="N141">
        <f t="shared" ref="N141" si="142">VLOOKUP($B141,$X$15:$AJ$432,AI$13,FALSE)</f>
        <v>7.2</v>
      </c>
      <c r="O141">
        <f t="shared" ref="O141" si="143">VLOOKUP($B141,$X$15:$AJ$432,AJ$13,FALSE)</f>
        <v>7.5</v>
      </c>
      <c r="X141" t="s">
        <v>28</v>
      </c>
      <c r="Y141" t="s">
        <v>992</v>
      </c>
      <c r="Z141">
        <v>6.94</v>
      </c>
      <c r="AA141">
        <v>7.21</v>
      </c>
      <c r="AB141">
        <v>7.29</v>
      </c>
      <c r="AC141">
        <v>7.44</v>
      </c>
      <c r="AD141">
        <v>7.48</v>
      </c>
      <c r="AE141">
        <v>7.59</v>
      </c>
      <c r="AF141">
        <v>7.55</v>
      </c>
      <c r="AG141">
        <v>7.69</v>
      </c>
      <c r="AH141">
        <v>7.48</v>
      </c>
      <c r="AI141">
        <v>7.2</v>
      </c>
      <c r="AJ141">
        <v>7.5</v>
      </c>
    </row>
    <row r="142" spans="1:3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f t="shared" ref="E142:E147" si="144">VLOOKUP($B142,$X$15:$AJ$432,Z$13,FALSE)</f>
        <v>7.13</v>
      </c>
      <c r="F142">
        <f t="shared" ref="F142:F147" si="145">VLOOKUP($B142,$X$15:$AJ$432,AA$13,FALSE)</f>
        <v>7.36</v>
      </c>
      <c r="G142">
        <f t="shared" ref="G142:G147" si="146">VLOOKUP($B142,$X$15:$AJ$432,AB$13,FALSE)</f>
        <v>7.44</v>
      </c>
      <c r="H142">
        <f t="shared" ref="H142:H147" si="147">VLOOKUP($B142,$X$15:$AJ$432,AC$13,FALSE)</f>
        <v>7.52</v>
      </c>
      <c r="I142">
        <f t="shared" ref="I142:I147" si="148">VLOOKUP($B142,$X$15:$AJ$432,AD$13,FALSE)</f>
        <v>7.55</v>
      </c>
      <c r="J142">
        <f t="shared" ref="J142:J147" si="149">VLOOKUP($B142,$X$15:$AJ$432,AE$13,FALSE)</f>
        <v>7.67</v>
      </c>
      <c r="K142">
        <f t="shared" ref="K142:K147" si="150">VLOOKUP($B142,$X$15:$AJ$432,AF$13,FALSE)</f>
        <v>7.52</v>
      </c>
      <c r="L142">
        <f t="shared" ref="L142:L147" si="151">VLOOKUP($B142,$X$15:$AJ$432,AG$13,FALSE)</f>
        <v>7.47</v>
      </c>
      <c r="M142">
        <f t="shared" ref="M142:M147" si="152">VLOOKUP($B142,$X$15:$AJ$432,AH$13,FALSE)</f>
        <v>7.55</v>
      </c>
      <c r="N142">
        <f t="shared" ref="N142:N147" si="153">VLOOKUP($B142,$X$15:$AJ$432,AI$13,FALSE)</f>
        <v>7.4</v>
      </c>
      <c r="O142">
        <f t="shared" ref="O142:O147" si="154">VLOOKUP($B142,$X$15:$AJ$432,AJ$13,FALSE)</f>
        <v>7.44</v>
      </c>
      <c r="X142" t="s">
        <v>75</v>
      </c>
      <c r="Y142" t="s">
        <v>994</v>
      </c>
      <c r="Z142">
        <v>7.13</v>
      </c>
      <c r="AA142">
        <v>7.36</v>
      </c>
      <c r="AB142">
        <v>7.44</v>
      </c>
      <c r="AC142">
        <v>7.52</v>
      </c>
      <c r="AD142">
        <v>7.55</v>
      </c>
      <c r="AE142">
        <v>7.67</v>
      </c>
      <c r="AF142">
        <v>7.52</v>
      </c>
      <c r="AG142">
        <v>7.47</v>
      </c>
      <c r="AH142">
        <v>7.55</v>
      </c>
      <c r="AI142">
        <v>7.4</v>
      </c>
      <c r="AJ142">
        <v>7.44</v>
      </c>
    </row>
    <row r="143" spans="1:3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f t="shared" si="144"/>
        <v>7.33</v>
      </c>
      <c r="F143">
        <f t="shared" si="145"/>
        <v>7.58</v>
      </c>
      <c r="G143">
        <f t="shared" si="146"/>
        <v>7.67</v>
      </c>
      <c r="H143">
        <f t="shared" si="147"/>
        <v>7.58</v>
      </c>
      <c r="I143">
        <f t="shared" si="148"/>
        <v>7.6</v>
      </c>
      <c r="J143">
        <f t="shared" si="149"/>
        <v>7.55</v>
      </c>
      <c r="K143">
        <f t="shared" si="150"/>
        <v>7.47</v>
      </c>
      <c r="L143">
        <f t="shared" si="151"/>
        <v>7.51</v>
      </c>
      <c r="M143">
        <f t="shared" si="152"/>
        <v>7.5</v>
      </c>
      <c r="N143">
        <f t="shared" si="153"/>
        <v>7.44</v>
      </c>
      <c r="O143">
        <f t="shared" si="154"/>
        <v>7.52</v>
      </c>
      <c r="X143" t="s">
        <v>87</v>
      </c>
      <c r="Y143" t="s">
        <v>999</v>
      </c>
      <c r="Z143">
        <v>7.33</v>
      </c>
      <c r="AA143">
        <v>7.58</v>
      </c>
      <c r="AB143">
        <v>7.67</v>
      </c>
      <c r="AC143">
        <v>7.58</v>
      </c>
      <c r="AD143">
        <v>7.6</v>
      </c>
      <c r="AE143">
        <v>7.55</v>
      </c>
      <c r="AF143">
        <v>7.47</v>
      </c>
      <c r="AG143">
        <v>7.51</v>
      </c>
      <c r="AH143">
        <v>7.5</v>
      </c>
      <c r="AI143">
        <v>7.44</v>
      </c>
      <c r="AJ143">
        <v>7.52</v>
      </c>
    </row>
    <row r="144" spans="1:3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f t="shared" si="144"/>
        <v>7.26</v>
      </c>
      <c r="F144">
        <f t="shared" si="145"/>
        <v>7.39</v>
      </c>
      <c r="G144">
        <f t="shared" si="146"/>
        <v>7.4</v>
      </c>
      <c r="H144">
        <f t="shared" si="147"/>
        <v>7.24</v>
      </c>
      <c r="I144">
        <f t="shared" si="148"/>
        <v>7.62</v>
      </c>
      <c r="J144">
        <f t="shared" si="149"/>
        <v>7.57</v>
      </c>
      <c r="K144">
        <f t="shared" si="150"/>
        <v>7.41</v>
      </c>
      <c r="L144">
        <f t="shared" si="151"/>
        <v>7.54</v>
      </c>
      <c r="M144">
        <f t="shared" si="152"/>
        <v>7.59</v>
      </c>
      <c r="N144">
        <f t="shared" si="153"/>
        <v>7.31</v>
      </c>
      <c r="O144">
        <f t="shared" si="154"/>
        <v>7.29</v>
      </c>
      <c r="X144" t="s">
        <v>133</v>
      </c>
      <c r="Y144" t="s">
        <v>823</v>
      </c>
      <c r="Z144">
        <v>7.55</v>
      </c>
      <c r="AA144">
        <v>7.52</v>
      </c>
      <c r="AB144">
        <v>7.57</v>
      </c>
      <c r="AC144">
        <v>7.64</v>
      </c>
      <c r="AD144">
        <v>7.71</v>
      </c>
      <c r="AE144">
        <v>7.73</v>
      </c>
      <c r="AF144">
        <v>7.84</v>
      </c>
      <c r="AG144">
        <v>7.86</v>
      </c>
      <c r="AH144">
        <v>7.8</v>
      </c>
      <c r="AI144">
        <v>7.52</v>
      </c>
      <c r="AJ144">
        <v>7.55</v>
      </c>
    </row>
    <row r="145" spans="1:3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f t="shared" si="144"/>
        <v>7.4</v>
      </c>
      <c r="F145">
        <f t="shared" si="145"/>
        <v>7.58</v>
      </c>
      <c r="G145">
        <f t="shared" si="146"/>
        <v>7.42</v>
      </c>
      <c r="H145">
        <f t="shared" si="147"/>
        <v>7.58</v>
      </c>
      <c r="I145">
        <f t="shared" si="148"/>
        <v>7.73</v>
      </c>
      <c r="J145">
        <f t="shared" si="149"/>
        <v>7.64</v>
      </c>
      <c r="K145">
        <f t="shared" si="150"/>
        <v>7.81</v>
      </c>
      <c r="L145">
        <f t="shared" si="151"/>
        <v>7.8</v>
      </c>
      <c r="M145">
        <f t="shared" si="152"/>
        <v>7.74</v>
      </c>
      <c r="N145">
        <f t="shared" si="153"/>
        <v>7.48</v>
      </c>
      <c r="O145">
        <f t="shared" si="154"/>
        <v>7.44</v>
      </c>
      <c r="X145" t="s">
        <v>226</v>
      </c>
      <c r="Y145" t="s">
        <v>1003</v>
      </c>
      <c r="Z145">
        <v>7.26</v>
      </c>
      <c r="AA145">
        <v>7.39</v>
      </c>
      <c r="AB145">
        <v>7.4</v>
      </c>
      <c r="AC145">
        <v>7.24</v>
      </c>
      <c r="AD145">
        <v>7.62</v>
      </c>
      <c r="AE145">
        <v>7.57</v>
      </c>
      <c r="AF145">
        <v>7.41</v>
      </c>
      <c r="AG145">
        <v>7.54</v>
      </c>
      <c r="AH145">
        <v>7.59</v>
      </c>
      <c r="AI145">
        <v>7.31</v>
      </c>
      <c r="AJ145">
        <v>7.29</v>
      </c>
    </row>
    <row r="146" spans="1:3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f t="shared" si="144"/>
        <v>7.4</v>
      </c>
      <c r="F146">
        <f t="shared" si="145"/>
        <v>7.58</v>
      </c>
      <c r="G146">
        <f t="shared" si="146"/>
        <v>7.58</v>
      </c>
      <c r="H146">
        <f t="shared" si="147"/>
        <v>7.52</v>
      </c>
      <c r="I146">
        <f t="shared" si="148"/>
        <v>7.54</v>
      </c>
      <c r="J146">
        <f t="shared" si="149"/>
        <v>7.67</v>
      </c>
      <c r="K146">
        <f t="shared" si="150"/>
        <v>7.52</v>
      </c>
      <c r="L146">
        <f t="shared" si="151"/>
        <v>7.53</v>
      </c>
      <c r="M146">
        <f t="shared" si="152"/>
        <v>7.62</v>
      </c>
      <c r="N146">
        <f t="shared" si="153"/>
        <v>7.35</v>
      </c>
      <c r="O146">
        <f t="shared" si="154"/>
        <v>7.42</v>
      </c>
      <c r="X146" t="s">
        <v>233</v>
      </c>
      <c r="Y146" t="s">
        <v>1124</v>
      </c>
      <c r="Z146">
        <v>7.62</v>
      </c>
      <c r="AA146">
        <v>7.59</v>
      </c>
      <c r="AB146">
        <v>7.61</v>
      </c>
      <c r="AC146">
        <v>7.77</v>
      </c>
      <c r="AD146">
        <v>7.73</v>
      </c>
      <c r="AE146">
        <v>7.77</v>
      </c>
      <c r="AF146">
        <v>7.72</v>
      </c>
      <c r="AG146">
        <v>7.77</v>
      </c>
      <c r="AH146">
        <v>7.89</v>
      </c>
      <c r="AI146">
        <v>7.5</v>
      </c>
      <c r="AJ146">
        <v>7.56</v>
      </c>
    </row>
    <row r="147" spans="1:3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f t="shared" si="144"/>
        <v>6.74</v>
      </c>
      <c r="F147">
        <f t="shared" si="145"/>
        <v>7</v>
      </c>
      <c r="G147">
        <f t="shared" si="146"/>
        <v>7.03</v>
      </c>
      <c r="H147">
        <f t="shared" si="147"/>
        <v>7.1</v>
      </c>
      <c r="I147">
        <f t="shared" si="148"/>
        <v>7.14</v>
      </c>
      <c r="J147">
        <f t="shared" si="149"/>
        <v>7.12</v>
      </c>
      <c r="K147">
        <f t="shared" si="150"/>
        <v>7.28</v>
      </c>
      <c r="L147">
        <f t="shared" si="151"/>
        <v>7.4</v>
      </c>
      <c r="M147">
        <f t="shared" si="152"/>
        <v>7.46</v>
      </c>
      <c r="N147">
        <f t="shared" si="153"/>
        <v>7.46</v>
      </c>
      <c r="O147">
        <f t="shared" si="154"/>
        <v>7.5</v>
      </c>
      <c r="X147" t="s">
        <v>235</v>
      </c>
      <c r="Y147" t="s">
        <v>1004</v>
      </c>
      <c r="Z147">
        <v>7.4</v>
      </c>
      <c r="AA147">
        <v>7.58</v>
      </c>
      <c r="AB147">
        <v>7.42</v>
      </c>
      <c r="AC147">
        <v>7.58</v>
      </c>
      <c r="AD147">
        <v>7.73</v>
      </c>
      <c r="AE147">
        <v>7.64</v>
      </c>
      <c r="AF147">
        <v>7.81</v>
      </c>
      <c r="AG147">
        <v>7.8</v>
      </c>
      <c r="AH147">
        <v>7.74</v>
      </c>
      <c r="AI147">
        <v>7.48</v>
      </c>
      <c r="AJ147">
        <v>7.44</v>
      </c>
    </row>
    <row r="148" spans="1:36" x14ac:dyDescent="0.3">
      <c r="X148" t="s">
        <v>340</v>
      </c>
      <c r="Y148" t="s">
        <v>931</v>
      </c>
      <c r="Z148">
        <v>7.47</v>
      </c>
      <c r="AA148">
        <v>7.57</v>
      </c>
      <c r="AB148">
        <v>7.65</v>
      </c>
      <c r="AC148">
        <v>7.69</v>
      </c>
      <c r="AD148">
        <v>7.79</v>
      </c>
      <c r="AE148">
        <v>7.82</v>
      </c>
      <c r="AF148">
        <v>7.89</v>
      </c>
      <c r="AG148">
        <v>7.85</v>
      </c>
      <c r="AH148">
        <v>7.85</v>
      </c>
      <c r="AI148">
        <v>7.39</v>
      </c>
      <c r="AJ148">
        <v>7.59</v>
      </c>
    </row>
    <row r="149" spans="1:36" x14ac:dyDescent="0.3">
      <c r="A149" t="s">
        <v>1282</v>
      </c>
      <c r="X149" t="s">
        <v>55</v>
      </c>
      <c r="Y149" t="s">
        <v>930</v>
      </c>
      <c r="Z149">
        <v>7.45</v>
      </c>
      <c r="AA149">
        <v>7.48</v>
      </c>
      <c r="AB149">
        <v>7.59</v>
      </c>
      <c r="AC149">
        <v>7.76</v>
      </c>
      <c r="AD149">
        <v>7.62</v>
      </c>
      <c r="AE149">
        <v>7.97</v>
      </c>
      <c r="AF149">
        <v>7.87</v>
      </c>
      <c r="AG149">
        <v>7.83</v>
      </c>
      <c r="AH149">
        <v>7.98</v>
      </c>
      <c r="AI149">
        <v>7.09</v>
      </c>
      <c r="AJ149">
        <v>7.35</v>
      </c>
    </row>
    <row r="150" spans="1:3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f t="shared" ref="E150" si="155">VLOOKUP($B150,$X$15:$AJ$432,Z$13,FALSE)</f>
        <v>7.18</v>
      </c>
      <c r="F150">
        <f t="shared" ref="F150" si="156">VLOOKUP($B150,$X$15:$AJ$432,AA$13,FALSE)</f>
        <v>7.39</v>
      </c>
      <c r="G150">
        <f t="shared" ref="G150" si="157">VLOOKUP($B150,$X$15:$AJ$432,AB$13,FALSE)</f>
        <v>7.46</v>
      </c>
      <c r="H150">
        <f t="shared" ref="H150" si="158">VLOOKUP($B150,$X$15:$AJ$432,AC$13,FALSE)</f>
        <v>7.61</v>
      </c>
      <c r="I150">
        <f t="shared" ref="I150" si="159">VLOOKUP($B150,$X$15:$AJ$432,AD$13,FALSE)</f>
        <v>7.52</v>
      </c>
      <c r="J150">
        <f t="shared" ref="J150" si="160">VLOOKUP($B150,$X$15:$AJ$432,AE$13,FALSE)</f>
        <v>7.56</v>
      </c>
      <c r="K150">
        <f t="shared" ref="K150" si="161">VLOOKUP($B150,$X$15:$AJ$432,AF$13,FALSE)</f>
        <v>7.55</v>
      </c>
      <c r="L150">
        <f t="shared" ref="L150" si="162">VLOOKUP($B150,$X$15:$AJ$432,AG$13,FALSE)</f>
        <v>7.67</v>
      </c>
      <c r="M150">
        <f t="shared" ref="M150" si="163">VLOOKUP($B150,$X$15:$AJ$432,AH$13,FALSE)</f>
        <v>7.67</v>
      </c>
      <c r="N150">
        <f t="shared" ref="N150" si="164">VLOOKUP($B150,$X$15:$AJ$432,AI$13,FALSE)</f>
        <v>7.29</v>
      </c>
      <c r="O150">
        <f t="shared" ref="O150" si="165">VLOOKUP($B150,$X$15:$AJ$432,AJ$13,FALSE)</f>
        <v>7.47</v>
      </c>
      <c r="X150" t="s">
        <v>95</v>
      </c>
      <c r="Y150" t="s">
        <v>932</v>
      </c>
      <c r="Z150">
        <v>7.16</v>
      </c>
      <c r="AA150">
        <v>7.3</v>
      </c>
      <c r="AB150">
        <v>7.74</v>
      </c>
      <c r="AC150">
        <v>7.67</v>
      </c>
      <c r="AD150">
        <v>7.99</v>
      </c>
      <c r="AE150">
        <v>7.77</v>
      </c>
      <c r="AF150">
        <v>7.71</v>
      </c>
      <c r="AG150">
        <v>7.69</v>
      </c>
      <c r="AH150">
        <v>7.65</v>
      </c>
      <c r="AI150">
        <v>7.07</v>
      </c>
      <c r="AJ150">
        <v>7.71</v>
      </c>
    </row>
    <row r="151" spans="1:3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f t="shared" ref="E151:E154" si="166">VLOOKUP($B151,$X$15:$AJ$432,Z$13,FALSE)</f>
        <v>7.48</v>
      </c>
      <c r="F151">
        <f t="shared" ref="F151:F154" si="167">VLOOKUP($B151,$X$15:$AJ$432,AA$13,FALSE)</f>
        <v>7.45</v>
      </c>
      <c r="G151">
        <f t="shared" ref="G151:G154" si="168">VLOOKUP($B151,$X$15:$AJ$432,AB$13,FALSE)</f>
        <v>7.59</v>
      </c>
      <c r="H151">
        <f t="shared" ref="H151:H154" si="169">VLOOKUP($B151,$X$15:$AJ$432,AC$13,FALSE)</f>
        <v>7.6</v>
      </c>
      <c r="I151">
        <f t="shared" ref="I151:I154" si="170">VLOOKUP($B151,$X$15:$AJ$432,AD$13,FALSE)</f>
        <v>7.55</v>
      </c>
      <c r="J151">
        <f t="shared" ref="J151:J154" si="171">VLOOKUP($B151,$X$15:$AJ$432,AE$13,FALSE)</f>
        <v>7.67</v>
      </c>
      <c r="K151">
        <f t="shared" ref="K151:K154" si="172">VLOOKUP($B151,$X$15:$AJ$432,AF$13,FALSE)</f>
        <v>7.59</v>
      </c>
      <c r="L151">
        <f t="shared" ref="L151:L154" si="173">VLOOKUP($B151,$X$15:$AJ$432,AG$13,FALSE)</f>
        <v>7.59</v>
      </c>
      <c r="M151">
        <f t="shared" ref="M151:M154" si="174">VLOOKUP($B151,$X$15:$AJ$432,AH$13,FALSE)</f>
        <v>7.57</v>
      </c>
      <c r="N151">
        <f t="shared" ref="N151:N154" si="175">VLOOKUP($B151,$X$15:$AJ$432,AI$13,FALSE)</f>
        <v>7.4</v>
      </c>
      <c r="O151">
        <f t="shared" ref="O151:O154" si="176">VLOOKUP($B151,$X$15:$AJ$432,AJ$13,FALSE)</f>
        <v>7.45</v>
      </c>
      <c r="X151" t="s">
        <v>158</v>
      </c>
      <c r="Y151" t="s">
        <v>934</v>
      </c>
      <c r="Z151">
        <v>7.46</v>
      </c>
      <c r="AA151">
        <v>7.7</v>
      </c>
      <c r="AB151">
        <v>7.71</v>
      </c>
      <c r="AC151">
        <v>7.69</v>
      </c>
      <c r="AD151">
        <v>7.92</v>
      </c>
      <c r="AE151">
        <v>7.85</v>
      </c>
      <c r="AF151">
        <v>8.16</v>
      </c>
      <c r="AG151">
        <v>8.0500000000000007</v>
      </c>
      <c r="AH151">
        <v>7.82</v>
      </c>
      <c r="AI151">
        <v>6.95</v>
      </c>
      <c r="AJ151">
        <v>8.06</v>
      </c>
    </row>
    <row r="152" spans="1:3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f t="shared" si="166"/>
        <v>7.32</v>
      </c>
      <c r="F152">
        <f t="shared" si="167"/>
        <v>7.37</v>
      </c>
      <c r="G152">
        <f t="shared" si="168"/>
        <v>7.46</v>
      </c>
      <c r="H152">
        <f t="shared" si="169"/>
        <v>7.52</v>
      </c>
      <c r="I152">
        <f t="shared" si="170"/>
        <v>7.72</v>
      </c>
      <c r="J152">
        <f t="shared" si="171"/>
        <v>7.63</v>
      </c>
      <c r="K152">
        <f t="shared" si="172"/>
        <v>7.69</v>
      </c>
      <c r="L152">
        <f t="shared" si="173"/>
        <v>7.57</v>
      </c>
      <c r="M152">
        <f t="shared" si="174"/>
        <v>7.46</v>
      </c>
      <c r="N152">
        <f t="shared" si="175"/>
        <v>7.2</v>
      </c>
      <c r="O152">
        <f t="shared" si="176"/>
        <v>7.59</v>
      </c>
      <c r="X152" t="s">
        <v>180</v>
      </c>
      <c r="Y152" t="s">
        <v>939</v>
      </c>
      <c r="Z152">
        <v>7.36</v>
      </c>
      <c r="AA152">
        <v>7.61</v>
      </c>
      <c r="AB152">
        <v>7.38</v>
      </c>
      <c r="AC152">
        <v>7.39</v>
      </c>
      <c r="AD152">
        <v>7.62</v>
      </c>
      <c r="AE152">
        <v>7.92</v>
      </c>
      <c r="AF152">
        <v>7.72</v>
      </c>
      <c r="AG152">
        <v>7.94</v>
      </c>
      <c r="AH152">
        <v>7.86</v>
      </c>
      <c r="AI152">
        <v>7.75</v>
      </c>
      <c r="AJ152">
        <v>7.59</v>
      </c>
    </row>
    <row r="153" spans="1:3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f t="shared" si="166"/>
        <v>7.36</v>
      </c>
      <c r="F153">
        <f t="shared" si="167"/>
        <v>7.47</v>
      </c>
      <c r="G153">
        <f t="shared" si="168"/>
        <v>7.51</v>
      </c>
      <c r="H153">
        <f t="shared" si="169"/>
        <v>7.52</v>
      </c>
      <c r="I153">
        <f t="shared" si="170"/>
        <v>7.68</v>
      </c>
      <c r="J153">
        <f t="shared" si="171"/>
        <v>7.74</v>
      </c>
      <c r="K153">
        <f t="shared" si="172"/>
        <v>7.71</v>
      </c>
      <c r="L153">
        <f t="shared" si="173"/>
        <v>7.76</v>
      </c>
      <c r="M153">
        <f t="shared" si="174"/>
        <v>7.55</v>
      </c>
      <c r="N153">
        <f t="shared" si="175"/>
        <v>7.28</v>
      </c>
      <c r="O153">
        <f t="shared" si="176"/>
        <v>7.54</v>
      </c>
      <c r="X153" t="s">
        <v>248</v>
      </c>
      <c r="Y153" t="s">
        <v>940</v>
      </c>
      <c r="Z153">
        <v>7.65</v>
      </c>
      <c r="AA153">
        <v>7.66</v>
      </c>
      <c r="AB153">
        <v>7.82</v>
      </c>
      <c r="AC153">
        <v>7.72</v>
      </c>
      <c r="AD153">
        <v>7.73</v>
      </c>
      <c r="AE153">
        <v>7.56</v>
      </c>
      <c r="AF153">
        <v>8.0299999999999994</v>
      </c>
      <c r="AG153">
        <v>7.96</v>
      </c>
      <c r="AH153">
        <v>8.02</v>
      </c>
      <c r="AI153">
        <v>7.71</v>
      </c>
      <c r="AJ153">
        <v>7.65</v>
      </c>
    </row>
    <row r="154" spans="1:3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f t="shared" si="166"/>
        <v>7.45</v>
      </c>
      <c r="F154">
        <f t="shared" si="167"/>
        <v>7.39</v>
      </c>
      <c r="G154">
        <f t="shared" si="168"/>
        <v>7.47</v>
      </c>
      <c r="H154">
        <f t="shared" si="169"/>
        <v>7.42</v>
      </c>
      <c r="I154">
        <f t="shared" si="170"/>
        <v>7.68</v>
      </c>
      <c r="J154">
        <f t="shared" si="171"/>
        <v>7.72</v>
      </c>
      <c r="K154">
        <f t="shared" si="172"/>
        <v>7.77</v>
      </c>
      <c r="L154">
        <f t="shared" si="173"/>
        <v>7.51</v>
      </c>
      <c r="M154">
        <f t="shared" si="174"/>
        <v>7.46</v>
      </c>
      <c r="N154">
        <f t="shared" si="175"/>
        <v>7.28</v>
      </c>
      <c r="O154">
        <f t="shared" si="176"/>
        <v>7.62</v>
      </c>
      <c r="X154" t="s">
        <v>256</v>
      </c>
      <c r="Y154" t="s">
        <v>942</v>
      </c>
      <c r="Z154">
        <v>7.53</v>
      </c>
      <c r="AA154">
        <v>7.69</v>
      </c>
      <c r="AB154">
        <v>7.61</v>
      </c>
      <c r="AC154">
        <v>7.78</v>
      </c>
      <c r="AD154">
        <v>7.8</v>
      </c>
      <c r="AE154">
        <v>7.75</v>
      </c>
      <c r="AF154">
        <v>7.93</v>
      </c>
      <c r="AG154">
        <v>7.73</v>
      </c>
      <c r="AH154">
        <v>7.96</v>
      </c>
      <c r="AI154">
        <v>7.39</v>
      </c>
      <c r="AJ154">
        <v>7.1</v>
      </c>
    </row>
    <row r="155" spans="1:36" x14ac:dyDescent="0.3">
      <c r="X155" t="s">
        <v>257</v>
      </c>
      <c r="Y155" t="s">
        <v>945</v>
      </c>
      <c r="Z155">
        <v>7.66</v>
      </c>
      <c r="AA155">
        <v>7.56</v>
      </c>
      <c r="AB155">
        <v>7.7</v>
      </c>
      <c r="AC155">
        <v>8.1</v>
      </c>
      <c r="AD155">
        <v>7.83</v>
      </c>
      <c r="AE155">
        <v>7.88</v>
      </c>
      <c r="AF155">
        <v>7.88</v>
      </c>
      <c r="AG155">
        <v>7.84</v>
      </c>
      <c r="AH155">
        <v>7.82</v>
      </c>
      <c r="AI155">
        <v>7.76</v>
      </c>
      <c r="AJ155">
        <v>7.94</v>
      </c>
    </row>
    <row r="156" spans="1:36" x14ac:dyDescent="0.3">
      <c r="X156" t="s">
        <v>270</v>
      </c>
      <c r="Y156" t="s">
        <v>946</v>
      </c>
      <c r="Z156">
        <v>7.57</v>
      </c>
      <c r="AA156">
        <v>7.56</v>
      </c>
      <c r="AB156">
        <v>7.68</v>
      </c>
      <c r="AC156">
        <v>7.36</v>
      </c>
      <c r="AD156">
        <v>7.85</v>
      </c>
      <c r="AE156">
        <v>7.92</v>
      </c>
      <c r="AF156">
        <v>7.86</v>
      </c>
      <c r="AG156">
        <v>7.79</v>
      </c>
      <c r="AH156">
        <v>7.62</v>
      </c>
      <c r="AI156">
        <v>7.3</v>
      </c>
      <c r="AJ156">
        <v>7.43</v>
      </c>
    </row>
    <row r="157" spans="1:36" x14ac:dyDescent="0.3">
      <c r="X157" t="s">
        <v>261</v>
      </c>
      <c r="Y157" t="s">
        <v>1126</v>
      </c>
      <c r="Z157">
        <v>7.29</v>
      </c>
      <c r="AA157">
        <v>7.2</v>
      </c>
      <c r="AB157">
        <v>7.31</v>
      </c>
      <c r="AC157">
        <v>7.49</v>
      </c>
      <c r="AD157">
        <v>7.52</v>
      </c>
      <c r="AE157">
        <v>7.6</v>
      </c>
      <c r="AF157">
        <v>7.64</v>
      </c>
      <c r="AG157">
        <v>7.56</v>
      </c>
      <c r="AH157">
        <v>7.73</v>
      </c>
      <c r="AI157">
        <v>7.4</v>
      </c>
      <c r="AJ157">
        <v>7.52</v>
      </c>
    </row>
    <row r="158" spans="1:36" x14ac:dyDescent="0.3">
      <c r="A158" t="s">
        <v>1286</v>
      </c>
      <c r="X158" t="s">
        <v>273</v>
      </c>
      <c r="Y158" t="s">
        <v>1120</v>
      </c>
      <c r="Z158">
        <v>7.47</v>
      </c>
      <c r="AA158">
        <v>7.44</v>
      </c>
      <c r="AB158">
        <v>7.47</v>
      </c>
      <c r="AC158">
        <v>7.64</v>
      </c>
      <c r="AD158">
        <v>7.59</v>
      </c>
      <c r="AE158">
        <v>7.68</v>
      </c>
      <c r="AF158">
        <v>7.61</v>
      </c>
      <c r="AG158">
        <v>7.71</v>
      </c>
      <c r="AH158">
        <v>7.59</v>
      </c>
      <c r="AI158">
        <v>7.39</v>
      </c>
      <c r="AJ158">
        <v>7.49</v>
      </c>
    </row>
    <row r="159" spans="1:36" x14ac:dyDescent="0.3">
      <c r="B159" t="s">
        <v>26</v>
      </c>
      <c r="X159" t="s">
        <v>289</v>
      </c>
      <c r="Y159" t="s">
        <v>1005</v>
      </c>
      <c r="Z159">
        <v>7.4</v>
      </c>
      <c r="AA159">
        <v>7.58</v>
      </c>
      <c r="AB159">
        <v>7.58</v>
      </c>
      <c r="AC159">
        <v>7.52</v>
      </c>
      <c r="AD159">
        <v>7.54</v>
      </c>
      <c r="AE159">
        <v>7.67</v>
      </c>
      <c r="AF159">
        <v>7.52</v>
      </c>
      <c r="AG159">
        <v>7.53</v>
      </c>
      <c r="AH159">
        <v>7.62</v>
      </c>
      <c r="AI159">
        <v>7.35</v>
      </c>
      <c r="AJ159">
        <v>7.42</v>
      </c>
    </row>
    <row r="160" spans="1:3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X160" t="s">
        <v>343</v>
      </c>
      <c r="Y160" t="s">
        <v>987</v>
      </c>
      <c r="Z160">
        <v>7.21</v>
      </c>
      <c r="AA160">
        <v>7.56</v>
      </c>
      <c r="AB160">
        <v>7.7</v>
      </c>
      <c r="AC160">
        <v>7.71</v>
      </c>
      <c r="AD160">
        <v>7.71</v>
      </c>
      <c r="AE160">
        <v>7.82</v>
      </c>
      <c r="AF160">
        <v>7.82</v>
      </c>
      <c r="AG160">
        <v>7.83</v>
      </c>
      <c r="AH160">
        <v>7.77</v>
      </c>
      <c r="AI160">
        <v>7.58</v>
      </c>
      <c r="AJ160">
        <v>7.63</v>
      </c>
    </row>
    <row r="161" spans="1:3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X161" t="s">
        <v>192</v>
      </c>
      <c r="Y161" t="s">
        <v>844</v>
      </c>
      <c r="Z161">
        <v>7.06</v>
      </c>
      <c r="AA161">
        <v>6.93</v>
      </c>
      <c r="AB161">
        <v>7.84</v>
      </c>
      <c r="AC161">
        <v>7.64</v>
      </c>
      <c r="AD161">
        <v>7.86</v>
      </c>
      <c r="AE161">
        <v>8.36</v>
      </c>
      <c r="AF161">
        <v>7.78</v>
      </c>
      <c r="AG161">
        <v>7.91</v>
      </c>
      <c r="AH161">
        <v>7.82</v>
      </c>
      <c r="AI161">
        <v>7.36</v>
      </c>
      <c r="AJ161">
        <v>7.55</v>
      </c>
    </row>
    <row r="162" spans="1:36" x14ac:dyDescent="0.3">
      <c r="X162" t="s">
        <v>197</v>
      </c>
      <c r="Y162" t="s">
        <v>848</v>
      </c>
      <c r="Z162">
        <v>7.2</v>
      </c>
      <c r="AA162">
        <v>7.7</v>
      </c>
      <c r="AB162">
        <v>7.26</v>
      </c>
      <c r="AC162">
        <v>7.78</v>
      </c>
      <c r="AD162">
        <v>7.6</v>
      </c>
      <c r="AE162">
        <v>7.3</v>
      </c>
      <c r="AF162">
        <v>7.82</v>
      </c>
      <c r="AG162">
        <v>7.81</v>
      </c>
      <c r="AH162">
        <v>7.63</v>
      </c>
      <c r="AI162">
        <v>7.56</v>
      </c>
      <c r="AJ162">
        <v>7.69</v>
      </c>
    </row>
    <row r="163" spans="1:3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X163" t="s">
        <v>219</v>
      </c>
      <c r="Y163" t="s">
        <v>850</v>
      </c>
      <c r="Z163">
        <v>7.37</v>
      </c>
      <c r="AA163">
        <v>7.63</v>
      </c>
      <c r="AB163">
        <v>7.73</v>
      </c>
      <c r="AC163">
        <v>7.7</v>
      </c>
      <c r="AD163">
        <v>7.69</v>
      </c>
      <c r="AE163">
        <v>7.97</v>
      </c>
      <c r="AF163">
        <v>7.71</v>
      </c>
      <c r="AG163">
        <v>7.95</v>
      </c>
      <c r="AH163">
        <v>7.8</v>
      </c>
      <c r="AI163">
        <v>7.7</v>
      </c>
      <c r="AJ163">
        <v>7.56</v>
      </c>
    </row>
    <row r="164" spans="1:3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X164" t="s">
        <v>262</v>
      </c>
      <c r="Y164" t="s">
        <v>852</v>
      </c>
      <c r="Z164">
        <v>7.12</v>
      </c>
      <c r="AA164">
        <v>7.65</v>
      </c>
      <c r="AB164">
        <v>7.87</v>
      </c>
      <c r="AC164">
        <v>7.86</v>
      </c>
      <c r="AD164">
        <v>7.8</v>
      </c>
      <c r="AE164">
        <v>7.99</v>
      </c>
      <c r="AF164">
        <v>7.76</v>
      </c>
      <c r="AG164">
        <v>7.55</v>
      </c>
      <c r="AH164">
        <v>7.87</v>
      </c>
      <c r="AI164">
        <v>7.64</v>
      </c>
      <c r="AJ164">
        <v>7.86</v>
      </c>
    </row>
    <row r="165" spans="1:3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X165" t="s">
        <v>293</v>
      </c>
      <c r="Y165" t="s">
        <v>854</v>
      </c>
      <c r="Z165">
        <v>7.25</v>
      </c>
      <c r="AA165">
        <v>7.58</v>
      </c>
      <c r="AB165">
        <v>7.85</v>
      </c>
      <c r="AC165">
        <v>7.57</v>
      </c>
      <c r="AD165">
        <v>7.66</v>
      </c>
      <c r="AE165">
        <v>7.78</v>
      </c>
      <c r="AF165">
        <v>7.97</v>
      </c>
      <c r="AG165">
        <v>7.98</v>
      </c>
      <c r="AH165">
        <v>7.74</v>
      </c>
      <c r="AI165">
        <v>7.56</v>
      </c>
      <c r="AJ165">
        <v>7.45</v>
      </c>
    </row>
    <row r="166" spans="1:3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X166" t="s">
        <v>313</v>
      </c>
      <c r="Y166" t="s">
        <v>1006</v>
      </c>
      <c r="Z166">
        <v>6.74</v>
      </c>
      <c r="AA166">
        <v>7</v>
      </c>
      <c r="AB166">
        <v>7.03</v>
      </c>
      <c r="AC166">
        <v>7.1</v>
      </c>
      <c r="AD166">
        <v>7.14</v>
      </c>
      <c r="AE166">
        <v>7.12</v>
      </c>
      <c r="AF166">
        <v>7.28</v>
      </c>
      <c r="AG166">
        <v>7.4</v>
      </c>
      <c r="AH166">
        <v>7.46</v>
      </c>
      <c r="AI166">
        <v>7.46</v>
      </c>
      <c r="AJ166">
        <v>7.5</v>
      </c>
    </row>
    <row r="167" spans="1:3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X167" t="s">
        <v>345</v>
      </c>
      <c r="Y167" t="s">
        <v>1028</v>
      </c>
      <c r="Z167">
        <v>7.49</v>
      </c>
      <c r="AA167">
        <v>7.46</v>
      </c>
      <c r="AB167">
        <v>7.56</v>
      </c>
      <c r="AC167">
        <v>7.75</v>
      </c>
      <c r="AD167">
        <v>7.79</v>
      </c>
      <c r="AE167">
        <v>7.76</v>
      </c>
      <c r="AF167">
        <v>7.83</v>
      </c>
      <c r="AG167">
        <v>7.84</v>
      </c>
      <c r="AH167">
        <v>7.7</v>
      </c>
      <c r="AI167">
        <v>7.4</v>
      </c>
      <c r="AJ167">
        <v>7.52</v>
      </c>
    </row>
    <row r="168" spans="1:36" x14ac:dyDescent="0.3">
      <c r="X168" t="s">
        <v>46</v>
      </c>
      <c r="Y168" t="s">
        <v>830</v>
      </c>
      <c r="Z168">
        <v>7.22</v>
      </c>
      <c r="AA168">
        <v>7.55</v>
      </c>
      <c r="AB168">
        <v>7.65</v>
      </c>
      <c r="AC168">
        <v>7.81</v>
      </c>
      <c r="AD168">
        <v>7.91</v>
      </c>
      <c r="AE168">
        <v>7.68</v>
      </c>
      <c r="AF168">
        <v>7.97</v>
      </c>
      <c r="AG168">
        <v>7.94</v>
      </c>
      <c r="AH168">
        <v>7.54</v>
      </c>
      <c r="AI168">
        <v>7.5</v>
      </c>
      <c r="AJ168">
        <v>7.8</v>
      </c>
    </row>
    <row r="169" spans="1:3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f t="shared" ref="E169" si="177">VLOOKUP($B169,$X$15:$AJ$432,Z$13,FALSE)</f>
        <v>7.38</v>
      </c>
      <c r="F169">
        <f t="shared" ref="F169" si="178">VLOOKUP($B169,$X$15:$AJ$432,AA$13,FALSE)</f>
        <v>7.48</v>
      </c>
      <c r="G169">
        <f t="shared" ref="G169" si="179">VLOOKUP($B169,$X$15:$AJ$432,AB$13,FALSE)</f>
        <v>7.68</v>
      </c>
      <c r="H169">
        <f t="shared" ref="H169" si="180">VLOOKUP($B169,$X$15:$AJ$432,AC$13,FALSE)</f>
        <v>7.79</v>
      </c>
      <c r="I169">
        <f t="shared" ref="I169" si="181">VLOOKUP($B169,$X$15:$AJ$432,AD$13,FALSE)</f>
        <v>7.56</v>
      </c>
      <c r="J169">
        <f t="shared" ref="J169" si="182">VLOOKUP($B169,$X$15:$AJ$432,AE$13,FALSE)</f>
        <v>7.63</v>
      </c>
      <c r="K169">
        <f t="shared" ref="K169" si="183">VLOOKUP($B169,$X$15:$AJ$432,AF$13,FALSE)</f>
        <v>7.66</v>
      </c>
      <c r="L169">
        <f t="shared" ref="L169" si="184">VLOOKUP($B169,$X$15:$AJ$432,AG$13,FALSE)</f>
        <v>7.8</v>
      </c>
      <c r="M169">
        <f t="shared" ref="M169" si="185">VLOOKUP($B169,$X$15:$AJ$432,AH$13,FALSE)</f>
        <v>7.64</v>
      </c>
      <c r="N169">
        <f t="shared" ref="N169" si="186">VLOOKUP($B169,$X$15:$AJ$432,AI$13,FALSE)</f>
        <v>7.56</v>
      </c>
      <c r="O169">
        <f t="shared" ref="O169" si="187">VLOOKUP($B169,$X$15:$AJ$432,AJ$13,FALSE)</f>
        <v>7.65</v>
      </c>
      <c r="X169" t="s">
        <v>164</v>
      </c>
      <c r="Y169" t="s">
        <v>834</v>
      </c>
      <c r="Z169">
        <v>7.53</v>
      </c>
      <c r="AA169">
        <v>7.59</v>
      </c>
      <c r="AB169">
        <v>7.73</v>
      </c>
      <c r="AC169">
        <v>7.74</v>
      </c>
      <c r="AD169">
        <v>8.15</v>
      </c>
      <c r="AE169">
        <v>7.68</v>
      </c>
      <c r="AF169">
        <v>7.91</v>
      </c>
      <c r="AG169">
        <v>7.85</v>
      </c>
      <c r="AH169">
        <v>7.54</v>
      </c>
      <c r="AI169">
        <v>7.4</v>
      </c>
      <c r="AJ169">
        <v>7.28</v>
      </c>
    </row>
    <row r="170" spans="1:3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f t="shared" ref="E170:E174" si="188">VLOOKUP($B170,$X$15:$AJ$432,Z$13,FALSE)</f>
        <v>7.2</v>
      </c>
      <c r="F170">
        <f t="shared" ref="F170:F174" si="189">VLOOKUP($B170,$X$15:$AJ$432,AA$13,FALSE)</f>
        <v>7.46</v>
      </c>
      <c r="G170">
        <f t="shared" ref="G170:G174" si="190">VLOOKUP($B170,$X$15:$AJ$432,AB$13,FALSE)</f>
        <v>7.52</v>
      </c>
      <c r="H170">
        <f t="shared" ref="H170:H174" si="191">VLOOKUP($B170,$X$15:$AJ$432,AC$13,FALSE)</f>
        <v>7.73</v>
      </c>
      <c r="I170">
        <f t="shared" ref="I170:I174" si="192">VLOOKUP($B170,$X$15:$AJ$432,AD$13,FALSE)</f>
        <v>7.36</v>
      </c>
      <c r="J170">
        <f t="shared" ref="J170:J174" si="193">VLOOKUP($B170,$X$15:$AJ$432,AE$13,FALSE)</f>
        <v>7.44</v>
      </c>
      <c r="K170">
        <f t="shared" ref="K170:K174" si="194">VLOOKUP($B170,$X$15:$AJ$432,AF$13,FALSE)</f>
        <v>7.67</v>
      </c>
      <c r="L170">
        <f t="shared" ref="L170:L174" si="195">VLOOKUP($B170,$X$15:$AJ$432,AG$13,FALSE)</f>
        <v>7.83</v>
      </c>
      <c r="M170">
        <f t="shared" ref="M170:M174" si="196">VLOOKUP($B170,$X$15:$AJ$432,AH$13,FALSE)</f>
        <v>7.47</v>
      </c>
      <c r="N170">
        <f t="shared" ref="N170:N174" si="197">VLOOKUP($B170,$X$15:$AJ$432,AI$13,FALSE)</f>
        <v>7.86</v>
      </c>
      <c r="O170">
        <f t="shared" ref="O170:O174" si="198">VLOOKUP($B170,$X$15:$AJ$432,AJ$13,FALSE)</f>
        <v>7.46</v>
      </c>
      <c r="X170" t="s">
        <v>209</v>
      </c>
      <c r="Y170" t="s">
        <v>836</v>
      </c>
      <c r="Z170">
        <v>7.36</v>
      </c>
      <c r="AA170">
        <v>7.37</v>
      </c>
      <c r="AB170">
        <v>7.27</v>
      </c>
      <c r="AC170">
        <v>7.85</v>
      </c>
      <c r="AD170">
        <v>7.51</v>
      </c>
      <c r="AE170">
        <v>7.71</v>
      </c>
      <c r="AF170">
        <v>7.81</v>
      </c>
      <c r="AG170">
        <v>7.69</v>
      </c>
      <c r="AH170">
        <v>7.84</v>
      </c>
      <c r="AI170">
        <v>6.97</v>
      </c>
      <c r="AJ170">
        <v>7.09</v>
      </c>
    </row>
    <row r="171" spans="1:3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f t="shared" si="188"/>
        <v>7.25</v>
      </c>
      <c r="F171">
        <f t="shared" si="189"/>
        <v>7.84</v>
      </c>
      <c r="G171">
        <f t="shared" si="190"/>
        <v>7.66</v>
      </c>
      <c r="H171">
        <f t="shared" si="191"/>
        <v>7.88</v>
      </c>
      <c r="I171">
        <f t="shared" si="192"/>
        <v>7.67</v>
      </c>
      <c r="J171">
        <f t="shared" si="193"/>
        <v>7.45</v>
      </c>
      <c r="K171">
        <f t="shared" si="194"/>
        <v>7.36</v>
      </c>
      <c r="L171">
        <f t="shared" si="195"/>
        <v>7.77</v>
      </c>
      <c r="M171">
        <f t="shared" si="196"/>
        <v>7.65</v>
      </c>
      <c r="N171">
        <f t="shared" si="197"/>
        <v>7.96</v>
      </c>
      <c r="O171">
        <f t="shared" si="198"/>
        <v>7.71</v>
      </c>
      <c r="X171" t="s">
        <v>314</v>
      </c>
      <c r="Y171" t="s">
        <v>838</v>
      </c>
      <c r="Z171">
        <v>7.51</v>
      </c>
      <c r="AA171">
        <v>7.03</v>
      </c>
      <c r="AB171">
        <v>7.5</v>
      </c>
      <c r="AC171">
        <v>7.65</v>
      </c>
      <c r="AD171">
        <v>7.52</v>
      </c>
      <c r="AE171">
        <v>7.75</v>
      </c>
      <c r="AF171">
        <v>7.62</v>
      </c>
      <c r="AG171">
        <v>7.64</v>
      </c>
      <c r="AH171">
        <v>7.57</v>
      </c>
      <c r="AI171">
        <v>7.16</v>
      </c>
      <c r="AJ171">
        <v>7.62</v>
      </c>
    </row>
    <row r="172" spans="1:3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f t="shared" si="188"/>
        <v>7.19</v>
      </c>
      <c r="F172">
        <f t="shared" si="189"/>
        <v>7.25</v>
      </c>
      <c r="G172">
        <f t="shared" si="190"/>
        <v>7.84</v>
      </c>
      <c r="H172">
        <f t="shared" si="191"/>
        <v>7.67</v>
      </c>
      <c r="I172">
        <f t="shared" si="192"/>
        <v>7.61</v>
      </c>
      <c r="J172">
        <f t="shared" si="193"/>
        <v>7.84</v>
      </c>
      <c r="K172">
        <f t="shared" si="194"/>
        <v>7.46</v>
      </c>
      <c r="L172">
        <f t="shared" si="195"/>
        <v>7.6</v>
      </c>
      <c r="M172">
        <f t="shared" si="196"/>
        <v>7.63</v>
      </c>
      <c r="N172">
        <f t="shared" si="197"/>
        <v>7.45</v>
      </c>
      <c r="O172">
        <f t="shared" si="198"/>
        <v>7.62</v>
      </c>
      <c r="X172" t="s">
        <v>316</v>
      </c>
      <c r="Y172" t="s">
        <v>840</v>
      </c>
      <c r="Z172">
        <v>7.59</v>
      </c>
      <c r="AA172">
        <v>7.62</v>
      </c>
      <c r="AB172">
        <v>7.6</v>
      </c>
      <c r="AC172">
        <v>7.83</v>
      </c>
      <c r="AD172">
        <v>8.11</v>
      </c>
      <c r="AE172">
        <v>8</v>
      </c>
      <c r="AF172">
        <v>7.9</v>
      </c>
      <c r="AG172">
        <v>8.02</v>
      </c>
      <c r="AH172">
        <v>7.78</v>
      </c>
      <c r="AI172">
        <v>7.61</v>
      </c>
      <c r="AJ172">
        <v>7.68</v>
      </c>
    </row>
    <row r="173" spans="1:3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f t="shared" si="188"/>
        <v>7.62</v>
      </c>
      <c r="F173">
        <f t="shared" si="189"/>
        <v>7.41</v>
      </c>
      <c r="G173">
        <f t="shared" si="190"/>
        <v>7.83</v>
      </c>
      <c r="H173">
        <f t="shared" si="191"/>
        <v>7.75</v>
      </c>
      <c r="I173">
        <f t="shared" si="192"/>
        <v>7.51</v>
      </c>
      <c r="J173">
        <f t="shared" si="193"/>
        <v>7.81</v>
      </c>
      <c r="K173">
        <f t="shared" si="194"/>
        <v>7.7</v>
      </c>
      <c r="L173">
        <f t="shared" si="195"/>
        <v>7.84</v>
      </c>
      <c r="M173">
        <f t="shared" si="196"/>
        <v>7.71</v>
      </c>
      <c r="N173">
        <f t="shared" si="197"/>
        <v>7.3</v>
      </c>
      <c r="O173">
        <f t="shared" si="198"/>
        <v>7.78</v>
      </c>
      <c r="X173" t="s">
        <v>318</v>
      </c>
      <c r="Y173" t="s">
        <v>842</v>
      </c>
      <c r="Z173">
        <v>7.67</v>
      </c>
      <c r="AA173">
        <v>7.57</v>
      </c>
      <c r="AB173">
        <v>7.58</v>
      </c>
      <c r="AC173">
        <v>7.63</v>
      </c>
      <c r="AD173">
        <v>7.5</v>
      </c>
      <c r="AE173">
        <v>7.66</v>
      </c>
      <c r="AF173">
        <v>7.78</v>
      </c>
      <c r="AG173">
        <v>7.83</v>
      </c>
      <c r="AH173">
        <v>7.91</v>
      </c>
      <c r="AI173">
        <v>7.62</v>
      </c>
      <c r="AJ173">
        <v>7.51</v>
      </c>
    </row>
    <row r="174" spans="1:3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f t="shared" si="188"/>
        <v>7.47</v>
      </c>
      <c r="F174">
        <f t="shared" si="189"/>
        <v>7.51</v>
      </c>
      <c r="G174">
        <f t="shared" si="190"/>
        <v>7.54</v>
      </c>
      <c r="H174">
        <f t="shared" si="191"/>
        <v>7.94</v>
      </c>
      <c r="I174">
        <f t="shared" si="192"/>
        <v>7.68</v>
      </c>
      <c r="J174">
        <f t="shared" si="193"/>
        <v>7.55</v>
      </c>
      <c r="K174">
        <f t="shared" si="194"/>
        <v>7.92</v>
      </c>
      <c r="L174">
        <f t="shared" si="195"/>
        <v>7.89</v>
      </c>
      <c r="M174">
        <f t="shared" si="196"/>
        <v>7.7</v>
      </c>
      <c r="N174">
        <f t="shared" si="197"/>
        <v>7.46</v>
      </c>
      <c r="O174">
        <f t="shared" si="198"/>
        <v>7.63</v>
      </c>
      <c r="X174" t="s">
        <v>1372</v>
      </c>
      <c r="Y174" t="s">
        <v>1332</v>
      </c>
      <c r="Z174">
        <v>7.46</v>
      </c>
      <c r="AA174">
        <v>7.49</v>
      </c>
      <c r="AB174">
        <v>7.55</v>
      </c>
      <c r="AC174">
        <v>7.66</v>
      </c>
      <c r="AD174">
        <v>7.67</v>
      </c>
      <c r="AE174">
        <v>7.74</v>
      </c>
      <c r="AF174">
        <v>7.72</v>
      </c>
      <c r="AG174">
        <v>7.75</v>
      </c>
      <c r="AH174">
        <v>7.71</v>
      </c>
      <c r="AI174">
        <v>7.47</v>
      </c>
      <c r="AJ174">
        <v>7.65</v>
      </c>
    </row>
    <row r="175" spans="1:36" x14ac:dyDescent="0.3">
      <c r="X175" t="s">
        <v>26</v>
      </c>
      <c r="Y175" t="s">
        <v>424</v>
      </c>
      <c r="Z175">
        <v>7.29</v>
      </c>
      <c r="AA175">
        <v>7.34</v>
      </c>
      <c r="AB175">
        <v>7.55</v>
      </c>
      <c r="AC175">
        <v>7.61</v>
      </c>
      <c r="AD175">
        <v>7.54</v>
      </c>
      <c r="AE175">
        <v>7.65</v>
      </c>
      <c r="AF175">
        <v>7.92</v>
      </c>
      <c r="AG175">
        <v>7.87</v>
      </c>
      <c r="AH175">
        <v>7.81</v>
      </c>
      <c r="AI175">
        <v>7.49</v>
      </c>
      <c r="AJ175">
        <v>7.89</v>
      </c>
    </row>
    <row r="176" spans="1:36" x14ac:dyDescent="0.3">
      <c r="A176" t="s">
        <v>471</v>
      </c>
      <c r="X176" t="s">
        <v>320</v>
      </c>
      <c r="Y176" t="s">
        <v>400</v>
      </c>
      <c r="Z176">
        <v>7.38</v>
      </c>
      <c r="AA176">
        <v>7.48</v>
      </c>
      <c r="AB176">
        <v>7.68</v>
      </c>
      <c r="AC176">
        <v>7.79</v>
      </c>
      <c r="AD176">
        <v>7.56</v>
      </c>
      <c r="AE176">
        <v>7.63</v>
      </c>
      <c r="AF176">
        <v>7.66</v>
      </c>
      <c r="AG176">
        <v>7.8</v>
      </c>
      <c r="AH176">
        <v>7.64</v>
      </c>
      <c r="AI176">
        <v>7.56</v>
      </c>
      <c r="AJ176">
        <v>7.65</v>
      </c>
    </row>
    <row r="177" spans="1:36"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X177" t="s">
        <v>53</v>
      </c>
      <c r="Y177" t="s">
        <v>399</v>
      </c>
      <c r="Z177">
        <v>7.2</v>
      </c>
      <c r="AA177">
        <v>7.46</v>
      </c>
      <c r="AB177">
        <v>7.52</v>
      </c>
      <c r="AC177">
        <v>7.73</v>
      </c>
      <c r="AD177">
        <v>7.36</v>
      </c>
      <c r="AE177">
        <v>7.44</v>
      </c>
      <c r="AF177">
        <v>7.67</v>
      </c>
      <c r="AG177">
        <v>7.83</v>
      </c>
      <c r="AH177">
        <v>7.47</v>
      </c>
      <c r="AI177">
        <v>7.86</v>
      </c>
      <c r="AJ177">
        <v>7.46</v>
      </c>
    </row>
    <row r="178" spans="1:36"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X178" t="s">
        <v>89</v>
      </c>
      <c r="Y178" t="s">
        <v>404</v>
      </c>
      <c r="Z178">
        <v>7.25</v>
      </c>
      <c r="AA178">
        <v>7.84</v>
      </c>
      <c r="AB178">
        <v>7.66</v>
      </c>
      <c r="AC178">
        <v>7.88</v>
      </c>
      <c r="AD178">
        <v>7.67</v>
      </c>
      <c r="AE178">
        <v>7.45</v>
      </c>
      <c r="AF178">
        <v>7.36</v>
      </c>
      <c r="AG178">
        <v>7.77</v>
      </c>
      <c r="AH178">
        <v>7.65</v>
      </c>
      <c r="AI178">
        <v>7.96</v>
      </c>
      <c r="AJ178">
        <v>7.71</v>
      </c>
    </row>
    <row r="179" spans="1:36"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X179" t="s">
        <v>107</v>
      </c>
      <c r="Y179" t="s">
        <v>406</v>
      </c>
      <c r="Z179">
        <v>7.19</v>
      </c>
      <c r="AA179">
        <v>7.25</v>
      </c>
      <c r="AB179">
        <v>7.84</v>
      </c>
      <c r="AC179">
        <v>7.67</v>
      </c>
      <c r="AD179">
        <v>7.61</v>
      </c>
      <c r="AE179">
        <v>7.84</v>
      </c>
      <c r="AF179">
        <v>7.46</v>
      </c>
      <c r="AG179">
        <v>7.6</v>
      </c>
      <c r="AH179">
        <v>7.63</v>
      </c>
      <c r="AI179">
        <v>7.45</v>
      </c>
      <c r="AJ179">
        <v>7.62</v>
      </c>
    </row>
    <row r="180" spans="1:36"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X180" t="s">
        <v>140</v>
      </c>
      <c r="Y180" t="s">
        <v>408</v>
      </c>
      <c r="Z180">
        <v>7.62</v>
      </c>
      <c r="AA180">
        <v>7.41</v>
      </c>
      <c r="AB180">
        <v>7.83</v>
      </c>
      <c r="AC180">
        <v>7.75</v>
      </c>
      <c r="AD180">
        <v>7.51</v>
      </c>
      <c r="AE180">
        <v>7.81</v>
      </c>
      <c r="AF180">
        <v>7.7</v>
      </c>
      <c r="AG180">
        <v>7.84</v>
      </c>
      <c r="AH180">
        <v>7.71</v>
      </c>
      <c r="AI180">
        <v>7.3</v>
      </c>
      <c r="AJ180">
        <v>7.78</v>
      </c>
    </row>
    <row r="181" spans="1:36"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X181" t="s">
        <v>237</v>
      </c>
      <c r="Y181" t="s">
        <v>410</v>
      </c>
      <c r="Z181">
        <v>7.47</v>
      </c>
      <c r="AA181">
        <v>7.51</v>
      </c>
      <c r="AB181">
        <v>7.54</v>
      </c>
      <c r="AC181">
        <v>7.94</v>
      </c>
      <c r="AD181">
        <v>7.68</v>
      </c>
      <c r="AE181">
        <v>7.55</v>
      </c>
      <c r="AF181">
        <v>7.92</v>
      </c>
      <c r="AG181">
        <v>7.89</v>
      </c>
      <c r="AH181">
        <v>7.7</v>
      </c>
      <c r="AI181">
        <v>7.46</v>
      </c>
      <c r="AJ181">
        <v>7.63</v>
      </c>
    </row>
    <row r="182" spans="1:36"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X182" t="s">
        <v>59</v>
      </c>
      <c r="Y182" t="s">
        <v>428</v>
      </c>
      <c r="Z182">
        <v>7.57</v>
      </c>
      <c r="AA182">
        <v>7.64</v>
      </c>
      <c r="AB182">
        <v>7.51</v>
      </c>
      <c r="AC182">
        <v>7.65</v>
      </c>
      <c r="AD182">
        <v>7.7</v>
      </c>
      <c r="AE182">
        <v>7.9</v>
      </c>
      <c r="AF182">
        <v>7.77</v>
      </c>
      <c r="AG182">
        <v>7.88</v>
      </c>
      <c r="AH182">
        <v>7.82</v>
      </c>
      <c r="AI182">
        <v>7.57</v>
      </c>
      <c r="AJ182">
        <v>7.72</v>
      </c>
    </row>
    <row r="183" spans="1:36" x14ac:dyDescent="0.3">
      <c r="X183" t="s">
        <v>326</v>
      </c>
      <c r="Y183" t="s">
        <v>496</v>
      </c>
      <c r="Z183">
        <v>7.46</v>
      </c>
      <c r="AA183">
        <v>7.4</v>
      </c>
      <c r="AB183">
        <v>7.49</v>
      </c>
      <c r="AC183">
        <v>7.63</v>
      </c>
      <c r="AD183">
        <v>7.74</v>
      </c>
      <c r="AE183">
        <v>7.77</v>
      </c>
      <c r="AF183">
        <v>7.64</v>
      </c>
      <c r="AG183">
        <v>7.71</v>
      </c>
      <c r="AH183">
        <v>7.68</v>
      </c>
      <c r="AI183">
        <v>7.51</v>
      </c>
      <c r="AJ183">
        <v>7.66</v>
      </c>
    </row>
    <row r="184" spans="1:36" x14ac:dyDescent="0.3">
      <c r="A184" t="s">
        <v>484</v>
      </c>
      <c r="X184" t="s">
        <v>21</v>
      </c>
      <c r="Y184" t="s">
        <v>495</v>
      </c>
      <c r="Z184">
        <v>7.2</v>
      </c>
      <c r="AA184">
        <v>7.32</v>
      </c>
      <c r="AB184">
        <v>7.5</v>
      </c>
      <c r="AC184">
        <v>7.7</v>
      </c>
      <c r="AD184">
        <v>7.59</v>
      </c>
      <c r="AE184">
        <v>7.78</v>
      </c>
      <c r="AF184">
        <v>7.38</v>
      </c>
      <c r="AG184">
        <v>7.47</v>
      </c>
      <c r="AH184">
        <v>7.64</v>
      </c>
      <c r="AI184">
        <v>7.63</v>
      </c>
      <c r="AJ184">
        <v>7.66</v>
      </c>
    </row>
    <row r="185" spans="1:36"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X185" t="s">
        <v>38</v>
      </c>
      <c r="Y185" t="s">
        <v>497</v>
      </c>
      <c r="Z185">
        <v>7.39</v>
      </c>
      <c r="AA185">
        <v>7.38</v>
      </c>
      <c r="AB185">
        <v>7.46</v>
      </c>
      <c r="AC185">
        <v>7.74</v>
      </c>
      <c r="AD185">
        <v>7.84</v>
      </c>
      <c r="AE185">
        <v>7.61</v>
      </c>
      <c r="AF185">
        <v>7.72</v>
      </c>
      <c r="AG185">
        <v>7.61</v>
      </c>
      <c r="AH185">
        <v>7.61</v>
      </c>
      <c r="AI185">
        <v>7.41</v>
      </c>
      <c r="AJ185">
        <v>7.8</v>
      </c>
    </row>
    <row r="186" spans="1:36"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X186" t="s">
        <v>41</v>
      </c>
      <c r="Y186" t="s">
        <v>500</v>
      </c>
      <c r="Z186">
        <v>7.26</v>
      </c>
      <c r="AA186">
        <v>7.13</v>
      </c>
      <c r="AB186">
        <v>7.45</v>
      </c>
      <c r="AC186">
        <v>7.7</v>
      </c>
      <c r="AD186">
        <v>7.59</v>
      </c>
      <c r="AE186">
        <v>7.79</v>
      </c>
      <c r="AF186">
        <v>7.72</v>
      </c>
      <c r="AG186">
        <v>8.17</v>
      </c>
      <c r="AH186">
        <v>7.56</v>
      </c>
      <c r="AI186">
        <v>7.37</v>
      </c>
      <c r="AJ186">
        <v>7.58</v>
      </c>
    </row>
    <row r="187" spans="1:36" x14ac:dyDescent="0.3">
      <c r="B187" t="s">
        <v>144</v>
      </c>
      <c r="X187" t="s">
        <v>58</v>
      </c>
      <c r="Y187" t="s">
        <v>501</v>
      </c>
      <c r="Z187">
        <v>7.4</v>
      </c>
      <c r="AA187">
        <v>7.31</v>
      </c>
      <c r="AB187">
        <v>7.18</v>
      </c>
      <c r="AC187">
        <v>7.43</v>
      </c>
      <c r="AD187">
        <v>7.85</v>
      </c>
      <c r="AE187">
        <v>7.87</v>
      </c>
      <c r="AF187">
        <v>7.77</v>
      </c>
      <c r="AG187">
        <v>7.6</v>
      </c>
      <c r="AH187">
        <v>7.96</v>
      </c>
      <c r="AI187">
        <v>7.68</v>
      </c>
      <c r="AJ187">
        <v>7.9</v>
      </c>
    </row>
    <row r="188" spans="1:36"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X188" t="s">
        <v>61</v>
      </c>
      <c r="Y188" t="s">
        <v>502</v>
      </c>
      <c r="Z188">
        <v>7.29</v>
      </c>
      <c r="AA188">
        <v>7.67</v>
      </c>
      <c r="AB188">
        <v>7.54</v>
      </c>
      <c r="AC188">
        <v>7.83</v>
      </c>
      <c r="AD188">
        <v>7.86</v>
      </c>
      <c r="AE188">
        <v>7.99</v>
      </c>
      <c r="AF188">
        <v>7.49</v>
      </c>
      <c r="AG188">
        <v>7.83</v>
      </c>
      <c r="AH188">
        <v>7.88</v>
      </c>
      <c r="AI188">
        <v>7.41</v>
      </c>
      <c r="AJ188">
        <v>7.69</v>
      </c>
    </row>
    <row r="189" spans="1:36"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X189" t="s">
        <v>70</v>
      </c>
      <c r="Y189" t="s">
        <v>509</v>
      </c>
      <c r="Z189">
        <v>7.32</v>
      </c>
      <c r="AA189">
        <v>7.04</v>
      </c>
      <c r="AB189">
        <v>7.62</v>
      </c>
      <c r="AC189">
        <v>7.61</v>
      </c>
      <c r="AD189">
        <v>7.77</v>
      </c>
      <c r="AE189">
        <v>7.5</v>
      </c>
      <c r="AF189">
        <v>7.63</v>
      </c>
      <c r="AG189">
        <v>7.51</v>
      </c>
      <c r="AH189">
        <v>7.44</v>
      </c>
      <c r="AI189">
        <v>7.68</v>
      </c>
      <c r="AJ189">
        <v>7.35</v>
      </c>
    </row>
    <row r="190" spans="1:36"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X190" t="s">
        <v>102</v>
      </c>
      <c r="Y190" t="s">
        <v>512</v>
      </c>
      <c r="Z190">
        <v>7.68</v>
      </c>
      <c r="AA190">
        <v>7.61</v>
      </c>
      <c r="AB190">
        <v>7.65</v>
      </c>
      <c r="AC190">
        <v>7.47</v>
      </c>
      <c r="AD190">
        <v>7.88</v>
      </c>
      <c r="AE190">
        <v>8.07</v>
      </c>
      <c r="AF190">
        <v>7.56</v>
      </c>
      <c r="AG190">
        <v>7.86</v>
      </c>
      <c r="AH190">
        <v>7.82</v>
      </c>
      <c r="AI190">
        <v>7.34</v>
      </c>
      <c r="AJ190">
        <v>7.73</v>
      </c>
    </row>
    <row r="191" spans="1:36"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X191" t="s">
        <v>125</v>
      </c>
      <c r="Y191" t="s">
        <v>513</v>
      </c>
      <c r="Z191">
        <v>7.77</v>
      </c>
      <c r="AA191">
        <v>6.79</v>
      </c>
      <c r="AB191">
        <v>7.16</v>
      </c>
      <c r="AC191">
        <v>7.07</v>
      </c>
      <c r="AD191">
        <v>7.83</v>
      </c>
      <c r="AE191">
        <v>7.52</v>
      </c>
      <c r="AF191">
        <v>7.71</v>
      </c>
      <c r="AG191">
        <v>7.77</v>
      </c>
      <c r="AH191">
        <v>7.36</v>
      </c>
      <c r="AI191">
        <v>7.26</v>
      </c>
      <c r="AJ191">
        <v>7.48</v>
      </c>
    </row>
    <row r="192" spans="1:36" x14ac:dyDescent="0.3">
      <c r="X192" t="s">
        <v>163</v>
      </c>
      <c r="Y192" t="s">
        <v>514</v>
      </c>
      <c r="Z192">
        <v>7.63</v>
      </c>
      <c r="AA192">
        <v>7.6</v>
      </c>
      <c r="AB192">
        <v>7.28</v>
      </c>
      <c r="AC192">
        <v>7.64</v>
      </c>
      <c r="AD192">
        <v>7.5</v>
      </c>
      <c r="AE192">
        <v>7.95</v>
      </c>
      <c r="AF192">
        <v>7.45</v>
      </c>
      <c r="AG192">
        <v>7.88</v>
      </c>
      <c r="AH192">
        <v>7.56</v>
      </c>
      <c r="AI192">
        <v>7.02</v>
      </c>
      <c r="AJ192">
        <v>7.43</v>
      </c>
    </row>
    <row r="193" spans="1:3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f t="shared" ref="E193" si="199">VLOOKUP($B193,$X$15:$AJ$432,Z$13,FALSE)</f>
        <v>7.69</v>
      </c>
      <c r="F193">
        <f t="shared" ref="F193" si="200">VLOOKUP($B193,$X$15:$AJ$432,AA$13,FALSE)</f>
        <v>7.66</v>
      </c>
      <c r="G193">
        <f t="shared" ref="G193" si="201">VLOOKUP($B193,$X$15:$AJ$432,AB$13,FALSE)</f>
        <v>7.73</v>
      </c>
      <c r="H193">
        <f t="shared" ref="H193" si="202">VLOOKUP($B193,$X$15:$AJ$432,AC$13,FALSE)</f>
        <v>7.89</v>
      </c>
      <c r="I193">
        <f t="shared" ref="I193" si="203">VLOOKUP($B193,$X$15:$AJ$432,AD$13,FALSE)</f>
        <v>7.74</v>
      </c>
      <c r="J193">
        <f t="shared" ref="J193" si="204">VLOOKUP($B193,$X$15:$AJ$432,AE$13,FALSE)</f>
        <v>7.84</v>
      </c>
      <c r="K193">
        <f t="shared" ref="K193" si="205">VLOOKUP($B193,$X$15:$AJ$432,AF$13,FALSE)</f>
        <v>7.78</v>
      </c>
      <c r="L193">
        <f t="shared" ref="L193" si="206">VLOOKUP($B193,$X$15:$AJ$432,AG$13,FALSE)</f>
        <v>7.84</v>
      </c>
      <c r="M193">
        <f t="shared" ref="M193" si="207">VLOOKUP($B193,$X$15:$AJ$432,AH$13,FALSE)</f>
        <v>7.85</v>
      </c>
      <c r="N193">
        <f t="shared" ref="N193" si="208">VLOOKUP($B193,$X$15:$AJ$432,AI$13,FALSE)</f>
        <v>7.45</v>
      </c>
      <c r="O193">
        <f t="shared" ref="O193" si="209">VLOOKUP($B193,$X$15:$AJ$432,AJ$13,FALSE)</f>
        <v>7.59</v>
      </c>
      <c r="X193" t="s">
        <v>215</v>
      </c>
      <c r="Y193" t="s">
        <v>517</v>
      </c>
      <c r="Z193">
        <v>7.84</v>
      </c>
      <c r="AA193">
        <v>7.88</v>
      </c>
      <c r="AB193">
        <v>7.59</v>
      </c>
      <c r="AC193">
        <v>7.51</v>
      </c>
      <c r="AD193">
        <v>8.07</v>
      </c>
      <c r="AE193">
        <v>7.66</v>
      </c>
      <c r="AF193">
        <v>8</v>
      </c>
      <c r="AG193">
        <v>7.94</v>
      </c>
      <c r="AH193">
        <v>7.96</v>
      </c>
      <c r="AI193">
        <v>7.96</v>
      </c>
      <c r="AJ193">
        <v>7.96</v>
      </c>
    </row>
    <row r="194" spans="1:3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f t="shared" ref="E194:E199" si="210">VLOOKUP($B194,$X$15:$AJ$432,Z$13,FALSE)</f>
        <v>7.88</v>
      </c>
      <c r="F194">
        <f t="shared" ref="F194:F199" si="211">VLOOKUP($B194,$X$15:$AJ$432,AA$13,FALSE)</f>
        <v>7.68</v>
      </c>
      <c r="G194">
        <f t="shared" ref="G194:G199" si="212">VLOOKUP($B194,$X$15:$AJ$432,AB$13,FALSE)</f>
        <v>7.81</v>
      </c>
      <c r="H194">
        <f t="shared" ref="H194:H199" si="213">VLOOKUP($B194,$X$15:$AJ$432,AC$13,FALSE)</f>
        <v>8.14</v>
      </c>
      <c r="I194">
        <f t="shared" ref="I194:I199" si="214">VLOOKUP($B194,$X$15:$AJ$432,AD$13,FALSE)</f>
        <v>7.82</v>
      </c>
      <c r="J194">
        <f t="shared" ref="J194:J199" si="215">VLOOKUP($B194,$X$15:$AJ$432,AE$13,FALSE)</f>
        <v>7.74</v>
      </c>
      <c r="K194">
        <f t="shared" ref="K194:K199" si="216">VLOOKUP($B194,$X$15:$AJ$432,AF$13,FALSE)</f>
        <v>7.9</v>
      </c>
      <c r="L194">
        <f t="shared" ref="L194:L199" si="217">VLOOKUP($B194,$X$15:$AJ$432,AG$13,FALSE)</f>
        <v>7.9</v>
      </c>
      <c r="M194">
        <f t="shared" ref="M194:M199" si="218">VLOOKUP($B194,$X$15:$AJ$432,AH$13,FALSE)</f>
        <v>8.1</v>
      </c>
      <c r="N194">
        <f t="shared" ref="N194:N199" si="219">VLOOKUP($B194,$X$15:$AJ$432,AI$13,FALSE)</f>
        <v>7.48</v>
      </c>
      <c r="O194">
        <f t="shared" ref="O194:O199" si="220">VLOOKUP($B194,$X$15:$AJ$432,AJ$13,FALSE)</f>
        <v>7.47</v>
      </c>
      <c r="X194" t="s">
        <v>274</v>
      </c>
      <c r="Y194" t="s">
        <v>518</v>
      </c>
      <c r="Z194">
        <v>7.62</v>
      </c>
      <c r="AA194">
        <v>7.35</v>
      </c>
      <c r="AB194">
        <v>7.32</v>
      </c>
      <c r="AC194">
        <v>7.75</v>
      </c>
      <c r="AD194">
        <v>7.4</v>
      </c>
      <c r="AE194">
        <v>7.53</v>
      </c>
      <c r="AF194">
        <v>7.65</v>
      </c>
      <c r="AG194">
        <v>7.68</v>
      </c>
      <c r="AH194">
        <v>7.57</v>
      </c>
      <c r="AI194">
        <v>7.28</v>
      </c>
      <c r="AJ194">
        <v>7.63</v>
      </c>
    </row>
    <row r="195" spans="1:3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f t="shared" si="210"/>
        <v>7.28</v>
      </c>
      <c r="F195">
        <f t="shared" si="211"/>
        <v>7.38</v>
      </c>
      <c r="G195">
        <f t="shared" si="212"/>
        <v>7.38</v>
      </c>
      <c r="H195">
        <f t="shared" si="213"/>
        <v>7.43</v>
      </c>
      <c r="I195">
        <f t="shared" si="214"/>
        <v>7.68</v>
      </c>
      <c r="J195">
        <f t="shared" si="215"/>
        <v>7.77</v>
      </c>
      <c r="K195">
        <f t="shared" si="216"/>
        <v>7.53</v>
      </c>
      <c r="L195">
        <f t="shared" si="217"/>
        <v>7.57</v>
      </c>
      <c r="M195">
        <f t="shared" si="218"/>
        <v>7.4</v>
      </c>
      <c r="N195">
        <f t="shared" si="219"/>
        <v>6.89</v>
      </c>
      <c r="O195">
        <f t="shared" si="220"/>
        <v>7.28</v>
      </c>
      <c r="X195" t="s">
        <v>286</v>
      </c>
      <c r="Y195" t="s">
        <v>519</v>
      </c>
      <c r="Z195">
        <v>7.54</v>
      </c>
      <c r="AA195">
        <v>7.89</v>
      </c>
      <c r="AB195">
        <v>7.98</v>
      </c>
      <c r="AC195">
        <v>7.78</v>
      </c>
      <c r="AD195">
        <v>7.74</v>
      </c>
      <c r="AE195">
        <v>8.2200000000000006</v>
      </c>
      <c r="AF195">
        <v>7.97</v>
      </c>
      <c r="AG195">
        <v>7.74</v>
      </c>
      <c r="AH195">
        <v>7.89</v>
      </c>
      <c r="AI195">
        <v>7.96</v>
      </c>
      <c r="AJ195">
        <v>7.9</v>
      </c>
    </row>
    <row r="196" spans="1:3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f t="shared" si="210"/>
        <v>7.65</v>
      </c>
      <c r="F196">
        <f t="shared" si="211"/>
        <v>7.6</v>
      </c>
      <c r="G196">
        <f t="shared" si="212"/>
        <v>7.69</v>
      </c>
      <c r="H196">
        <f t="shared" si="213"/>
        <v>7.64</v>
      </c>
      <c r="I196">
        <f t="shared" si="214"/>
        <v>7.6</v>
      </c>
      <c r="J196">
        <f t="shared" si="215"/>
        <v>7.76</v>
      </c>
      <c r="K196">
        <f t="shared" si="216"/>
        <v>7.53</v>
      </c>
      <c r="L196">
        <f t="shared" si="217"/>
        <v>7.96</v>
      </c>
      <c r="M196">
        <f t="shared" si="218"/>
        <v>7.68</v>
      </c>
      <c r="N196">
        <f t="shared" si="219"/>
        <v>7.12</v>
      </c>
      <c r="O196">
        <f t="shared" si="220"/>
        <v>7.45</v>
      </c>
      <c r="X196" t="s">
        <v>329</v>
      </c>
      <c r="Y196" t="s">
        <v>588</v>
      </c>
      <c r="Z196">
        <v>7.54</v>
      </c>
      <c r="AA196">
        <v>7.53</v>
      </c>
      <c r="AB196">
        <v>7.49</v>
      </c>
      <c r="AC196">
        <v>7.67</v>
      </c>
      <c r="AD196">
        <v>7.63</v>
      </c>
      <c r="AE196">
        <v>7.75</v>
      </c>
      <c r="AF196">
        <v>7.75</v>
      </c>
      <c r="AG196">
        <v>7.66</v>
      </c>
      <c r="AH196">
        <v>7.7</v>
      </c>
      <c r="AI196">
        <v>7.36</v>
      </c>
      <c r="AJ196">
        <v>7.58</v>
      </c>
    </row>
    <row r="197" spans="1:3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f t="shared" si="210"/>
        <v>7.81</v>
      </c>
      <c r="F197">
        <f t="shared" si="211"/>
        <v>7.73</v>
      </c>
      <c r="G197">
        <f t="shared" si="212"/>
        <v>7.85</v>
      </c>
      <c r="H197">
        <f t="shared" si="213"/>
        <v>8.0399999999999991</v>
      </c>
      <c r="I197">
        <f t="shared" si="214"/>
        <v>7.49</v>
      </c>
      <c r="J197">
        <f t="shared" si="215"/>
        <v>8.08</v>
      </c>
      <c r="K197">
        <f t="shared" si="216"/>
        <v>8.24</v>
      </c>
      <c r="L197">
        <f t="shared" si="217"/>
        <v>7.89</v>
      </c>
      <c r="M197">
        <f t="shared" si="218"/>
        <v>7.98</v>
      </c>
      <c r="N197">
        <f t="shared" si="219"/>
        <v>7.84</v>
      </c>
      <c r="O197">
        <f t="shared" si="220"/>
        <v>7.67</v>
      </c>
      <c r="X197" t="s">
        <v>47</v>
      </c>
      <c r="Y197" t="s">
        <v>401</v>
      </c>
      <c r="Z197">
        <v>7.35</v>
      </c>
      <c r="AA197">
        <v>7.72</v>
      </c>
      <c r="AB197">
        <v>7.56</v>
      </c>
      <c r="AC197">
        <v>7.46</v>
      </c>
      <c r="AD197">
        <v>7.63</v>
      </c>
      <c r="AE197">
        <v>7.6</v>
      </c>
      <c r="AF197">
        <v>7.92</v>
      </c>
      <c r="AG197">
        <v>7.94</v>
      </c>
      <c r="AH197">
        <v>7.67</v>
      </c>
      <c r="AI197">
        <v>7.59</v>
      </c>
      <c r="AJ197">
        <v>7.46</v>
      </c>
    </row>
    <row r="198" spans="1:3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f t="shared" si="210"/>
        <v>7.83</v>
      </c>
      <c r="F198">
        <f t="shared" si="211"/>
        <v>7.78</v>
      </c>
      <c r="G198">
        <f t="shared" si="212"/>
        <v>7.89</v>
      </c>
      <c r="H198">
        <f t="shared" si="213"/>
        <v>7.95</v>
      </c>
      <c r="I198">
        <f t="shared" si="214"/>
        <v>7.99</v>
      </c>
      <c r="J198">
        <f t="shared" si="215"/>
        <v>7.87</v>
      </c>
      <c r="K198">
        <f t="shared" si="216"/>
        <v>8.15</v>
      </c>
      <c r="L198">
        <f t="shared" si="217"/>
        <v>7.97</v>
      </c>
      <c r="M198">
        <f t="shared" si="218"/>
        <v>7.98</v>
      </c>
      <c r="N198">
        <f t="shared" si="219"/>
        <v>7.59</v>
      </c>
      <c r="O198">
        <f t="shared" si="220"/>
        <v>7.8</v>
      </c>
      <c r="X198" t="s">
        <v>79</v>
      </c>
      <c r="Y198" t="s">
        <v>405</v>
      </c>
      <c r="Z198">
        <v>7.26</v>
      </c>
      <c r="AA198">
        <v>7.5</v>
      </c>
      <c r="AB198">
        <v>7.52</v>
      </c>
      <c r="AC198">
        <v>7.76</v>
      </c>
      <c r="AD198">
        <v>7.56</v>
      </c>
      <c r="AE198">
        <v>7.83</v>
      </c>
      <c r="AF198">
        <v>7.78</v>
      </c>
      <c r="AG198">
        <v>7.64</v>
      </c>
      <c r="AH198">
        <v>7.57</v>
      </c>
      <c r="AI198">
        <v>7.39</v>
      </c>
      <c r="AJ198">
        <v>7.43</v>
      </c>
    </row>
    <row r="199" spans="1:3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f t="shared" si="210"/>
        <v>7.67</v>
      </c>
      <c r="F199">
        <f t="shared" si="211"/>
        <v>7.75</v>
      </c>
      <c r="G199">
        <f t="shared" si="212"/>
        <v>7.76</v>
      </c>
      <c r="H199">
        <f t="shared" si="213"/>
        <v>8.07</v>
      </c>
      <c r="I199">
        <f t="shared" si="214"/>
        <v>7.87</v>
      </c>
      <c r="J199">
        <f t="shared" si="215"/>
        <v>7.88</v>
      </c>
      <c r="K199">
        <f t="shared" si="216"/>
        <v>7.62</v>
      </c>
      <c r="L199">
        <f t="shared" si="217"/>
        <v>7.72</v>
      </c>
      <c r="M199">
        <f t="shared" si="218"/>
        <v>7.93</v>
      </c>
      <c r="N199">
        <f t="shared" si="219"/>
        <v>7.79</v>
      </c>
      <c r="O199">
        <f t="shared" si="220"/>
        <v>7.86</v>
      </c>
      <c r="X199" t="s">
        <v>92</v>
      </c>
      <c r="Y199" t="s">
        <v>420</v>
      </c>
      <c r="Z199">
        <v>7.82</v>
      </c>
      <c r="AA199">
        <v>7.79</v>
      </c>
      <c r="AB199">
        <v>7.58</v>
      </c>
      <c r="AC199">
        <v>7.62</v>
      </c>
      <c r="AD199">
        <v>7.52</v>
      </c>
      <c r="AE199">
        <v>7.98</v>
      </c>
      <c r="AF199">
        <v>7.66</v>
      </c>
      <c r="AG199">
        <v>7.98</v>
      </c>
      <c r="AH199">
        <v>7.92</v>
      </c>
      <c r="AI199">
        <v>7.24</v>
      </c>
      <c r="AJ199">
        <v>7.64</v>
      </c>
    </row>
    <row r="200" spans="1:36" x14ac:dyDescent="0.3">
      <c r="X200" t="s">
        <v>134</v>
      </c>
      <c r="Y200" t="s">
        <v>407</v>
      </c>
      <c r="Z200">
        <v>7.73</v>
      </c>
      <c r="AA200">
        <v>7.82</v>
      </c>
      <c r="AB200">
        <v>7.33</v>
      </c>
      <c r="AC200">
        <v>7.6</v>
      </c>
      <c r="AD200">
        <v>7.68</v>
      </c>
      <c r="AE200">
        <v>7.24</v>
      </c>
      <c r="AF200">
        <v>7.65</v>
      </c>
      <c r="AG200">
        <v>7.21</v>
      </c>
      <c r="AH200">
        <v>7.68</v>
      </c>
      <c r="AI200">
        <v>7</v>
      </c>
      <c r="AJ200">
        <v>7.08</v>
      </c>
    </row>
    <row r="201" spans="1:3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f t="shared" ref="E201" si="221">VLOOKUP($B201,$X$15:$AJ$432,Z$13,FALSE)</f>
        <v>7.51</v>
      </c>
      <c r="F201">
        <f t="shared" ref="F201" si="222">VLOOKUP($B201,$X$15:$AJ$432,AA$13,FALSE)</f>
        <v>7.49</v>
      </c>
      <c r="G201">
        <f t="shared" ref="G201" si="223">VLOOKUP($B201,$X$15:$AJ$432,AB$13,FALSE)</f>
        <v>7.6</v>
      </c>
      <c r="H201">
        <f t="shared" ref="H201" si="224">VLOOKUP($B201,$X$15:$AJ$432,AC$13,FALSE)</f>
        <v>7.66</v>
      </c>
      <c r="I201">
        <f t="shared" ref="I201" si="225">VLOOKUP($B201,$X$15:$AJ$432,AD$13,FALSE)</f>
        <v>7.89</v>
      </c>
      <c r="J201">
        <f t="shared" ref="J201" si="226">VLOOKUP($B201,$X$15:$AJ$432,AE$13,FALSE)</f>
        <v>7.82</v>
      </c>
      <c r="K201">
        <f t="shared" ref="K201" si="227">VLOOKUP($B201,$X$15:$AJ$432,AF$13,FALSE)</f>
        <v>7.84</v>
      </c>
      <c r="L201">
        <f t="shared" ref="L201" si="228">VLOOKUP($B201,$X$15:$AJ$432,AG$13,FALSE)</f>
        <v>7.87</v>
      </c>
      <c r="M201">
        <f t="shared" ref="M201" si="229">VLOOKUP($B201,$X$15:$AJ$432,AH$13,FALSE)</f>
        <v>7.81</v>
      </c>
      <c r="N201">
        <f t="shared" ref="N201" si="230">VLOOKUP($B201,$X$15:$AJ$432,AI$13,FALSE)</f>
        <v>7.42</v>
      </c>
      <c r="O201">
        <f t="shared" ref="O201" si="231">VLOOKUP($B201,$X$15:$AJ$432,AJ$13,FALSE)</f>
        <v>7.69</v>
      </c>
      <c r="X201" t="s">
        <v>185</v>
      </c>
      <c r="Y201" t="s">
        <v>409</v>
      </c>
      <c r="Z201">
        <v>7.68</v>
      </c>
      <c r="AA201">
        <v>7.51</v>
      </c>
      <c r="AB201">
        <v>7.57</v>
      </c>
      <c r="AC201">
        <v>7.7</v>
      </c>
      <c r="AD201">
        <v>7.68</v>
      </c>
      <c r="AE201">
        <v>7.82</v>
      </c>
      <c r="AF201">
        <v>7.82</v>
      </c>
      <c r="AG201">
        <v>7.41</v>
      </c>
      <c r="AH201">
        <v>7.87</v>
      </c>
      <c r="AI201">
        <v>7.45</v>
      </c>
      <c r="AJ201">
        <v>7.9</v>
      </c>
    </row>
    <row r="202" spans="1:3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f t="shared" ref="E202:E209" si="232">VLOOKUP($B202,$X$15:$AJ$432,Z$13,FALSE)</f>
        <v>7.68</v>
      </c>
      <c r="F202">
        <f t="shared" ref="F202:F209" si="233">VLOOKUP($B202,$X$15:$AJ$432,AA$13,FALSE)</f>
        <v>7.67</v>
      </c>
      <c r="G202">
        <f t="shared" ref="G202:G209" si="234">VLOOKUP($B202,$X$15:$AJ$432,AB$13,FALSE)</f>
        <v>7.59</v>
      </c>
      <c r="H202">
        <f t="shared" ref="H202:H209" si="235">VLOOKUP($B202,$X$15:$AJ$432,AC$13,FALSE)</f>
        <v>7.79</v>
      </c>
      <c r="I202">
        <f t="shared" ref="I202:I209" si="236">VLOOKUP($B202,$X$15:$AJ$432,AD$13,FALSE)</f>
        <v>8.1300000000000008</v>
      </c>
      <c r="J202">
        <f t="shared" ref="J202:J209" si="237">VLOOKUP($B202,$X$15:$AJ$432,AE$13,FALSE)</f>
        <v>7.93</v>
      </c>
      <c r="K202">
        <f t="shared" ref="K202:K209" si="238">VLOOKUP($B202,$X$15:$AJ$432,AF$13,FALSE)</f>
        <v>7.73</v>
      </c>
      <c r="L202">
        <f t="shared" ref="L202:L209" si="239">VLOOKUP($B202,$X$15:$AJ$432,AG$13,FALSE)</f>
        <v>7.96</v>
      </c>
      <c r="M202">
        <f t="shared" ref="M202:M209" si="240">VLOOKUP($B202,$X$15:$AJ$432,AH$13,FALSE)</f>
        <v>7.92</v>
      </c>
      <c r="N202">
        <f t="shared" ref="N202:N209" si="241">VLOOKUP($B202,$X$15:$AJ$432,AI$13,FALSE)</f>
        <v>7.54</v>
      </c>
      <c r="O202">
        <f t="shared" ref="O202:O209" si="242">VLOOKUP($B202,$X$15:$AJ$432,AJ$13,FALSE)</f>
        <v>7.79</v>
      </c>
      <c r="X202" t="s">
        <v>254</v>
      </c>
      <c r="Y202" t="s">
        <v>416</v>
      </c>
      <c r="Z202">
        <v>7.54</v>
      </c>
      <c r="AA202">
        <v>7.34</v>
      </c>
      <c r="AB202">
        <v>7.48</v>
      </c>
      <c r="AC202">
        <v>7.74</v>
      </c>
      <c r="AD202">
        <v>7.75</v>
      </c>
      <c r="AE202">
        <v>7.69</v>
      </c>
      <c r="AF202">
        <v>7.57</v>
      </c>
      <c r="AG202">
        <v>7.7</v>
      </c>
      <c r="AH202">
        <v>8.0399999999999991</v>
      </c>
      <c r="AI202">
        <v>7.4</v>
      </c>
      <c r="AJ202">
        <v>7.7</v>
      </c>
    </row>
    <row r="203" spans="1:3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f t="shared" si="232"/>
        <v>7.62</v>
      </c>
      <c r="F203">
        <f t="shared" si="233"/>
        <v>7.52</v>
      </c>
      <c r="G203">
        <f t="shared" si="234"/>
        <v>7.54</v>
      </c>
      <c r="H203">
        <f t="shared" si="235"/>
        <v>6.95</v>
      </c>
      <c r="I203">
        <f t="shared" si="236"/>
        <v>7.88</v>
      </c>
      <c r="J203">
        <f t="shared" si="237"/>
        <v>7.84</v>
      </c>
      <c r="K203">
        <f t="shared" si="238"/>
        <v>8.5</v>
      </c>
      <c r="L203">
        <f t="shared" si="239"/>
        <v>8.09</v>
      </c>
      <c r="M203">
        <f t="shared" si="240"/>
        <v>7.92</v>
      </c>
      <c r="N203">
        <f t="shared" si="241"/>
        <v>7.75</v>
      </c>
      <c r="O203">
        <f t="shared" si="242"/>
        <v>7.48</v>
      </c>
      <c r="X203" t="s">
        <v>258</v>
      </c>
      <c r="Y203" t="s">
        <v>422</v>
      </c>
      <c r="Z203">
        <v>7.53</v>
      </c>
      <c r="AA203">
        <v>7.29</v>
      </c>
      <c r="AB203">
        <v>7.49</v>
      </c>
      <c r="AC203">
        <v>7.48</v>
      </c>
      <c r="AD203">
        <v>7.44</v>
      </c>
      <c r="AE203">
        <v>7.82</v>
      </c>
      <c r="AF203">
        <v>7.79</v>
      </c>
      <c r="AG203">
        <v>7.63</v>
      </c>
      <c r="AH203">
        <v>7.59</v>
      </c>
      <c r="AI203">
        <v>7.31</v>
      </c>
      <c r="AJ203">
        <v>7.48</v>
      </c>
    </row>
    <row r="204" spans="1:3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f t="shared" si="232"/>
        <v>7.55</v>
      </c>
      <c r="F204">
        <f t="shared" si="233"/>
        <v>7.38</v>
      </c>
      <c r="G204">
        <f t="shared" si="234"/>
        <v>7.75</v>
      </c>
      <c r="H204">
        <f t="shared" si="235"/>
        <v>7.77</v>
      </c>
      <c r="I204">
        <f t="shared" si="236"/>
        <v>7.82</v>
      </c>
      <c r="J204">
        <f t="shared" si="237"/>
        <v>7.53</v>
      </c>
      <c r="K204">
        <f t="shared" si="238"/>
        <v>7.84</v>
      </c>
      <c r="L204">
        <f t="shared" si="239"/>
        <v>7.93</v>
      </c>
      <c r="M204">
        <f t="shared" si="240"/>
        <v>7.49</v>
      </c>
      <c r="N204">
        <f t="shared" si="241"/>
        <v>7.14</v>
      </c>
      <c r="O204">
        <f t="shared" si="242"/>
        <v>7.33</v>
      </c>
      <c r="X204" t="s">
        <v>278</v>
      </c>
      <c r="Y204" t="s">
        <v>411</v>
      </c>
      <c r="Z204">
        <v>7.25</v>
      </c>
      <c r="AA204">
        <v>7.43</v>
      </c>
      <c r="AB204">
        <v>7.58</v>
      </c>
      <c r="AC204">
        <v>7.87</v>
      </c>
      <c r="AD204">
        <v>7.6</v>
      </c>
      <c r="AE204">
        <v>7.91</v>
      </c>
      <c r="AF204">
        <v>7.81</v>
      </c>
      <c r="AG204">
        <v>7.89</v>
      </c>
      <c r="AH204">
        <v>7.71</v>
      </c>
      <c r="AI204">
        <v>7.5</v>
      </c>
      <c r="AJ204">
        <v>7.93</v>
      </c>
    </row>
    <row r="205" spans="1:3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f t="shared" si="232"/>
        <v>7.51</v>
      </c>
      <c r="F205">
        <f t="shared" si="233"/>
        <v>7.23</v>
      </c>
      <c r="G205">
        <f t="shared" si="234"/>
        <v>7.67</v>
      </c>
      <c r="H205">
        <f t="shared" si="235"/>
        <v>8.06</v>
      </c>
      <c r="I205">
        <f t="shared" si="236"/>
        <v>8.23</v>
      </c>
      <c r="J205">
        <f t="shared" si="237"/>
        <v>7.64</v>
      </c>
      <c r="K205">
        <f t="shared" si="238"/>
        <v>7.72</v>
      </c>
      <c r="L205">
        <f t="shared" si="239"/>
        <v>7.82</v>
      </c>
      <c r="M205">
        <f t="shared" si="240"/>
        <v>7.52</v>
      </c>
      <c r="N205">
        <f t="shared" si="241"/>
        <v>7.67</v>
      </c>
      <c r="O205">
        <f t="shared" si="242"/>
        <v>7.62</v>
      </c>
      <c r="X205" t="s">
        <v>294</v>
      </c>
      <c r="Y205" t="s">
        <v>414</v>
      </c>
      <c r="Z205">
        <v>7.54</v>
      </c>
      <c r="AA205">
        <v>7.45</v>
      </c>
      <c r="AB205">
        <v>7.35</v>
      </c>
      <c r="AC205">
        <v>7.51</v>
      </c>
      <c r="AD205">
        <v>7.75</v>
      </c>
      <c r="AE205">
        <v>7.67</v>
      </c>
      <c r="AF205">
        <v>7.75</v>
      </c>
      <c r="AG205">
        <v>7.51</v>
      </c>
      <c r="AH205">
        <v>7.39</v>
      </c>
      <c r="AI205">
        <v>7.17</v>
      </c>
      <c r="AJ205">
        <v>7.62</v>
      </c>
    </row>
    <row r="206" spans="1:3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f t="shared" si="232"/>
        <v>7.26</v>
      </c>
      <c r="F206">
        <f t="shared" si="233"/>
        <v>7.39</v>
      </c>
      <c r="G206">
        <f t="shared" si="234"/>
        <v>7.31</v>
      </c>
      <c r="H206">
        <f t="shared" si="235"/>
        <v>7.62</v>
      </c>
      <c r="I206">
        <f t="shared" si="236"/>
        <v>7.88</v>
      </c>
      <c r="J206">
        <f t="shared" si="237"/>
        <v>8.0299999999999994</v>
      </c>
      <c r="K206">
        <f t="shared" si="238"/>
        <v>7.81</v>
      </c>
      <c r="L206">
        <f t="shared" si="239"/>
        <v>7.72</v>
      </c>
      <c r="M206">
        <f t="shared" si="240"/>
        <v>7.68</v>
      </c>
      <c r="N206">
        <f t="shared" si="241"/>
        <v>7.41</v>
      </c>
      <c r="O206">
        <f t="shared" si="242"/>
        <v>7.65</v>
      </c>
      <c r="X206" t="s">
        <v>297</v>
      </c>
      <c r="Y206" t="s">
        <v>418</v>
      </c>
      <c r="Z206">
        <v>7.6</v>
      </c>
      <c r="AA206">
        <v>7.4</v>
      </c>
      <c r="AB206">
        <v>7.36</v>
      </c>
      <c r="AC206">
        <v>7.88</v>
      </c>
      <c r="AD206">
        <v>7.68</v>
      </c>
      <c r="AE206">
        <v>7.83</v>
      </c>
      <c r="AF206">
        <v>7.82</v>
      </c>
      <c r="AG206">
        <v>7.66</v>
      </c>
      <c r="AH206">
        <v>7.39</v>
      </c>
      <c r="AI206">
        <v>7.47</v>
      </c>
      <c r="AJ206">
        <v>7.51</v>
      </c>
    </row>
    <row r="207" spans="1:3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f t="shared" si="232"/>
        <v>7.43</v>
      </c>
      <c r="F207">
        <f t="shared" si="233"/>
        <v>7.32</v>
      </c>
      <c r="G207">
        <f t="shared" si="234"/>
        <v>7.51</v>
      </c>
      <c r="H207">
        <f t="shared" si="235"/>
        <v>7.68</v>
      </c>
      <c r="I207">
        <f t="shared" si="236"/>
        <v>7.81</v>
      </c>
      <c r="J207">
        <f t="shared" si="237"/>
        <v>7.72</v>
      </c>
      <c r="K207">
        <f t="shared" si="238"/>
        <v>7.56</v>
      </c>
      <c r="L207">
        <f t="shared" si="239"/>
        <v>7.72</v>
      </c>
      <c r="M207">
        <f t="shared" si="240"/>
        <v>7.91</v>
      </c>
      <c r="N207">
        <f t="shared" si="241"/>
        <v>7.45</v>
      </c>
      <c r="O207">
        <f t="shared" si="242"/>
        <v>8.34</v>
      </c>
      <c r="X207" t="s">
        <v>161</v>
      </c>
      <c r="Y207" t="s">
        <v>393</v>
      </c>
      <c r="Z207">
        <v>7.12</v>
      </c>
      <c r="AA207">
        <v>7.32</v>
      </c>
      <c r="AB207">
        <v>7.28</v>
      </c>
      <c r="AC207">
        <v>7.46</v>
      </c>
      <c r="AD207">
        <v>7.57</v>
      </c>
      <c r="AE207">
        <v>7.63</v>
      </c>
      <c r="AF207">
        <v>7.71</v>
      </c>
      <c r="AG207">
        <v>7.64</v>
      </c>
      <c r="AH207">
        <v>7.72</v>
      </c>
      <c r="AI207">
        <v>7.18</v>
      </c>
      <c r="AJ207">
        <v>7.67</v>
      </c>
    </row>
    <row r="208" spans="1:3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f t="shared" si="232"/>
        <v>7.5</v>
      </c>
      <c r="F208">
        <f t="shared" si="233"/>
        <v>7.67</v>
      </c>
      <c r="G208">
        <f t="shared" si="234"/>
        <v>7.55</v>
      </c>
      <c r="H208">
        <f t="shared" si="235"/>
        <v>7.42</v>
      </c>
      <c r="I208">
        <f t="shared" si="236"/>
        <v>7.64</v>
      </c>
      <c r="J208">
        <f t="shared" si="237"/>
        <v>7.96</v>
      </c>
      <c r="K208">
        <f t="shared" si="238"/>
        <v>7.88</v>
      </c>
      <c r="L208">
        <f t="shared" si="239"/>
        <v>7.77</v>
      </c>
      <c r="M208">
        <f t="shared" si="240"/>
        <v>8.1300000000000008</v>
      </c>
      <c r="N208">
        <f t="shared" si="241"/>
        <v>7.44</v>
      </c>
      <c r="O208">
        <f t="shared" si="242"/>
        <v>7.53</v>
      </c>
      <c r="X208" t="s">
        <v>334</v>
      </c>
      <c r="Y208" t="s">
        <v>790</v>
      </c>
      <c r="Z208">
        <v>7.5</v>
      </c>
      <c r="AA208">
        <v>7.61</v>
      </c>
      <c r="AB208">
        <v>7.74</v>
      </c>
      <c r="AC208">
        <v>7.76</v>
      </c>
      <c r="AD208">
        <v>7.73</v>
      </c>
      <c r="AE208">
        <v>7.73</v>
      </c>
      <c r="AF208">
        <v>7.85</v>
      </c>
      <c r="AG208">
        <v>7.8</v>
      </c>
      <c r="AH208">
        <v>7.77</v>
      </c>
      <c r="AI208">
        <v>7.54</v>
      </c>
      <c r="AJ208">
        <v>7.59</v>
      </c>
    </row>
    <row r="209" spans="1:3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f t="shared" si="232"/>
        <v>7.53</v>
      </c>
      <c r="F209">
        <f t="shared" si="233"/>
        <v>7.62</v>
      </c>
      <c r="G209">
        <f t="shared" si="234"/>
        <v>7.94</v>
      </c>
      <c r="H209">
        <f t="shared" si="235"/>
        <v>7.91</v>
      </c>
      <c r="I209">
        <f t="shared" si="236"/>
        <v>7.76</v>
      </c>
      <c r="J209">
        <f t="shared" si="237"/>
        <v>7.83</v>
      </c>
      <c r="K209">
        <f t="shared" si="238"/>
        <v>7.8</v>
      </c>
      <c r="L209">
        <f t="shared" si="239"/>
        <v>8</v>
      </c>
      <c r="M209">
        <f t="shared" si="240"/>
        <v>7.86</v>
      </c>
      <c r="N209">
        <f t="shared" si="241"/>
        <v>7.08</v>
      </c>
      <c r="O209">
        <f t="shared" si="242"/>
        <v>7.76</v>
      </c>
      <c r="X209" t="s">
        <v>39</v>
      </c>
      <c r="Y209" t="s">
        <v>612</v>
      </c>
      <c r="Z209">
        <v>7.4</v>
      </c>
      <c r="AA209">
        <v>7.65</v>
      </c>
      <c r="AB209">
        <v>7.8</v>
      </c>
      <c r="AC209">
        <v>7.78</v>
      </c>
      <c r="AD209">
        <v>7.87</v>
      </c>
      <c r="AE209">
        <v>7.7</v>
      </c>
      <c r="AF209">
        <v>7.87</v>
      </c>
      <c r="AG209">
        <v>7.45</v>
      </c>
      <c r="AH209">
        <v>7.7</v>
      </c>
      <c r="AI209">
        <v>7.8</v>
      </c>
      <c r="AJ209">
        <v>7.62</v>
      </c>
    </row>
    <row r="210" spans="1:36" x14ac:dyDescent="0.3">
      <c r="X210" t="s">
        <v>44</v>
      </c>
      <c r="Y210" t="s">
        <v>596</v>
      </c>
      <c r="Z210">
        <v>7.56</v>
      </c>
      <c r="AA210">
        <v>7.65</v>
      </c>
      <c r="AB210">
        <v>8.09</v>
      </c>
      <c r="AC210">
        <v>7.97</v>
      </c>
      <c r="AD210">
        <v>7.72</v>
      </c>
      <c r="AE210">
        <v>7.54</v>
      </c>
      <c r="AF210">
        <v>8.0399999999999991</v>
      </c>
      <c r="AG210">
        <v>7.94</v>
      </c>
      <c r="AH210">
        <v>7.67</v>
      </c>
      <c r="AI210">
        <v>7.68</v>
      </c>
      <c r="AJ210">
        <v>7.66</v>
      </c>
    </row>
    <row r="211" spans="1:3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f t="shared" ref="E211" si="243">VLOOKUP($B211,$X$15:$AJ$432,Z$13,FALSE)</f>
        <v>7.55</v>
      </c>
      <c r="F211">
        <f t="shared" ref="F211" si="244">VLOOKUP($B211,$X$15:$AJ$432,AA$13,FALSE)</f>
        <v>7.59</v>
      </c>
      <c r="G211">
        <f t="shared" ref="G211" si="245">VLOOKUP($B211,$X$15:$AJ$432,AB$13,FALSE)</f>
        <v>7.63</v>
      </c>
      <c r="H211">
        <f t="shared" ref="H211" si="246">VLOOKUP($B211,$X$15:$AJ$432,AC$13,FALSE)</f>
        <v>7.88</v>
      </c>
      <c r="I211">
        <f t="shared" ref="I211" si="247">VLOOKUP($B211,$X$15:$AJ$432,AD$13,FALSE)</f>
        <v>7.92</v>
      </c>
      <c r="J211">
        <f t="shared" ref="J211" si="248">VLOOKUP($B211,$X$15:$AJ$432,AE$13,FALSE)</f>
        <v>7.85</v>
      </c>
      <c r="K211">
        <f t="shared" ref="K211" si="249">VLOOKUP($B211,$X$15:$AJ$432,AF$13,FALSE)</f>
        <v>7.84</v>
      </c>
      <c r="L211">
        <f t="shared" ref="L211" si="250">VLOOKUP($B211,$X$15:$AJ$432,AG$13,FALSE)</f>
        <v>7.82</v>
      </c>
      <c r="M211">
        <f t="shared" ref="M211" si="251">VLOOKUP($B211,$X$15:$AJ$432,AH$13,FALSE)</f>
        <v>7.95</v>
      </c>
      <c r="N211">
        <f t="shared" ref="N211" si="252">VLOOKUP($B211,$X$15:$AJ$432,AI$13,FALSE)</f>
        <v>7.63</v>
      </c>
      <c r="O211">
        <f t="shared" ref="O211" si="253">VLOOKUP($B211,$X$15:$AJ$432,AJ$13,FALSE)</f>
        <v>7.71</v>
      </c>
      <c r="X211" t="s">
        <v>116</v>
      </c>
      <c r="Y211" t="s">
        <v>602</v>
      </c>
      <c r="Z211">
        <v>6.95</v>
      </c>
      <c r="AA211">
        <v>7.3</v>
      </c>
      <c r="AB211">
        <v>7.73</v>
      </c>
      <c r="AC211">
        <v>7.93</v>
      </c>
      <c r="AD211">
        <v>7.67</v>
      </c>
      <c r="AE211">
        <v>7.59</v>
      </c>
      <c r="AF211">
        <v>7.56</v>
      </c>
      <c r="AG211">
        <v>8.09</v>
      </c>
      <c r="AH211">
        <v>8</v>
      </c>
      <c r="AI211">
        <v>7.23</v>
      </c>
      <c r="AJ211">
        <v>8</v>
      </c>
    </row>
    <row r="212" spans="1:3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f t="shared" ref="E212:E219" si="254">VLOOKUP($B212,$X$15:$AJ$432,Z$13,FALSE)</f>
        <v>7.52</v>
      </c>
      <c r="F212">
        <f t="shared" ref="F212:F219" si="255">VLOOKUP($B212,$X$15:$AJ$432,AA$13,FALSE)</f>
        <v>7.68</v>
      </c>
      <c r="G212">
        <f t="shared" ref="G212:G219" si="256">VLOOKUP($B212,$X$15:$AJ$432,AB$13,FALSE)</f>
        <v>7.9</v>
      </c>
      <c r="H212">
        <f t="shared" ref="H212:H219" si="257">VLOOKUP($B212,$X$15:$AJ$432,AC$13,FALSE)</f>
        <v>7.95</v>
      </c>
      <c r="I212">
        <f t="shared" ref="I212:I219" si="258">VLOOKUP($B212,$X$15:$AJ$432,AD$13,FALSE)</f>
        <v>7.83</v>
      </c>
      <c r="J212">
        <f t="shared" ref="J212:J219" si="259">VLOOKUP($B212,$X$15:$AJ$432,AE$13,FALSE)</f>
        <v>8.0299999999999994</v>
      </c>
      <c r="K212">
        <f t="shared" ref="K212:K219" si="260">VLOOKUP($B212,$X$15:$AJ$432,AF$13,FALSE)</f>
        <v>7.9</v>
      </c>
      <c r="L212">
        <f t="shared" ref="L212:L219" si="261">VLOOKUP($B212,$X$15:$AJ$432,AG$13,FALSE)</f>
        <v>8.06</v>
      </c>
      <c r="M212">
        <f t="shared" ref="M212:M219" si="262">VLOOKUP($B212,$X$15:$AJ$432,AH$13,FALSE)</f>
        <v>7.91</v>
      </c>
      <c r="N212">
        <f t="shared" ref="N212:N219" si="263">VLOOKUP($B212,$X$15:$AJ$432,AI$13,FALSE)</f>
        <v>7.33</v>
      </c>
      <c r="O212">
        <f t="shared" ref="O212:O219" si="264">VLOOKUP($B212,$X$15:$AJ$432,AJ$13,FALSE)</f>
        <v>7.48</v>
      </c>
      <c r="X212" t="s">
        <v>147</v>
      </c>
      <c r="Y212" t="s">
        <v>606</v>
      </c>
      <c r="Z212">
        <v>7.46</v>
      </c>
      <c r="AA212">
        <v>7.7</v>
      </c>
      <c r="AB212">
        <v>7.62</v>
      </c>
      <c r="AC212">
        <v>7.66</v>
      </c>
      <c r="AD212">
        <v>7.89</v>
      </c>
      <c r="AE212">
        <v>7.56</v>
      </c>
      <c r="AF212">
        <v>8.1199999999999992</v>
      </c>
      <c r="AG212">
        <v>7.91</v>
      </c>
      <c r="AH212">
        <v>7.78</v>
      </c>
      <c r="AI212">
        <v>7.69</v>
      </c>
      <c r="AJ212">
        <v>7.5</v>
      </c>
    </row>
    <row r="213" spans="1:3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f t="shared" si="254"/>
        <v>7.64</v>
      </c>
      <c r="F213">
        <f t="shared" si="255"/>
        <v>7.79</v>
      </c>
      <c r="G213">
        <f t="shared" si="256"/>
        <v>7.76</v>
      </c>
      <c r="H213">
        <f t="shared" si="257"/>
        <v>7.95</v>
      </c>
      <c r="I213">
        <f t="shared" si="258"/>
        <v>7.88</v>
      </c>
      <c r="J213">
        <f t="shared" si="259"/>
        <v>7.55</v>
      </c>
      <c r="K213">
        <f t="shared" si="260"/>
        <v>7.86</v>
      </c>
      <c r="L213">
        <f t="shared" si="261"/>
        <v>7.44</v>
      </c>
      <c r="M213">
        <f t="shared" si="262"/>
        <v>8.16</v>
      </c>
      <c r="N213">
        <f t="shared" si="263"/>
        <v>7.35</v>
      </c>
      <c r="O213">
        <f t="shared" si="264"/>
        <v>7.31</v>
      </c>
      <c r="X213" t="s">
        <v>188</v>
      </c>
      <c r="Y213" t="s">
        <v>610</v>
      </c>
      <c r="Z213">
        <v>7.77</v>
      </c>
      <c r="AA213">
        <v>7.74</v>
      </c>
      <c r="AB213">
        <v>7.7</v>
      </c>
      <c r="AC213">
        <v>7.4</v>
      </c>
      <c r="AD213">
        <v>7.36</v>
      </c>
      <c r="AE213">
        <v>7.73</v>
      </c>
      <c r="AF213">
        <v>7.93</v>
      </c>
      <c r="AG213">
        <v>8.01</v>
      </c>
      <c r="AH213">
        <v>8.0399999999999991</v>
      </c>
      <c r="AI213">
        <v>7.76</v>
      </c>
      <c r="AJ213">
        <v>7.62</v>
      </c>
    </row>
    <row r="214" spans="1:3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f t="shared" si="254"/>
        <v>7.33</v>
      </c>
      <c r="F214">
        <f t="shared" si="255"/>
        <v>7.3</v>
      </c>
      <c r="G214">
        <f t="shared" si="256"/>
        <v>7.64</v>
      </c>
      <c r="H214">
        <f t="shared" si="257"/>
        <v>7.96</v>
      </c>
      <c r="I214">
        <f t="shared" si="258"/>
        <v>7.96</v>
      </c>
      <c r="J214">
        <f t="shared" si="259"/>
        <v>7.86</v>
      </c>
      <c r="K214">
        <f t="shared" si="260"/>
        <v>7.89</v>
      </c>
      <c r="L214">
        <f t="shared" si="261"/>
        <v>7.73</v>
      </c>
      <c r="M214">
        <f t="shared" si="262"/>
        <v>7.61</v>
      </c>
      <c r="N214">
        <f t="shared" si="263"/>
        <v>7.56</v>
      </c>
      <c r="O214">
        <f t="shared" si="264"/>
        <v>7.75</v>
      </c>
      <c r="X214" t="s">
        <v>195</v>
      </c>
      <c r="Y214" t="s">
        <v>604</v>
      </c>
      <c r="Z214">
        <v>7.46</v>
      </c>
      <c r="AA214">
        <v>7.45</v>
      </c>
      <c r="AB214">
        <v>7.42</v>
      </c>
      <c r="AC214">
        <v>7.7</v>
      </c>
      <c r="AD214">
        <v>7.69</v>
      </c>
      <c r="AE214">
        <v>7.78</v>
      </c>
      <c r="AF214">
        <v>7.53</v>
      </c>
      <c r="AG214">
        <v>7.6</v>
      </c>
      <c r="AH214">
        <v>7.44</v>
      </c>
      <c r="AI214">
        <v>7.2</v>
      </c>
      <c r="AJ214">
        <v>7.5</v>
      </c>
    </row>
    <row r="215" spans="1:3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f t="shared" si="254"/>
        <v>7.66</v>
      </c>
      <c r="F215">
        <f t="shared" si="255"/>
        <v>7.85</v>
      </c>
      <c r="G215">
        <f t="shared" si="256"/>
        <v>7.66</v>
      </c>
      <c r="H215">
        <f t="shared" si="257"/>
        <v>7.93</v>
      </c>
      <c r="I215">
        <f t="shared" si="258"/>
        <v>7.96</v>
      </c>
      <c r="J215">
        <f t="shared" si="259"/>
        <v>8.1300000000000008</v>
      </c>
      <c r="K215">
        <f t="shared" si="260"/>
        <v>8.1300000000000008</v>
      </c>
      <c r="L215">
        <f t="shared" si="261"/>
        <v>8.2200000000000006</v>
      </c>
      <c r="M215">
        <f t="shared" si="262"/>
        <v>7.93</v>
      </c>
      <c r="N215">
        <f t="shared" si="263"/>
        <v>7.49</v>
      </c>
      <c r="O215">
        <f t="shared" si="264"/>
        <v>8</v>
      </c>
      <c r="X215" t="s">
        <v>244</v>
      </c>
      <c r="Y215" t="s">
        <v>616</v>
      </c>
      <c r="Z215">
        <v>7.84</v>
      </c>
      <c r="AA215">
        <v>7.72</v>
      </c>
      <c r="AB215">
        <v>7.84</v>
      </c>
      <c r="AC215">
        <v>7.88</v>
      </c>
      <c r="AD215">
        <v>7.79</v>
      </c>
      <c r="AE215">
        <v>8.19</v>
      </c>
      <c r="AF215">
        <v>7.85</v>
      </c>
      <c r="AG215">
        <v>7.72</v>
      </c>
      <c r="AH215">
        <v>7.89</v>
      </c>
      <c r="AI215">
        <v>7.38</v>
      </c>
      <c r="AJ215">
        <v>7.36</v>
      </c>
    </row>
    <row r="216" spans="1:3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f t="shared" si="254"/>
        <v>7.9</v>
      </c>
      <c r="F216">
        <f t="shared" si="255"/>
        <v>7.38</v>
      </c>
      <c r="G216">
        <f t="shared" si="256"/>
        <v>7.79</v>
      </c>
      <c r="H216">
        <f t="shared" si="257"/>
        <v>7.97</v>
      </c>
      <c r="I216">
        <f t="shared" si="258"/>
        <v>8.1300000000000008</v>
      </c>
      <c r="J216">
        <f t="shared" si="259"/>
        <v>7.74</v>
      </c>
      <c r="K216">
        <f t="shared" si="260"/>
        <v>7.7</v>
      </c>
      <c r="L216">
        <f t="shared" si="261"/>
        <v>7.68</v>
      </c>
      <c r="M216">
        <f t="shared" si="262"/>
        <v>8.3000000000000007</v>
      </c>
      <c r="N216">
        <f t="shared" si="263"/>
        <v>8.06</v>
      </c>
      <c r="O216">
        <f t="shared" si="264"/>
        <v>7.71</v>
      </c>
      <c r="X216" t="s">
        <v>202</v>
      </c>
      <c r="Y216" t="s">
        <v>581</v>
      </c>
      <c r="Z216">
        <v>7.28</v>
      </c>
      <c r="AA216">
        <v>7.41</v>
      </c>
      <c r="AB216">
        <v>7.28</v>
      </c>
      <c r="AC216">
        <v>7.53</v>
      </c>
      <c r="AD216">
        <v>7.56</v>
      </c>
      <c r="AE216">
        <v>7.61</v>
      </c>
      <c r="AF216">
        <v>7.58</v>
      </c>
      <c r="AG216">
        <v>7.63</v>
      </c>
      <c r="AH216">
        <v>7.59</v>
      </c>
      <c r="AI216">
        <v>7.21</v>
      </c>
      <c r="AJ216">
        <v>7.27</v>
      </c>
    </row>
    <row r="217" spans="1:3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f t="shared" si="254"/>
        <v>7.22</v>
      </c>
      <c r="F217">
        <f t="shared" si="255"/>
        <v>7.52</v>
      </c>
      <c r="G217">
        <f t="shared" si="256"/>
        <v>7.45</v>
      </c>
      <c r="H217">
        <f t="shared" si="257"/>
        <v>7.78</v>
      </c>
      <c r="I217">
        <f t="shared" si="258"/>
        <v>7.92</v>
      </c>
      <c r="J217">
        <f t="shared" si="259"/>
        <v>7.93</v>
      </c>
      <c r="K217">
        <f t="shared" si="260"/>
        <v>7.62</v>
      </c>
      <c r="L217">
        <f t="shared" si="261"/>
        <v>7.63</v>
      </c>
      <c r="M217">
        <f t="shared" si="262"/>
        <v>7.83</v>
      </c>
      <c r="N217">
        <f t="shared" si="263"/>
        <v>7.78</v>
      </c>
      <c r="O217">
        <f t="shared" si="264"/>
        <v>7.8</v>
      </c>
      <c r="X217" t="s">
        <v>251</v>
      </c>
      <c r="Y217" t="s">
        <v>727</v>
      </c>
      <c r="Z217">
        <v>7.34</v>
      </c>
      <c r="AA217">
        <v>7.33</v>
      </c>
      <c r="AB217">
        <v>7.37</v>
      </c>
      <c r="AC217">
        <v>7.48</v>
      </c>
      <c r="AD217">
        <v>7.64</v>
      </c>
      <c r="AE217">
        <v>7.62</v>
      </c>
      <c r="AF217">
        <v>7.63</v>
      </c>
      <c r="AG217">
        <v>7.64</v>
      </c>
      <c r="AH217">
        <v>7.7</v>
      </c>
      <c r="AI217">
        <v>7.32</v>
      </c>
      <c r="AJ217">
        <v>7.55</v>
      </c>
    </row>
    <row r="218" spans="1:3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f t="shared" si="254"/>
        <v>7.67</v>
      </c>
      <c r="F218">
        <f t="shared" si="255"/>
        <v>7.52</v>
      </c>
      <c r="G218">
        <f t="shared" si="256"/>
        <v>6.75</v>
      </c>
      <c r="H218">
        <f t="shared" si="257"/>
        <v>7.63</v>
      </c>
      <c r="I218">
        <f t="shared" si="258"/>
        <v>7.93</v>
      </c>
      <c r="J218">
        <f t="shared" si="259"/>
        <v>7.65</v>
      </c>
      <c r="K218">
        <f t="shared" si="260"/>
        <v>7.86</v>
      </c>
      <c r="L218">
        <f t="shared" si="261"/>
        <v>7.8</v>
      </c>
      <c r="M218">
        <f t="shared" si="262"/>
        <v>7.55</v>
      </c>
      <c r="N218">
        <f t="shared" si="263"/>
        <v>8.1</v>
      </c>
      <c r="O218">
        <f t="shared" si="264"/>
        <v>8.25</v>
      </c>
      <c r="X218" t="s">
        <v>341</v>
      </c>
      <c r="Y218" t="s">
        <v>948</v>
      </c>
      <c r="Z218">
        <v>7.57</v>
      </c>
      <c r="AA218">
        <v>7.59</v>
      </c>
      <c r="AB218">
        <v>7.63</v>
      </c>
      <c r="AC218">
        <v>7.65</v>
      </c>
      <c r="AD218">
        <v>7.68</v>
      </c>
      <c r="AE218">
        <v>7.87</v>
      </c>
      <c r="AF218">
        <v>7.78</v>
      </c>
      <c r="AG218">
        <v>7.89</v>
      </c>
      <c r="AH218">
        <v>7.77</v>
      </c>
      <c r="AI218">
        <v>7.59</v>
      </c>
      <c r="AJ218">
        <v>7.81</v>
      </c>
    </row>
    <row r="219" spans="1:3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f t="shared" si="254"/>
        <v>7.66</v>
      </c>
      <c r="F219">
        <f t="shared" si="255"/>
        <v>7.46</v>
      </c>
      <c r="G219">
        <f t="shared" si="256"/>
        <v>7.85</v>
      </c>
      <c r="H219">
        <f t="shared" si="257"/>
        <v>7.66</v>
      </c>
      <c r="I219">
        <f t="shared" si="258"/>
        <v>7.81</v>
      </c>
      <c r="J219">
        <f t="shared" si="259"/>
        <v>7.81</v>
      </c>
      <c r="K219">
        <f t="shared" si="260"/>
        <v>7.76</v>
      </c>
      <c r="L219">
        <f t="shared" si="261"/>
        <v>8.25</v>
      </c>
      <c r="M219">
        <f t="shared" si="262"/>
        <v>8.2799999999999994</v>
      </c>
      <c r="N219">
        <f t="shared" si="263"/>
        <v>7.81</v>
      </c>
      <c r="O219">
        <f t="shared" si="264"/>
        <v>7.87</v>
      </c>
      <c r="X219" t="s">
        <v>14</v>
      </c>
      <c r="Y219" t="s">
        <v>589</v>
      </c>
      <c r="Z219">
        <v>7.91</v>
      </c>
      <c r="AA219">
        <v>7.43</v>
      </c>
      <c r="AB219">
        <v>8.02</v>
      </c>
      <c r="AC219">
        <v>7.66</v>
      </c>
      <c r="AD219">
        <v>7.63</v>
      </c>
      <c r="AE219">
        <v>7.79</v>
      </c>
      <c r="AF219">
        <v>7.92</v>
      </c>
      <c r="AG219">
        <v>7.99</v>
      </c>
      <c r="AH219">
        <v>8.23</v>
      </c>
      <c r="AI219">
        <v>8.02</v>
      </c>
      <c r="AJ219">
        <v>7.8</v>
      </c>
    </row>
    <row r="220" spans="1:36" x14ac:dyDescent="0.3">
      <c r="X220" t="s">
        <v>142</v>
      </c>
      <c r="Y220" t="s">
        <v>592</v>
      </c>
      <c r="Z220">
        <v>7.39</v>
      </c>
      <c r="AA220">
        <v>7.75</v>
      </c>
      <c r="AB220">
        <v>7.37</v>
      </c>
      <c r="AC220">
        <v>7.11</v>
      </c>
      <c r="AD220">
        <v>7.32</v>
      </c>
      <c r="AE220">
        <v>7.68</v>
      </c>
      <c r="AF220">
        <v>7.63</v>
      </c>
      <c r="AG220">
        <v>7.71</v>
      </c>
      <c r="AH220">
        <v>7.61</v>
      </c>
      <c r="AI220">
        <v>7.12</v>
      </c>
      <c r="AJ220">
        <v>7.71</v>
      </c>
    </row>
    <row r="221" spans="1:3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X221" t="s">
        <v>172</v>
      </c>
      <c r="Y221" t="s">
        <v>593</v>
      </c>
      <c r="Z221">
        <v>7.73</v>
      </c>
      <c r="AA221">
        <v>7.48</v>
      </c>
      <c r="AB221">
        <v>7.93</v>
      </c>
      <c r="AC221">
        <v>7.89</v>
      </c>
      <c r="AD221">
        <v>7.84</v>
      </c>
      <c r="AE221">
        <v>7.92</v>
      </c>
      <c r="AF221">
        <v>7.86</v>
      </c>
      <c r="AG221">
        <v>7.83</v>
      </c>
      <c r="AH221">
        <v>7.76</v>
      </c>
      <c r="AI221">
        <v>7.62</v>
      </c>
      <c r="AJ221">
        <v>7.99</v>
      </c>
    </row>
    <row r="222" spans="1:3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X222" t="s">
        <v>96</v>
      </c>
      <c r="Y222" t="s">
        <v>594</v>
      </c>
      <c r="Z222">
        <v>7.58</v>
      </c>
      <c r="AA222">
        <v>7.59</v>
      </c>
      <c r="AB222">
        <v>7.62</v>
      </c>
      <c r="AC222">
        <v>7.67</v>
      </c>
      <c r="AD222">
        <v>7.8</v>
      </c>
      <c r="AE222">
        <v>8.06</v>
      </c>
      <c r="AF222">
        <v>7.7</v>
      </c>
      <c r="AG222">
        <v>7.94</v>
      </c>
      <c r="AH222">
        <v>7.72</v>
      </c>
      <c r="AI222">
        <v>7.65</v>
      </c>
      <c r="AJ222">
        <v>7.72</v>
      </c>
    </row>
    <row r="223" spans="1:3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X223" t="s">
        <v>304</v>
      </c>
      <c r="Y223" t="s">
        <v>595</v>
      </c>
      <c r="Z223">
        <v>7.43</v>
      </c>
      <c r="AA223">
        <v>7.63</v>
      </c>
      <c r="AB223">
        <v>7.49</v>
      </c>
      <c r="AC223">
        <v>7.89</v>
      </c>
      <c r="AD223">
        <v>7.71</v>
      </c>
      <c r="AE223">
        <v>7.76</v>
      </c>
      <c r="AF223">
        <v>7.9</v>
      </c>
      <c r="AG223">
        <v>7.94</v>
      </c>
      <c r="AH223">
        <v>7.73</v>
      </c>
      <c r="AI223">
        <v>7.63</v>
      </c>
      <c r="AJ223">
        <v>7.92</v>
      </c>
    </row>
    <row r="224" spans="1:3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X224" t="s">
        <v>279</v>
      </c>
      <c r="Y224" t="s">
        <v>731</v>
      </c>
      <c r="Z224">
        <v>7.18</v>
      </c>
      <c r="AA224">
        <v>7.32</v>
      </c>
      <c r="AB224">
        <v>7.36</v>
      </c>
      <c r="AC224">
        <v>7.48</v>
      </c>
      <c r="AD224">
        <v>7.55</v>
      </c>
      <c r="AE224">
        <v>7.65</v>
      </c>
      <c r="AF224">
        <v>7.59</v>
      </c>
      <c r="AG224">
        <v>7.53</v>
      </c>
      <c r="AH224">
        <v>7.58</v>
      </c>
      <c r="AI224">
        <v>7.42</v>
      </c>
      <c r="AJ224">
        <v>7.61</v>
      </c>
    </row>
    <row r="225" spans="1:3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X225" t="s">
        <v>1373</v>
      </c>
      <c r="Y225" t="s">
        <v>1333</v>
      </c>
      <c r="Z225">
        <v>7.25</v>
      </c>
      <c r="AA225">
        <v>7.25</v>
      </c>
      <c r="AB225">
        <v>7.36</v>
      </c>
      <c r="AC225">
        <v>7.49</v>
      </c>
      <c r="AD225">
        <v>7.5</v>
      </c>
      <c r="AE225">
        <v>7.54</v>
      </c>
      <c r="AF225">
        <v>7.52</v>
      </c>
      <c r="AG225">
        <v>7.58</v>
      </c>
      <c r="AH225">
        <v>7.54</v>
      </c>
      <c r="AI225">
        <v>7.27</v>
      </c>
      <c r="AJ225">
        <v>7.46</v>
      </c>
    </row>
    <row r="226" spans="1:3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X226" t="s">
        <v>601</v>
      </c>
      <c r="Y226" t="s">
        <v>600</v>
      </c>
      <c r="Z226" t="s">
        <v>1367</v>
      </c>
      <c r="AA226" t="s">
        <v>1367</v>
      </c>
      <c r="AB226" t="s">
        <v>1367</v>
      </c>
      <c r="AC226" t="s">
        <v>1367</v>
      </c>
      <c r="AD226" t="s">
        <v>1367</v>
      </c>
      <c r="AE226" t="s">
        <v>1367</v>
      </c>
      <c r="AF226" t="s">
        <v>1367</v>
      </c>
      <c r="AG226" t="s">
        <v>1367</v>
      </c>
      <c r="AH226">
        <v>7.46</v>
      </c>
      <c r="AI226">
        <v>7.18</v>
      </c>
      <c r="AJ226">
        <v>7.42</v>
      </c>
    </row>
    <row r="227" spans="1:3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X227" t="s">
        <v>54</v>
      </c>
      <c r="Y227" t="s">
        <v>603</v>
      </c>
      <c r="Z227">
        <v>7.25</v>
      </c>
      <c r="AA227">
        <v>7.24</v>
      </c>
      <c r="AB227">
        <v>7.11</v>
      </c>
      <c r="AC227">
        <v>7.25</v>
      </c>
      <c r="AD227">
        <v>7.35</v>
      </c>
      <c r="AE227">
        <v>7.56</v>
      </c>
      <c r="AF227">
        <v>7.31</v>
      </c>
      <c r="AG227">
        <v>7.48</v>
      </c>
      <c r="AH227">
        <v>7.26</v>
      </c>
      <c r="AI227">
        <v>6.77</v>
      </c>
      <c r="AJ227">
        <v>7.35</v>
      </c>
    </row>
    <row r="228" spans="1:36" x14ac:dyDescent="0.3">
      <c r="X228" t="s">
        <v>69</v>
      </c>
      <c r="Y228" t="s">
        <v>599</v>
      </c>
    </row>
    <row r="229" spans="1:36" x14ac:dyDescent="0.3">
      <c r="A229" t="s">
        <v>1187</v>
      </c>
      <c r="X229" t="s">
        <v>119</v>
      </c>
      <c r="Y229" t="s">
        <v>605</v>
      </c>
      <c r="Z229">
        <v>7</v>
      </c>
      <c r="AA229">
        <v>7.07</v>
      </c>
      <c r="AB229">
        <v>7.05</v>
      </c>
      <c r="AC229">
        <v>7.43</v>
      </c>
      <c r="AD229">
        <v>7.31</v>
      </c>
      <c r="AE229">
        <v>7.25</v>
      </c>
      <c r="AF229">
        <v>7.34</v>
      </c>
      <c r="AG229">
        <v>7.5</v>
      </c>
      <c r="AH229">
        <v>7.35</v>
      </c>
      <c r="AI229">
        <v>6.93</v>
      </c>
      <c r="AJ229">
        <v>7.32</v>
      </c>
    </row>
    <row r="230" spans="1:3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X230" t="s">
        <v>122</v>
      </c>
      <c r="Y230" t="s">
        <v>609</v>
      </c>
      <c r="Z230">
        <v>7.38</v>
      </c>
      <c r="AA230">
        <v>7.21</v>
      </c>
      <c r="AB230">
        <v>7.4</v>
      </c>
      <c r="AC230">
        <v>7.56</v>
      </c>
      <c r="AD230">
        <v>7.68</v>
      </c>
      <c r="AE230">
        <v>7.47</v>
      </c>
      <c r="AF230">
        <v>7.34</v>
      </c>
      <c r="AG230">
        <v>7.72</v>
      </c>
      <c r="AH230">
        <v>7.62</v>
      </c>
      <c r="AI230">
        <v>7.49</v>
      </c>
      <c r="AJ230">
        <v>7.3</v>
      </c>
    </row>
    <row r="231" spans="1:3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X231" t="s">
        <v>124</v>
      </c>
      <c r="Y231" t="s">
        <v>611</v>
      </c>
      <c r="Z231">
        <v>7.11</v>
      </c>
      <c r="AA231">
        <v>7.17</v>
      </c>
      <c r="AB231">
        <v>7.28</v>
      </c>
      <c r="AC231">
        <v>7.38</v>
      </c>
      <c r="AD231">
        <v>7.26</v>
      </c>
      <c r="AE231">
        <v>7.56</v>
      </c>
      <c r="AF231">
        <v>7.59</v>
      </c>
      <c r="AG231">
        <v>7.35</v>
      </c>
      <c r="AH231">
        <v>7.68</v>
      </c>
      <c r="AI231">
        <v>7.17</v>
      </c>
      <c r="AJ231">
        <v>7.32</v>
      </c>
    </row>
    <row r="232" spans="1:3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X232" t="s">
        <v>145</v>
      </c>
      <c r="Y232" t="s">
        <v>615</v>
      </c>
      <c r="Z232">
        <v>7.09</v>
      </c>
      <c r="AA232">
        <v>7.14</v>
      </c>
      <c r="AB232">
        <v>7.35</v>
      </c>
      <c r="AC232">
        <v>7.36</v>
      </c>
      <c r="AD232">
        <v>7.29</v>
      </c>
      <c r="AE232">
        <v>7.38</v>
      </c>
      <c r="AF232">
        <v>7.38</v>
      </c>
      <c r="AG232">
        <v>7.51</v>
      </c>
      <c r="AH232">
        <v>7.37</v>
      </c>
      <c r="AI232">
        <v>6.99</v>
      </c>
      <c r="AJ232">
        <v>7.3</v>
      </c>
    </row>
    <row r="233" spans="1:3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X233" t="s">
        <v>146</v>
      </c>
      <c r="Y233" t="s">
        <v>617</v>
      </c>
      <c r="Z233">
        <v>7.57</v>
      </c>
      <c r="AA233">
        <v>7.7</v>
      </c>
      <c r="AB233">
        <v>7.67</v>
      </c>
      <c r="AC233">
        <v>7.65</v>
      </c>
      <c r="AD233">
        <v>7.78</v>
      </c>
      <c r="AE233">
        <v>7.52</v>
      </c>
      <c r="AF233">
        <v>7.31</v>
      </c>
      <c r="AG233">
        <v>7.23</v>
      </c>
      <c r="AH233">
        <v>7.35</v>
      </c>
      <c r="AI233">
        <v>7.31</v>
      </c>
      <c r="AJ233">
        <v>7.18</v>
      </c>
    </row>
    <row r="234" spans="1:3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X234" t="s">
        <v>152</v>
      </c>
      <c r="Y234" t="s">
        <v>626</v>
      </c>
      <c r="Z234">
        <v>7.13</v>
      </c>
      <c r="AA234">
        <v>7.08</v>
      </c>
      <c r="AB234">
        <v>7.01</v>
      </c>
      <c r="AC234">
        <v>7.42</v>
      </c>
      <c r="AD234">
        <v>7.41</v>
      </c>
      <c r="AE234">
        <v>7.35</v>
      </c>
      <c r="AF234">
        <v>7.41</v>
      </c>
      <c r="AG234">
        <v>7.22</v>
      </c>
      <c r="AH234">
        <v>7.44</v>
      </c>
      <c r="AI234">
        <v>7.29</v>
      </c>
      <c r="AJ234">
        <v>7.41</v>
      </c>
    </row>
    <row r="235" spans="1:3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X235" t="s">
        <v>157</v>
      </c>
      <c r="Y235" t="s">
        <v>629</v>
      </c>
      <c r="Z235">
        <v>7.05</v>
      </c>
      <c r="AA235">
        <v>7.23</v>
      </c>
      <c r="AB235">
        <v>7.34</v>
      </c>
      <c r="AC235">
        <v>7.33</v>
      </c>
      <c r="AD235">
        <v>7.14</v>
      </c>
      <c r="AE235">
        <v>7.18</v>
      </c>
      <c r="AF235">
        <v>7.3</v>
      </c>
      <c r="AG235">
        <v>7.49</v>
      </c>
      <c r="AH235">
        <v>7.45</v>
      </c>
      <c r="AI235">
        <v>7.09</v>
      </c>
      <c r="AJ235">
        <v>7.5</v>
      </c>
    </row>
    <row r="236" spans="1:3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X236" t="s">
        <v>181</v>
      </c>
      <c r="Y236" t="s">
        <v>634</v>
      </c>
      <c r="Z236">
        <v>7.12</v>
      </c>
      <c r="AA236">
        <v>7.23</v>
      </c>
      <c r="AB236">
        <v>7.24</v>
      </c>
      <c r="AC236">
        <v>7.54</v>
      </c>
      <c r="AD236">
        <v>7.73</v>
      </c>
      <c r="AE236">
        <v>7.61</v>
      </c>
      <c r="AF236">
        <v>7.46</v>
      </c>
      <c r="AG236">
        <v>7.54</v>
      </c>
      <c r="AH236">
        <v>7.49</v>
      </c>
      <c r="AI236">
        <v>7.5</v>
      </c>
      <c r="AJ236">
        <v>7.7</v>
      </c>
    </row>
    <row r="237" spans="1:36" x14ac:dyDescent="0.3">
      <c r="X237" t="s">
        <v>252</v>
      </c>
      <c r="Y237" t="s">
        <v>637</v>
      </c>
      <c r="Z237">
        <v>7.36</v>
      </c>
      <c r="AA237">
        <v>7.21</v>
      </c>
      <c r="AB237">
        <v>7.58</v>
      </c>
      <c r="AC237">
        <v>7.44</v>
      </c>
      <c r="AD237">
        <v>7.49</v>
      </c>
      <c r="AE237">
        <v>7.37</v>
      </c>
      <c r="AF237">
        <v>7.47</v>
      </c>
      <c r="AG237">
        <v>7.34</v>
      </c>
      <c r="AH237">
        <v>7.51</v>
      </c>
      <c r="AI237">
        <v>7.17</v>
      </c>
      <c r="AJ237">
        <v>7.32</v>
      </c>
    </row>
    <row r="238" spans="1:3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f t="shared" ref="E238" si="265">VLOOKUP($B238,$X$15:$AJ$432,Z$13,FALSE)</f>
        <v>7.46</v>
      </c>
      <c r="F238">
        <f t="shared" ref="F238" si="266">VLOOKUP($B238,$X$15:$AJ$432,AA$13,FALSE)</f>
        <v>7.43</v>
      </c>
      <c r="G238">
        <f t="shared" ref="G238" si="267">VLOOKUP($B238,$X$15:$AJ$432,AB$13,FALSE)</f>
        <v>7.7</v>
      </c>
      <c r="H238">
        <f t="shared" ref="H238" si="268">VLOOKUP($B238,$X$15:$AJ$432,AC$13,FALSE)</f>
        <v>7.77</v>
      </c>
      <c r="I238">
        <f t="shared" ref="I238" si="269">VLOOKUP($B238,$X$15:$AJ$432,AD$13,FALSE)</f>
        <v>7.75</v>
      </c>
      <c r="J238">
        <f t="shared" ref="J238" si="270">VLOOKUP($B238,$X$15:$AJ$432,AE$13,FALSE)</f>
        <v>7.71</v>
      </c>
      <c r="K238">
        <f t="shared" ref="K238" si="271">VLOOKUP($B238,$X$15:$AJ$432,AF$13,FALSE)</f>
        <v>7.65</v>
      </c>
      <c r="L238">
        <f t="shared" ref="L238" si="272">VLOOKUP($B238,$X$15:$AJ$432,AG$13,FALSE)</f>
        <v>7.65</v>
      </c>
      <c r="M238">
        <f t="shared" ref="M238" si="273">VLOOKUP($B238,$X$15:$AJ$432,AH$13,FALSE)</f>
        <v>7.66</v>
      </c>
      <c r="N238">
        <f t="shared" ref="N238" si="274">VLOOKUP($B238,$X$15:$AJ$432,AI$13,FALSE)</f>
        <v>7.49</v>
      </c>
      <c r="O238">
        <f t="shared" ref="O238" si="275">VLOOKUP($B238,$X$15:$AJ$432,AJ$13,FALSE)</f>
        <v>7.68</v>
      </c>
      <c r="X238" t="s">
        <v>283</v>
      </c>
      <c r="Y238" t="s">
        <v>642</v>
      </c>
      <c r="Z238">
        <v>7.02</v>
      </c>
      <c r="AA238">
        <v>7.32</v>
      </c>
      <c r="AB238">
        <v>7.5</v>
      </c>
      <c r="AC238">
        <v>7.54</v>
      </c>
      <c r="AD238">
        <v>7.48</v>
      </c>
      <c r="AE238">
        <v>7.74</v>
      </c>
      <c r="AF238">
        <v>7.51</v>
      </c>
      <c r="AG238">
        <v>7.82</v>
      </c>
      <c r="AH238">
        <v>7.59</v>
      </c>
      <c r="AI238">
        <v>7.13</v>
      </c>
      <c r="AJ238">
        <v>7.62</v>
      </c>
    </row>
    <row r="239" spans="1:3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f t="shared" ref="E239:E243" si="276">VLOOKUP($B239,$X$15:$AJ$432,Z$13,FALSE)</f>
        <v>7.18</v>
      </c>
      <c r="F239">
        <f t="shared" ref="F239:F243" si="277">VLOOKUP($B239,$X$15:$AJ$432,AA$13,FALSE)</f>
        <v>7.35</v>
      </c>
      <c r="G239">
        <f t="shared" ref="G239:G243" si="278">VLOOKUP($B239,$X$15:$AJ$432,AB$13,FALSE)</f>
        <v>7.56</v>
      </c>
      <c r="H239">
        <f t="shared" ref="H239:H243" si="279">VLOOKUP($B239,$X$15:$AJ$432,AC$13,FALSE)</f>
        <v>7.69</v>
      </c>
      <c r="I239">
        <f t="shared" ref="I239:I243" si="280">VLOOKUP($B239,$X$15:$AJ$432,AD$13,FALSE)</f>
        <v>7.8</v>
      </c>
      <c r="J239">
        <f t="shared" ref="J239:J243" si="281">VLOOKUP($B239,$X$15:$AJ$432,AE$13,FALSE)</f>
        <v>7.6</v>
      </c>
      <c r="K239">
        <f t="shared" ref="K239:K243" si="282">VLOOKUP($B239,$X$15:$AJ$432,AF$13,FALSE)</f>
        <v>7.56</v>
      </c>
      <c r="L239">
        <f t="shared" ref="L239:L243" si="283">VLOOKUP($B239,$X$15:$AJ$432,AG$13,FALSE)</f>
        <v>7.6</v>
      </c>
      <c r="M239">
        <f t="shared" ref="M239:M243" si="284">VLOOKUP($B239,$X$15:$AJ$432,AH$13,FALSE)</f>
        <v>7.34</v>
      </c>
      <c r="N239">
        <f t="shared" ref="N239:N243" si="285">VLOOKUP($B239,$X$15:$AJ$432,AI$13,FALSE)</f>
        <v>7.17</v>
      </c>
      <c r="O239">
        <f t="shared" ref="O239:O243" si="286">VLOOKUP($B239,$X$15:$AJ$432,AJ$13,FALSE)</f>
        <v>7.46</v>
      </c>
      <c r="X239" t="s">
        <v>291</v>
      </c>
      <c r="Y239" t="s">
        <v>645</v>
      </c>
      <c r="Z239">
        <v>7.46</v>
      </c>
      <c r="AA239">
        <v>7.26</v>
      </c>
      <c r="AB239">
        <v>7.43</v>
      </c>
      <c r="AC239">
        <v>7.47</v>
      </c>
      <c r="AD239">
        <v>7.53</v>
      </c>
      <c r="AE239">
        <v>7.64</v>
      </c>
      <c r="AF239">
        <v>7.64</v>
      </c>
      <c r="AG239">
        <v>7.65</v>
      </c>
      <c r="AH239">
        <v>7.45</v>
      </c>
      <c r="AI239">
        <v>7.35</v>
      </c>
      <c r="AJ239">
        <v>7.55</v>
      </c>
    </row>
    <row r="240" spans="1:3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f t="shared" si="276"/>
        <v>7.32</v>
      </c>
      <c r="F240">
        <f t="shared" si="277"/>
        <v>7.18</v>
      </c>
      <c r="G240">
        <f t="shared" si="278"/>
        <v>7.55</v>
      </c>
      <c r="H240">
        <f t="shared" si="279"/>
        <v>7.6</v>
      </c>
      <c r="I240">
        <f t="shared" si="280"/>
        <v>7.43</v>
      </c>
      <c r="J240">
        <f t="shared" si="281"/>
        <v>7.5</v>
      </c>
      <c r="K240">
        <f t="shared" si="282"/>
        <v>7.38</v>
      </c>
      <c r="L240">
        <f t="shared" si="283"/>
        <v>7.37</v>
      </c>
      <c r="M240">
        <f t="shared" si="284"/>
        <v>7.65</v>
      </c>
      <c r="N240">
        <f t="shared" si="285"/>
        <v>7.42</v>
      </c>
      <c r="O240">
        <f t="shared" si="286"/>
        <v>7.69</v>
      </c>
      <c r="X240" t="s">
        <v>305</v>
      </c>
      <c r="Y240" t="s">
        <v>649</v>
      </c>
      <c r="Z240">
        <v>7.33</v>
      </c>
      <c r="AA240">
        <v>7.01</v>
      </c>
      <c r="AB240">
        <v>7.53</v>
      </c>
      <c r="AC240">
        <v>7.45</v>
      </c>
      <c r="AD240">
        <v>7.6</v>
      </c>
      <c r="AE240">
        <v>7.68</v>
      </c>
      <c r="AF240">
        <v>7.57</v>
      </c>
      <c r="AG240">
        <v>7.66</v>
      </c>
      <c r="AH240">
        <v>7.37</v>
      </c>
      <c r="AI240">
        <v>7.21</v>
      </c>
      <c r="AJ240">
        <v>7.38</v>
      </c>
    </row>
    <row r="241" spans="1:3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f t="shared" si="276"/>
        <v>7.71</v>
      </c>
      <c r="F241">
        <f t="shared" si="277"/>
        <v>7.7</v>
      </c>
      <c r="G241">
        <f t="shared" si="278"/>
        <v>7.81</v>
      </c>
      <c r="H241">
        <f t="shared" si="279"/>
        <v>7.66</v>
      </c>
      <c r="I241">
        <f t="shared" si="280"/>
        <v>7.74</v>
      </c>
      <c r="J241">
        <f t="shared" si="281"/>
        <v>7.81</v>
      </c>
      <c r="K241">
        <f t="shared" si="282"/>
        <v>7.57</v>
      </c>
      <c r="L241">
        <f t="shared" si="283"/>
        <v>7.69</v>
      </c>
      <c r="M241">
        <f t="shared" si="284"/>
        <v>7.66</v>
      </c>
      <c r="N241">
        <f t="shared" si="285"/>
        <v>7.69</v>
      </c>
      <c r="O241">
        <f t="shared" si="286"/>
        <v>7.64</v>
      </c>
      <c r="X241" t="s">
        <v>822</v>
      </c>
      <c r="Y241" t="s">
        <v>821</v>
      </c>
      <c r="Z241" t="s">
        <v>1367</v>
      </c>
      <c r="AA241" t="s">
        <v>1367</v>
      </c>
      <c r="AB241" t="s">
        <v>1367</v>
      </c>
      <c r="AC241" t="s">
        <v>1367</v>
      </c>
      <c r="AD241" t="s">
        <v>1367</v>
      </c>
      <c r="AE241" t="s">
        <v>1367</v>
      </c>
      <c r="AF241" t="s">
        <v>1367</v>
      </c>
      <c r="AG241" t="s">
        <v>1367</v>
      </c>
      <c r="AH241">
        <v>7.6</v>
      </c>
      <c r="AI241">
        <v>7.33</v>
      </c>
      <c r="AJ241">
        <v>7.48</v>
      </c>
    </row>
    <row r="242" spans="1:3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f t="shared" si="276"/>
        <v>7.64</v>
      </c>
      <c r="F242">
        <f t="shared" si="277"/>
        <v>7.57</v>
      </c>
      <c r="G242">
        <f t="shared" si="278"/>
        <v>8.01</v>
      </c>
      <c r="H242">
        <f t="shared" si="279"/>
        <v>7.88</v>
      </c>
      <c r="I242">
        <f t="shared" si="280"/>
        <v>8.11</v>
      </c>
      <c r="J242">
        <f t="shared" si="281"/>
        <v>7.71</v>
      </c>
      <c r="K242">
        <f t="shared" si="282"/>
        <v>7.87</v>
      </c>
      <c r="L242">
        <f t="shared" si="283"/>
        <v>7.72</v>
      </c>
      <c r="M242">
        <f t="shared" si="284"/>
        <v>7.81</v>
      </c>
      <c r="N242">
        <f t="shared" si="285"/>
        <v>7.63</v>
      </c>
      <c r="O242">
        <f t="shared" si="286"/>
        <v>7.82</v>
      </c>
      <c r="X242" t="s">
        <v>15</v>
      </c>
      <c r="Y242" t="s">
        <v>820</v>
      </c>
      <c r="Z242">
        <v>7.05</v>
      </c>
      <c r="AA242">
        <v>7.09</v>
      </c>
      <c r="AB242">
        <v>7.01</v>
      </c>
      <c r="AC242">
        <v>7.32</v>
      </c>
      <c r="AD242">
        <v>7.45</v>
      </c>
      <c r="AE242">
        <v>7.49</v>
      </c>
      <c r="AF242">
        <v>7.66</v>
      </c>
      <c r="AG242">
        <v>7.52</v>
      </c>
      <c r="AH242">
        <v>7.31</v>
      </c>
      <c r="AI242">
        <v>7.35</v>
      </c>
      <c r="AJ242">
        <v>7.6</v>
      </c>
    </row>
    <row r="243" spans="1:3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f t="shared" si="276"/>
        <v>7.47</v>
      </c>
      <c r="F243">
        <f t="shared" si="277"/>
        <v>7.35</v>
      </c>
      <c r="G243">
        <f t="shared" si="278"/>
        <v>7.62</v>
      </c>
      <c r="H243">
        <f t="shared" si="279"/>
        <v>7.92</v>
      </c>
      <c r="I243">
        <f t="shared" si="280"/>
        <v>7.69</v>
      </c>
      <c r="J243">
        <f t="shared" si="281"/>
        <v>7.85</v>
      </c>
      <c r="K243">
        <f t="shared" si="282"/>
        <v>7.78</v>
      </c>
      <c r="L243">
        <f t="shared" si="283"/>
        <v>7.77</v>
      </c>
      <c r="M243">
        <f t="shared" si="284"/>
        <v>7.77</v>
      </c>
      <c r="N243">
        <f t="shared" si="285"/>
        <v>7.53</v>
      </c>
      <c r="O243">
        <f t="shared" si="286"/>
        <v>7.77</v>
      </c>
      <c r="X243" t="s">
        <v>17</v>
      </c>
      <c r="Y243" t="s">
        <v>829</v>
      </c>
      <c r="Z243">
        <v>7.43</v>
      </c>
      <c r="AA243">
        <v>7.28</v>
      </c>
      <c r="AB243">
        <v>7.4</v>
      </c>
      <c r="AC243">
        <v>7.54</v>
      </c>
      <c r="AD243">
        <v>7.53</v>
      </c>
      <c r="AE243">
        <v>7.47</v>
      </c>
      <c r="AF243">
        <v>7.63</v>
      </c>
      <c r="AG243">
        <v>7.55</v>
      </c>
      <c r="AH243">
        <v>7.58</v>
      </c>
      <c r="AI243">
        <v>7.3</v>
      </c>
      <c r="AJ243">
        <v>7.36</v>
      </c>
    </row>
    <row r="244" spans="1:36" x14ac:dyDescent="0.3">
      <c r="X244" t="s">
        <v>27</v>
      </c>
      <c r="Y244" t="s">
        <v>833</v>
      </c>
      <c r="Z244">
        <v>7.42</v>
      </c>
      <c r="AA244">
        <v>7.42</v>
      </c>
      <c r="AB244">
        <v>7.28</v>
      </c>
      <c r="AC244">
        <v>7.52</v>
      </c>
      <c r="AD244">
        <v>7.41</v>
      </c>
      <c r="AE244">
        <v>7.45</v>
      </c>
      <c r="AF244">
        <v>7.42</v>
      </c>
      <c r="AG244">
        <v>7.54</v>
      </c>
      <c r="AH244">
        <v>7.73</v>
      </c>
      <c r="AI244">
        <v>7.53</v>
      </c>
      <c r="AJ244">
        <v>7.43</v>
      </c>
    </row>
    <row r="245" spans="1:3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f t="shared" ref="E245" si="287">VLOOKUP($B245,$X$15:$AJ$432,Z$13,FALSE)</f>
        <v>7.46</v>
      </c>
      <c r="F245">
        <f t="shared" ref="F245" si="288">VLOOKUP($B245,$X$15:$AJ$432,AA$13,FALSE)</f>
        <v>7.4</v>
      </c>
      <c r="G245">
        <f t="shared" ref="G245" si="289">VLOOKUP($B245,$X$15:$AJ$432,AB$13,FALSE)</f>
        <v>7.49</v>
      </c>
      <c r="H245">
        <f t="shared" ref="H245" si="290">VLOOKUP($B245,$X$15:$AJ$432,AC$13,FALSE)</f>
        <v>7.63</v>
      </c>
      <c r="I245">
        <f t="shared" ref="I245" si="291">VLOOKUP($B245,$X$15:$AJ$432,AD$13,FALSE)</f>
        <v>7.74</v>
      </c>
      <c r="J245">
        <f t="shared" ref="J245" si="292">VLOOKUP($B245,$X$15:$AJ$432,AE$13,FALSE)</f>
        <v>7.77</v>
      </c>
      <c r="K245">
        <f t="shared" ref="K245" si="293">VLOOKUP($B245,$X$15:$AJ$432,AF$13,FALSE)</f>
        <v>7.64</v>
      </c>
      <c r="L245">
        <f t="shared" ref="L245" si="294">VLOOKUP($B245,$X$15:$AJ$432,AG$13,FALSE)</f>
        <v>7.71</v>
      </c>
      <c r="M245">
        <f t="shared" ref="M245" si="295">VLOOKUP($B245,$X$15:$AJ$432,AH$13,FALSE)</f>
        <v>7.68</v>
      </c>
      <c r="N245">
        <f t="shared" ref="N245" si="296">VLOOKUP($B245,$X$15:$AJ$432,AI$13,FALSE)</f>
        <v>7.51</v>
      </c>
      <c r="O245">
        <f t="shared" ref="O245" si="297">VLOOKUP($B245,$X$15:$AJ$432,AJ$13,FALSE)</f>
        <v>7.66</v>
      </c>
      <c r="X245" t="s">
        <v>40</v>
      </c>
      <c r="Y245" t="s">
        <v>835</v>
      </c>
      <c r="Z245">
        <v>7.11</v>
      </c>
      <c r="AA245">
        <v>7.28</v>
      </c>
      <c r="AB245">
        <v>7.41</v>
      </c>
      <c r="AC245">
        <v>7.24</v>
      </c>
      <c r="AD245">
        <v>7.55</v>
      </c>
      <c r="AE245">
        <v>7.67</v>
      </c>
      <c r="AF245">
        <v>7.79</v>
      </c>
      <c r="AG245">
        <v>7.71</v>
      </c>
      <c r="AH245">
        <v>7.73</v>
      </c>
      <c r="AI245">
        <v>7.25</v>
      </c>
      <c r="AJ245">
        <v>7.41</v>
      </c>
    </row>
    <row r="246" spans="1:3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f t="shared" ref="E246:E257" si="298">VLOOKUP($B246,$X$15:$AJ$432,Z$13,FALSE)</f>
        <v>7.2</v>
      </c>
      <c r="F246">
        <f t="shared" ref="F246:F257" si="299">VLOOKUP($B246,$X$15:$AJ$432,AA$13,FALSE)</f>
        <v>7.32</v>
      </c>
      <c r="G246">
        <f t="shared" ref="G246:G257" si="300">VLOOKUP($B246,$X$15:$AJ$432,AB$13,FALSE)</f>
        <v>7.5</v>
      </c>
      <c r="H246">
        <f t="shared" ref="H246:H257" si="301">VLOOKUP($B246,$X$15:$AJ$432,AC$13,FALSE)</f>
        <v>7.7</v>
      </c>
      <c r="I246">
        <f t="shared" ref="I246:I257" si="302">VLOOKUP($B246,$X$15:$AJ$432,AD$13,FALSE)</f>
        <v>7.59</v>
      </c>
      <c r="J246">
        <f t="shared" ref="J246:J257" si="303">VLOOKUP($B246,$X$15:$AJ$432,AE$13,FALSE)</f>
        <v>7.78</v>
      </c>
      <c r="K246">
        <f t="shared" ref="K246:K257" si="304">VLOOKUP($B246,$X$15:$AJ$432,AF$13,FALSE)</f>
        <v>7.38</v>
      </c>
      <c r="L246">
        <f t="shared" ref="L246:L257" si="305">VLOOKUP($B246,$X$15:$AJ$432,AG$13,FALSE)</f>
        <v>7.47</v>
      </c>
      <c r="M246">
        <f t="shared" ref="M246:M257" si="306">VLOOKUP($B246,$X$15:$AJ$432,AH$13,FALSE)</f>
        <v>7.64</v>
      </c>
      <c r="N246">
        <f t="shared" ref="N246:N257" si="307">VLOOKUP($B246,$X$15:$AJ$432,AI$13,FALSE)</f>
        <v>7.63</v>
      </c>
      <c r="O246">
        <f t="shared" ref="O246:O257" si="308">VLOOKUP($B246,$X$15:$AJ$432,AJ$13,FALSE)</f>
        <v>7.66</v>
      </c>
      <c r="X246" t="s">
        <v>45</v>
      </c>
      <c r="Y246" t="s">
        <v>837</v>
      </c>
      <c r="Z246">
        <v>7.5</v>
      </c>
      <c r="AA246">
        <v>7.6</v>
      </c>
      <c r="AB246">
        <v>7.53</v>
      </c>
      <c r="AC246">
        <v>7.71</v>
      </c>
      <c r="AD246">
        <v>7.54</v>
      </c>
      <c r="AE246">
        <v>7.6</v>
      </c>
      <c r="AF246">
        <v>7.31</v>
      </c>
      <c r="AG246">
        <v>7.57</v>
      </c>
      <c r="AH246">
        <v>7.66</v>
      </c>
      <c r="AI246">
        <v>7.49</v>
      </c>
      <c r="AJ246">
        <v>7.44</v>
      </c>
    </row>
    <row r="247" spans="1:3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f t="shared" si="298"/>
        <v>7.39</v>
      </c>
      <c r="F247">
        <f t="shared" si="299"/>
        <v>7.38</v>
      </c>
      <c r="G247">
        <f t="shared" si="300"/>
        <v>7.46</v>
      </c>
      <c r="H247">
        <f t="shared" si="301"/>
        <v>7.74</v>
      </c>
      <c r="I247">
        <f t="shared" si="302"/>
        <v>7.84</v>
      </c>
      <c r="J247">
        <f t="shared" si="303"/>
        <v>7.61</v>
      </c>
      <c r="K247">
        <f t="shared" si="304"/>
        <v>7.72</v>
      </c>
      <c r="L247">
        <f t="shared" si="305"/>
        <v>7.61</v>
      </c>
      <c r="M247">
        <f t="shared" si="306"/>
        <v>7.61</v>
      </c>
      <c r="N247">
        <f t="shared" si="307"/>
        <v>7.41</v>
      </c>
      <c r="O247">
        <f t="shared" si="308"/>
        <v>7.8</v>
      </c>
      <c r="X247" t="s">
        <v>78</v>
      </c>
      <c r="Y247" t="s">
        <v>839</v>
      </c>
      <c r="Z247">
        <v>7.04</v>
      </c>
      <c r="AA247">
        <v>7.01</v>
      </c>
      <c r="AB247">
        <v>7.36</v>
      </c>
      <c r="AC247">
        <v>7.35</v>
      </c>
      <c r="AD247">
        <v>7.45</v>
      </c>
      <c r="AE247">
        <v>7.68</v>
      </c>
      <c r="AF247">
        <v>7.49</v>
      </c>
      <c r="AG247">
        <v>7.69</v>
      </c>
      <c r="AH247">
        <v>7.72</v>
      </c>
      <c r="AI247">
        <v>7.51</v>
      </c>
      <c r="AJ247">
        <v>7.47</v>
      </c>
    </row>
    <row r="248" spans="1:3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f t="shared" si="298"/>
        <v>7.26</v>
      </c>
      <c r="F248">
        <f t="shared" si="299"/>
        <v>7.13</v>
      </c>
      <c r="G248">
        <f t="shared" si="300"/>
        <v>7.45</v>
      </c>
      <c r="H248">
        <f t="shared" si="301"/>
        <v>7.7</v>
      </c>
      <c r="I248">
        <f t="shared" si="302"/>
        <v>7.59</v>
      </c>
      <c r="J248">
        <f t="shared" si="303"/>
        <v>7.79</v>
      </c>
      <c r="K248">
        <f t="shared" si="304"/>
        <v>7.72</v>
      </c>
      <c r="L248">
        <f t="shared" si="305"/>
        <v>8.17</v>
      </c>
      <c r="M248">
        <f t="shared" si="306"/>
        <v>7.56</v>
      </c>
      <c r="N248">
        <f t="shared" si="307"/>
        <v>7.37</v>
      </c>
      <c r="O248">
        <f t="shared" si="308"/>
        <v>7.58</v>
      </c>
      <c r="X248" t="s">
        <v>88</v>
      </c>
      <c r="Y248" t="s">
        <v>841</v>
      </c>
      <c r="Z248">
        <v>7.22</v>
      </c>
      <c r="AA248">
        <v>7.22</v>
      </c>
      <c r="AB248">
        <v>7.24</v>
      </c>
      <c r="AC248">
        <v>7.6</v>
      </c>
      <c r="AD248">
        <v>7.65</v>
      </c>
      <c r="AE248">
        <v>7.42</v>
      </c>
      <c r="AF248">
        <v>7.55</v>
      </c>
      <c r="AG248">
        <v>7.53</v>
      </c>
      <c r="AH248">
        <v>7.61</v>
      </c>
      <c r="AI248">
        <v>7.21</v>
      </c>
      <c r="AJ248">
        <v>7.69</v>
      </c>
    </row>
    <row r="249" spans="1:3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f t="shared" si="298"/>
        <v>7.4</v>
      </c>
      <c r="F249">
        <f t="shared" si="299"/>
        <v>7.31</v>
      </c>
      <c r="G249">
        <f t="shared" si="300"/>
        <v>7.18</v>
      </c>
      <c r="H249">
        <f t="shared" si="301"/>
        <v>7.43</v>
      </c>
      <c r="I249">
        <f t="shared" si="302"/>
        <v>7.85</v>
      </c>
      <c r="J249">
        <f t="shared" si="303"/>
        <v>7.87</v>
      </c>
      <c r="K249">
        <f t="shared" si="304"/>
        <v>7.77</v>
      </c>
      <c r="L249">
        <f t="shared" si="305"/>
        <v>7.6</v>
      </c>
      <c r="M249">
        <f t="shared" si="306"/>
        <v>7.96</v>
      </c>
      <c r="N249">
        <f t="shared" si="307"/>
        <v>7.68</v>
      </c>
      <c r="O249">
        <f t="shared" si="308"/>
        <v>7.9</v>
      </c>
      <c r="X249" t="s">
        <v>101</v>
      </c>
      <c r="Y249" t="s">
        <v>843</v>
      </c>
      <c r="Z249">
        <v>7.23</v>
      </c>
      <c r="AA249">
        <v>7.24</v>
      </c>
      <c r="AB249">
        <v>7.28</v>
      </c>
      <c r="AC249">
        <v>7.45</v>
      </c>
      <c r="AD249">
        <v>7.3</v>
      </c>
      <c r="AE249">
        <v>7.29</v>
      </c>
      <c r="AF249">
        <v>7.34</v>
      </c>
      <c r="AG249">
        <v>7.37</v>
      </c>
      <c r="AH249">
        <v>7.2</v>
      </c>
      <c r="AI249">
        <v>6.86</v>
      </c>
      <c r="AJ249">
        <v>7.41</v>
      </c>
    </row>
    <row r="250" spans="1:3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f t="shared" si="298"/>
        <v>7.29</v>
      </c>
      <c r="F250">
        <f t="shared" si="299"/>
        <v>7.67</v>
      </c>
      <c r="G250">
        <f t="shared" si="300"/>
        <v>7.54</v>
      </c>
      <c r="H250">
        <f t="shared" si="301"/>
        <v>7.83</v>
      </c>
      <c r="I250">
        <f t="shared" si="302"/>
        <v>7.86</v>
      </c>
      <c r="J250">
        <f t="shared" si="303"/>
        <v>7.99</v>
      </c>
      <c r="K250">
        <f t="shared" si="304"/>
        <v>7.49</v>
      </c>
      <c r="L250">
        <f t="shared" si="305"/>
        <v>7.83</v>
      </c>
      <c r="M250">
        <f t="shared" si="306"/>
        <v>7.88</v>
      </c>
      <c r="N250">
        <f t="shared" si="307"/>
        <v>7.41</v>
      </c>
      <c r="O250">
        <f t="shared" si="308"/>
        <v>7.69</v>
      </c>
      <c r="X250" t="s">
        <v>117</v>
      </c>
      <c r="Y250" t="s">
        <v>847</v>
      </c>
      <c r="Z250">
        <v>7.18</v>
      </c>
      <c r="AA250">
        <v>7.15</v>
      </c>
      <c r="AB250">
        <v>7.15</v>
      </c>
      <c r="AC250">
        <v>7.33</v>
      </c>
      <c r="AD250">
        <v>7.23</v>
      </c>
      <c r="AE250">
        <v>7.27</v>
      </c>
      <c r="AF250">
        <v>7.47</v>
      </c>
      <c r="AG250">
        <v>7.54</v>
      </c>
      <c r="AH250">
        <v>7.48</v>
      </c>
      <c r="AI250">
        <v>7.23</v>
      </c>
      <c r="AJ250">
        <v>7.24</v>
      </c>
    </row>
    <row r="251" spans="1:3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f t="shared" si="298"/>
        <v>7.32</v>
      </c>
      <c r="F251">
        <f t="shared" si="299"/>
        <v>7.04</v>
      </c>
      <c r="G251">
        <f t="shared" si="300"/>
        <v>7.62</v>
      </c>
      <c r="H251">
        <f t="shared" si="301"/>
        <v>7.61</v>
      </c>
      <c r="I251">
        <f t="shared" si="302"/>
        <v>7.77</v>
      </c>
      <c r="J251">
        <f t="shared" si="303"/>
        <v>7.5</v>
      </c>
      <c r="K251">
        <f t="shared" si="304"/>
        <v>7.63</v>
      </c>
      <c r="L251">
        <f t="shared" si="305"/>
        <v>7.51</v>
      </c>
      <c r="M251">
        <f t="shared" si="306"/>
        <v>7.44</v>
      </c>
      <c r="N251">
        <f t="shared" si="307"/>
        <v>7.68</v>
      </c>
      <c r="O251">
        <f t="shared" si="308"/>
        <v>7.35</v>
      </c>
      <c r="X251" t="s">
        <v>127</v>
      </c>
      <c r="Y251" t="s">
        <v>849</v>
      </c>
      <c r="Z251">
        <v>7.31</v>
      </c>
      <c r="AA251">
        <v>7.37</v>
      </c>
      <c r="AB251">
        <v>7.51</v>
      </c>
      <c r="AC251">
        <v>7.5</v>
      </c>
      <c r="AD251">
        <v>7.65</v>
      </c>
      <c r="AE251">
        <v>7.63</v>
      </c>
      <c r="AF251">
        <v>7.79</v>
      </c>
      <c r="AG251">
        <v>7.65</v>
      </c>
      <c r="AH251">
        <v>7.57</v>
      </c>
      <c r="AI251">
        <v>7.36</v>
      </c>
      <c r="AJ251">
        <v>7.69</v>
      </c>
    </row>
    <row r="252" spans="1:3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f t="shared" si="298"/>
        <v>7.68</v>
      </c>
      <c r="F252">
        <f t="shared" si="299"/>
        <v>7.61</v>
      </c>
      <c r="G252">
        <f t="shared" si="300"/>
        <v>7.65</v>
      </c>
      <c r="H252">
        <f t="shared" si="301"/>
        <v>7.47</v>
      </c>
      <c r="I252">
        <f t="shared" si="302"/>
        <v>7.88</v>
      </c>
      <c r="J252">
        <f t="shared" si="303"/>
        <v>8.07</v>
      </c>
      <c r="K252">
        <f t="shared" si="304"/>
        <v>7.56</v>
      </c>
      <c r="L252">
        <f t="shared" si="305"/>
        <v>7.86</v>
      </c>
      <c r="M252">
        <f t="shared" si="306"/>
        <v>7.82</v>
      </c>
      <c r="N252">
        <f t="shared" si="307"/>
        <v>7.34</v>
      </c>
      <c r="O252">
        <f t="shared" si="308"/>
        <v>7.73</v>
      </c>
      <c r="X252" t="s">
        <v>132</v>
      </c>
      <c r="Y252" t="s">
        <v>851</v>
      </c>
      <c r="Z252">
        <v>7.35</v>
      </c>
      <c r="AA252">
        <v>7.36</v>
      </c>
      <c r="AB252">
        <v>7.51</v>
      </c>
      <c r="AC252">
        <v>7.62</v>
      </c>
      <c r="AD252">
        <v>7.69</v>
      </c>
      <c r="AE252">
        <v>7.53</v>
      </c>
      <c r="AF252">
        <v>7.58</v>
      </c>
      <c r="AG252">
        <v>7.68</v>
      </c>
      <c r="AH252">
        <v>7.75</v>
      </c>
      <c r="AI252">
        <v>7.54</v>
      </c>
      <c r="AJ252">
        <v>7.57</v>
      </c>
    </row>
    <row r="253" spans="1:3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f t="shared" si="298"/>
        <v>7.77</v>
      </c>
      <c r="F253">
        <f t="shared" si="299"/>
        <v>6.79</v>
      </c>
      <c r="G253">
        <f t="shared" si="300"/>
        <v>7.16</v>
      </c>
      <c r="H253">
        <f t="shared" si="301"/>
        <v>7.07</v>
      </c>
      <c r="I253">
        <f t="shared" si="302"/>
        <v>7.83</v>
      </c>
      <c r="J253">
        <f t="shared" si="303"/>
        <v>7.52</v>
      </c>
      <c r="K253">
        <f t="shared" si="304"/>
        <v>7.71</v>
      </c>
      <c r="L253">
        <f t="shared" si="305"/>
        <v>7.77</v>
      </c>
      <c r="M253">
        <f t="shared" si="306"/>
        <v>7.36</v>
      </c>
      <c r="N253">
        <f t="shared" si="307"/>
        <v>7.26</v>
      </c>
      <c r="O253">
        <f t="shared" si="308"/>
        <v>7.48</v>
      </c>
      <c r="X253" t="s">
        <v>136</v>
      </c>
      <c r="Y253" t="s">
        <v>853</v>
      </c>
      <c r="Z253">
        <v>7.4</v>
      </c>
      <c r="AA253">
        <v>7.37</v>
      </c>
      <c r="AB253">
        <v>7.5</v>
      </c>
      <c r="AC253">
        <v>7.63</v>
      </c>
      <c r="AD253">
        <v>7.46</v>
      </c>
      <c r="AE253">
        <v>7.68</v>
      </c>
      <c r="AF253">
        <v>7.55</v>
      </c>
      <c r="AG253">
        <v>7.76</v>
      </c>
      <c r="AH253">
        <v>7.7</v>
      </c>
      <c r="AI253">
        <v>7.1</v>
      </c>
      <c r="AJ253">
        <v>7.53</v>
      </c>
    </row>
    <row r="254" spans="1:3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f t="shared" si="298"/>
        <v>7.63</v>
      </c>
      <c r="F254">
        <f t="shared" si="299"/>
        <v>7.6</v>
      </c>
      <c r="G254">
        <f t="shared" si="300"/>
        <v>7.28</v>
      </c>
      <c r="H254">
        <f t="shared" si="301"/>
        <v>7.64</v>
      </c>
      <c r="I254">
        <f t="shared" si="302"/>
        <v>7.5</v>
      </c>
      <c r="J254">
        <f t="shared" si="303"/>
        <v>7.95</v>
      </c>
      <c r="K254">
        <f t="shared" si="304"/>
        <v>7.45</v>
      </c>
      <c r="L254">
        <f t="shared" si="305"/>
        <v>7.88</v>
      </c>
      <c r="M254">
        <f t="shared" si="306"/>
        <v>7.56</v>
      </c>
      <c r="N254">
        <f t="shared" si="307"/>
        <v>7.02</v>
      </c>
      <c r="O254">
        <f t="shared" si="308"/>
        <v>7.43</v>
      </c>
      <c r="X254" t="s">
        <v>139</v>
      </c>
      <c r="Y254" t="s">
        <v>855</v>
      </c>
      <c r="Z254">
        <v>7.26</v>
      </c>
      <c r="AA254">
        <v>7.35</v>
      </c>
      <c r="AB254">
        <v>7.33</v>
      </c>
      <c r="AC254">
        <v>7.57</v>
      </c>
      <c r="AD254">
        <v>7.54</v>
      </c>
      <c r="AE254">
        <v>7.96</v>
      </c>
      <c r="AF254">
        <v>7.34</v>
      </c>
      <c r="AG254">
        <v>7.85</v>
      </c>
      <c r="AH254">
        <v>7.75</v>
      </c>
      <c r="AI254">
        <v>7.55</v>
      </c>
      <c r="AJ254">
        <v>7.4</v>
      </c>
    </row>
    <row r="255" spans="1:3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f t="shared" si="298"/>
        <v>7.84</v>
      </c>
      <c r="F255">
        <f t="shared" si="299"/>
        <v>7.88</v>
      </c>
      <c r="G255">
        <f t="shared" si="300"/>
        <v>7.59</v>
      </c>
      <c r="H255">
        <f t="shared" si="301"/>
        <v>7.51</v>
      </c>
      <c r="I255">
        <f t="shared" si="302"/>
        <v>8.07</v>
      </c>
      <c r="J255">
        <f t="shared" si="303"/>
        <v>7.66</v>
      </c>
      <c r="K255">
        <f t="shared" si="304"/>
        <v>8</v>
      </c>
      <c r="L255">
        <f t="shared" si="305"/>
        <v>7.94</v>
      </c>
      <c r="M255">
        <f t="shared" si="306"/>
        <v>7.96</v>
      </c>
      <c r="N255">
        <f t="shared" si="307"/>
        <v>7.96</v>
      </c>
      <c r="O255">
        <f t="shared" si="308"/>
        <v>7.96</v>
      </c>
      <c r="X255" t="s">
        <v>149</v>
      </c>
      <c r="Y255" t="s">
        <v>864</v>
      </c>
      <c r="Z255">
        <v>7.33</v>
      </c>
      <c r="AA255">
        <v>7.17</v>
      </c>
      <c r="AB255">
        <v>7.43</v>
      </c>
      <c r="AC255">
        <v>7.52</v>
      </c>
      <c r="AD255">
        <v>7.71</v>
      </c>
      <c r="AE255">
        <v>7.69</v>
      </c>
      <c r="AF255">
        <v>7.6</v>
      </c>
      <c r="AG255">
        <v>7.78</v>
      </c>
      <c r="AH255">
        <v>7.55</v>
      </c>
      <c r="AI255">
        <v>7.23</v>
      </c>
      <c r="AJ255">
        <v>7.46</v>
      </c>
    </row>
    <row r="256" spans="1:3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f t="shared" si="298"/>
        <v>7.62</v>
      </c>
      <c r="F256">
        <f t="shared" si="299"/>
        <v>7.35</v>
      </c>
      <c r="G256">
        <f t="shared" si="300"/>
        <v>7.32</v>
      </c>
      <c r="H256">
        <f t="shared" si="301"/>
        <v>7.75</v>
      </c>
      <c r="I256">
        <f t="shared" si="302"/>
        <v>7.4</v>
      </c>
      <c r="J256">
        <f t="shared" si="303"/>
        <v>7.53</v>
      </c>
      <c r="K256">
        <f t="shared" si="304"/>
        <v>7.65</v>
      </c>
      <c r="L256">
        <f t="shared" si="305"/>
        <v>7.68</v>
      </c>
      <c r="M256">
        <f t="shared" si="306"/>
        <v>7.57</v>
      </c>
      <c r="N256">
        <f t="shared" si="307"/>
        <v>7.28</v>
      </c>
      <c r="O256">
        <f t="shared" si="308"/>
        <v>7.63</v>
      </c>
      <c r="X256" t="s">
        <v>170</v>
      </c>
      <c r="Y256" t="s">
        <v>867</v>
      </c>
      <c r="Z256">
        <v>7.14</v>
      </c>
      <c r="AA256">
        <v>7.18</v>
      </c>
      <c r="AB256">
        <v>7.43</v>
      </c>
      <c r="AC256">
        <v>7.64</v>
      </c>
      <c r="AD256">
        <v>7.55</v>
      </c>
      <c r="AE256">
        <v>7.62</v>
      </c>
      <c r="AF256">
        <v>7.55</v>
      </c>
      <c r="AG256">
        <v>7.84</v>
      </c>
      <c r="AH256">
        <v>7.77</v>
      </c>
      <c r="AI256">
        <v>7.33</v>
      </c>
      <c r="AJ256">
        <v>7.58</v>
      </c>
    </row>
    <row r="257" spans="1:3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f t="shared" si="298"/>
        <v>7.54</v>
      </c>
      <c r="F257">
        <f t="shared" si="299"/>
        <v>7.89</v>
      </c>
      <c r="G257">
        <f t="shared" si="300"/>
        <v>7.98</v>
      </c>
      <c r="H257">
        <f t="shared" si="301"/>
        <v>7.78</v>
      </c>
      <c r="I257">
        <f t="shared" si="302"/>
        <v>7.74</v>
      </c>
      <c r="J257">
        <f t="shared" si="303"/>
        <v>8.2200000000000006</v>
      </c>
      <c r="K257">
        <f t="shared" si="304"/>
        <v>7.97</v>
      </c>
      <c r="L257">
        <f t="shared" si="305"/>
        <v>7.74</v>
      </c>
      <c r="M257">
        <f t="shared" si="306"/>
        <v>7.89</v>
      </c>
      <c r="N257">
        <f t="shared" si="307"/>
        <v>7.96</v>
      </c>
      <c r="O257">
        <f t="shared" si="308"/>
        <v>7.9</v>
      </c>
      <c r="X257" t="s">
        <v>207</v>
      </c>
      <c r="Y257" t="s">
        <v>872</v>
      </c>
      <c r="Z257">
        <v>7.33</v>
      </c>
      <c r="AA257">
        <v>7.3</v>
      </c>
      <c r="AB257">
        <v>7.47</v>
      </c>
      <c r="AC257">
        <v>7.55</v>
      </c>
      <c r="AD257">
        <v>7.87</v>
      </c>
      <c r="AE257">
        <v>7.56</v>
      </c>
      <c r="AF257">
        <v>7.55</v>
      </c>
      <c r="AG257">
        <v>7.54</v>
      </c>
      <c r="AH257">
        <v>7.62</v>
      </c>
      <c r="AI257">
        <v>7.41</v>
      </c>
      <c r="AJ257">
        <v>7.57</v>
      </c>
    </row>
    <row r="258" spans="1:36" x14ac:dyDescent="0.3">
      <c r="X258" t="s">
        <v>212</v>
      </c>
      <c r="Y258" t="s">
        <v>875</v>
      </c>
      <c r="Z258">
        <v>7.52</v>
      </c>
      <c r="AA258">
        <v>7.4</v>
      </c>
      <c r="AB258">
        <v>7.6</v>
      </c>
      <c r="AC258">
        <v>7.54</v>
      </c>
      <c r="AD258">
        <v>7.74</v>
      </c>
      <c r="AE258">
        <v>7.71</v>
      </c>
      <c r="AF258">
        <v>7.73</v>
      </c>
      <c r="AG258">
        <v>7.7</v>
      </c>
      <c r="AH258">
        <v>7.81</v>
      </c>
      <c r="AI258">
        <v>7.41</v>
      </c>
      <c r="AJ258">
        <v>7.47</v>
      </c>
    </row>
    <row r="259" spans="1:3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f t="shared" ref="E259" si="309">VLOOKUP($B259,$X$15:$AJ$432,Z$13,FALSE)</f>
        <v>7.54</v>
      </c>
      <c r="F259">
        <f t="shared" ref="F259" si="310">VLOOKUP($B259,$X$15:$AJ$432,AA$13,FALSE)</f>
        <v>7.6</v>
      </c>
      <c r="G259">
        <f t="shared" ref="G259" si="311">VLOOKUP($B259,$X$15:$AJ$432,AB$13,FALSE)</f>
        <v>7.6</v>
      </c>
      <c r="H259">
        <f t="shared" ref="H259" si="312">VLOOKUP($B259,$X$15:$AJ$432,AC$13,FALSE)</f>
        <v>7.62</v>
      </c>
      <c r="I259">
        <f t="shared" ref="I259" si="313">VLOOKUP($B259,$X$15:$AJ$432,AD$13,FALSE)</f>
        <v>7.7</v>
      </c>
      <c r="J259">
        <f t="shared" ref="J259" si="314">VLOOKUP($B259,$X$15:$AJ$432,AE$13,FALSE)</f>
        <v>7.73</v>
      </c>
      <c r="K259">
        <f t="shared" ref="K259" si="315">VLOOKUP($B259,$X$15:$AJ$432,AF$13,FALSE)</f>
        <v>7.79</v>
      </c>
      <c r="L259">
        <f t="shared" ref="L259" si="316">VLOOKUP($B259,$X$15:$AJ$432,AG$13,FALSE)</f>
        <v>7.89</v>
      </c>
      <c r="M259">
        <f t="shared" ref="M259" si="317">VLOOKUP($B259,$X$15:$AJ$432,AH$13,FALSE)</f>
        <v>7.83</v>
      </c>
      <c r="N259">
        <f t="shared" ref="N259" si="318">VLOOKUP($B259,$X$15:$AJ$432,AI$13,FALSE)</f>
        <v>7.5</v>
      </c>
      <c r="O259">
        <f t="shared" ref="O259" si="319">VLOOKUP($B259,$X$15:$AJ$432,AJ$13,FALSE)</f>
        <v>7.51</v>
      </c>
      <c r="X259" t="s">
        <v>266</v>
      </c>
      <c r="Y259" t="s">
        <v>880</v>
      </c>
      <c r="Z259">
        <v>7.39</v>
      </c>
      <c r="AA259">
        <v>7.28</v>
      </c>
      <c r="AB259">
        <v>7.49</v>
      </c>
      <c r="AC259">
        <v>7.6</v>
      </c>
      <c r="AD259">
        <v>7.45</v>
      </c>
      <c r="AE259">
        <v>7.66</v>
      </c>
      <c r="AF259">
        <v>7.91</v>
      </c>
      <c r="AG259">
        <v>7.88</v>
      </c>
      <c r="AH259">
        <v>7.49</v>
      </c>
      <c r="AI259">
        <v>7.35</v>
      </c>
      <c r="AJ259">
        <v>7.44</v>
      </c>
    </row>
    <row r="260" spans="1:3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f t="shared" ref="E260:E265" si="320">VLOOKUP($B260,$X$15:$AJ$432,Z$13,FALSE)</f>
        <v>7.74</v>
      </c>
      <c r="F260">
        <f t="shared" ref="F260:F265" si="321">VLOOKUP($B260,$X$15:$AJ$432,AA$13,FALSE)</f>
        <v>7.64</v>
      </c>
      <c r="G260">
        <f t="shared" ref="G260:G265" si="322">VLOOKUP($B260,$X$15:$AJ$432,AB$13,FALSE)</f>
        <v>7.31</v>
      </c>
      <c r="H260">
        <f t="shared" ref="H260:H265" si="323">VLOOKUP($B260,$X$15:$AJ$432,AC$13,FALSE)</f>
        <v>7.46</v>
      </c>
      <c r="I260">
        <f t="shared" ref="I260:I265" si="324">VLOOKUP($B260,$X$15:$AJ$432,AD$13,FALSE)</f>
        <v>7.81</v>
      </c>
      <c r="J260">
        <f t="shared" ref="J260:J265" si="325">VLOOKUP($B260,$X$15:$AJ$432,AE$13,FALSE)</f>
        <v>7.34</v>
      </c>
      <c r="K260">
        <f t="shared" ref="K260:K265" si="326">VLOOKUP($B260,$X$15:$AJ$432,AF$13,FALSE)</f>
        <v>7.73</v>
      </c>
      <c r="L260">
        <f t="shared" ref="L260:L265" si="327">VLOOKUP($B260,$X$15:$AJ$432,AG$13,FALSE)</f>
        <v>7.61</v>
      </c>
      <c r="M260">
        <f t="shared" ref="M260:M265" si="328">VLOOKUP($B260,$X$15:$AJ$432,AH$13,FALSE)</f>
        <v>7.78</v>
      </c>
      <c r="N260">
        <f t="shared" ref="N260:N265" si="329">VLOOKUP($B260,$X$15:$AJ$432,AI$13,FALSE)</f>
        <v>7.54</v>
      </c>
      <c r="O260">
        <f t="shared" ref="O260:O265" si="330">VLOOKUP($B260,$X$15:$AJ$432,AJ$13,FALSE)</f>
        <v>7.58</v>
      </c>
      <c r="X260" t="s">
        <v>290</v>
      </c>
      <c r="Y260" t="s">
        <v>883</v>
      </c>
      <c r="Z260">
        <v>7.18</v>
      </c>
      <c r="AA260">
        <v>7.24</v>
      </c>
      <c r="AB260">
        <v>7.34</v>
      </c>
      <c r="AC260">
        <v>7.64</v>
      </c>
      <c r="AD260">
        <v>7.55</v>
      </c>
      <c r="AE260">
        <v>7.67</v>
      </c>
      <c r="AF260">
        <v>7.73</v>
      </c>
      <c r="AG260">
        <v>7.46</v>
      </c>
      <c r="AH260">
        <v>7.26</v>
      </c>
      <c r="AI260">
        <v>7.3</v>
      </c>
      <c r="AJ260">
        <v>7.47</v>
      </c>
    </row>
    <row r="261" spans="1:3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f t="shared" si="320"/>
        <v>7.49</v>
      </c>
      <c r="F261">
        <f t="shared" si="321"/>
        <v>7.77</v>
      </c>
      <c r="G261">
        <f t="shared" si="322"/>
        <v>7.94</v>
      </c>
      <c r="H261">
        <f t="shared" si="323"/>
        <v>7.93</v>
      </c>
      <c r="I261">
        <f t="shared" si="324"/>
        <v>7.69</v>
      </c>
      <c r="J261">
        <f t="shared" si="325"/>
        <v>7.89</v>
      </c>
      <c r="K261">
        <f t="shared" si="326"/>
        <v>7.92</v>
      </c>
      <c r="L261">
        <f t="shared" si="327"/>
        <v>8.1199999999999992</v>
      </c>
      <c r="M261">
        <f t="shared" si="328"/>
        <v>7.81</v>
      </c>
      <c r="N261">
        <f t="shared" si="329"/>
        <v>7.71</v>
      </c>
      <c r="O261">
        <f t="shared" si="330"/>
        <v>7.82</v>
      </c>
      <c r="X261" t="s">
        <v>1374</v>
      </c>
      <c r="Y261" t="s">
        <v>1334</v>
      </c>
      <c r="Z261">
        <v>7.51</v>
      </c>
      <c r="AA261">
        <v>7.54</v>
      </c>
      <c r="AB261">
        <v>7.6</v>
      </c>
      <c r="AC261">
        <v>7.73</v>
      </c>
      <c r="AD261">
        <v>7.74</v>
      </c>
      <c r="AE261">
        <v>7.76</v>
      </c>
      <c r="AF261">
        <v>7.76</v>
      </c>
      <c r="AG261">
        <v>7.79</v>
      </c>
      <c r="AH261">
        <v>7.7</v>
      </c>
      <c r="AI261">
        <v>7.4</v>
      </c>
      <c r="AJ261">
        <v>7.6</v>
      </c>
    </row>
    <row r="262" spans="1:3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f t="shared" si="320"/>
        <v>7.5</v>
      </c>
      <c r="F262">
        <f t="shared" si="321"/>
        <v>7.46</v>
      </c>
      <c r="G262">
        <f t="shared" si="322"/>
        <v>7.65</v>
      </c>
      <c r="H262">
        <f t="shared" si="323"/>
        <v>7.45</v>
      </c>
      <c r="I262">
        <f t="shared" si="324"/>
        <v>7.67</v>
      </c>
      <c r="J262">
        <f t="shared" si="325"/>
        <v>7.48</v>
      </c>
      <c r="K262">
        <f t="shared" si="326"/>
        <v>7.79</v>
      </c>
      <c r="L262">
        <f t="shared" si="327"/>
        <v>8.16</v>
      </c>
      <c r="M262">
        <f t="shared" si="328"/>
        <v>7.75</v>
      </c>
      <c r="N262">
        <f t="shared" si="329"/>
        <v>7.35</v>
      </c>
      <c r="O262">
        <f t="shared" si="330"/>
        <v>7.21</v>
      </c>
      <c r="X262" t="s">
        <v>36</v>
      </c>
      <c r="Y262" t="s">
        <v>431</v>
      </c>
      <c r="Z262">
        <v>7.46</v>
      </c>
      <c r="AA262">
        <v>7.46</v>
      </c>
      <c r="AB262">
        <v>7.56</v>
      </c>
      <c r="AC262">
        <v>7.57</v>
      </c>
      <c r="AD262">
        <v>7.69</v>
      </c>
      <c r="AE262">
        <v>7.78</v>
      </c>
      <c r="AF262">
        <v>7.82</v>
      </c>
      <c r="AG262">
        <v>7.78</v>
      </c>
      <c r="AH262">
        <v>7.63</v>
      </c>
      <c r="AI262">
        <v>7.29</v>
      </c>
      <c r="AJ262">
        <v>7.47</v>
      </c>
    </row>
    <row r="263" spans="1:3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f t="shared" si="320"/>
        <v>7.28</v>
      </c>
      <c r="F263">
        <f t="shared" si="321"/>
        <v>7.54</v>
      </c>
      <c r="G263">
        <f t="shared" si="322"/>
        <v>7.37</v>
      </c>
      <c r="H263">
        <f t="shared" si="323"/>
        <v>7.55</v>
      </c>
      <c r="I263">
        <f t="shared" si="324"/>
        <v>7.77</v>
      </c>
      <c r="J263">
        <f t="shared" si="325"/>
        <v>7.76</v>
      </c>
      <c r="K263">
        <f t="shared" si="326"/>
        <v>7.75</v>
      </c>
      <c r="L263">
        <f t="shared" si="327"/>
        <v>7.82</v>
      </c>
      <c r="M263">
        <f t="shared" si="328"/>
        <v>7.71</v>
      </c>
      <c r="N263">
        <f t="shared" si="329"/>
        <v>7.16</v>
      </c>
      <c r="O263">
        <f t="shared" si="330"/>
        <v>7.39</v>
      </c>
      <c r="X263" t="s">
        <v>42</v>
      </c>
      <c r="Y263" t="s">
        <v>1159</v>
      </c>
      <c r="Z263">
        <v>7.54</v>
      </c>
      <c r="AA263">
        <v>7.42</v>
      </c>
      <c r="AB263">
        <v>7.52</v>
      </c>
      <c r="AC263">
        <v>7.62</v>
      </c>
      <c r="AD263">
        <v>7.52</v>
      </c>
      <c r="AE263">
        <v>7.57</v>
      </c>
      <c r="AF263">
        <v>7.51</v>
      </c>
      <c r="AG263">
        <v>7.56</v>
      </c>
      <c r="AH263">
        <v>7.61</v>
      </c>
      <c r="AI263">
        <v>7.27</v>
      </c>
      <c r="AJ263">
        <v>7.57</v>
      </c>
    </row>
    <row r="264" spans="1:3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f t="shared" si="320"/>
        <v>7.59</v>
      </c>
      <c r="F264">
        <f t="shared" si="321"/>
        <v>7.63</v>
      </c>
      <c r="G264">
        <f t="shared" si="322"/>
        <v>7.82</v>
      </c>
      <c r="H264">
        <f t="shared" si="323"/>
        <v>7.63</v>
      </c>
      <c r="I264">
        <f t="shared" si="324"/>
        <v>7.59</v>
      </c>
      <c r="J264">
        <f t="shared" si="325"/>
        <v>7.95</v>
      </c>
      <c r="K264">
        <f t="shared" si="326"/>
        <v>7.76</v>
      </c>
      <c r="L264">
        <f t="shared" si="327"/>
        <v>7.91</v>
      </c>
      <c r="M264">
        <f t="shared" si="328"/>
        <v>8</v>
      </c>
      <c r="N264">
        <f t="shared" si="329"/>
        <v>7.81</v>
      </c>
      <c r="O264">
        <f t="shared" si="330"/>
        <v>7.6</v>
      </c>
      <c r="X264" t="s">
        <v>49</v>
      </c>
      <c r="Y264" t="s">
        <v>453</v>
      </c>
      <c r="Z264">
        <v>7.49</v>
      </c>
      <c r="AA264">
        <v>7.56</v>
      </c>
      <c r="AB264">
        <v>7.54</v>
      </c>
      <c r="AC264">
        <v>7.78</v>
      </c>
      <c r="AD264">
        <v>7.86</v>
      </c>
      <c r="AE264">
        <v>7.87</v>
      </c>
      <c r="AF264">
        <v>7.78</v>
      </c>
      <c r="AG264">
        <v>7.89</v>
      </c>
      <c r="AH264">
        <v>7.75</v>
      </c>
      <c r="AI264">
        <v>7.39</v>
      </c>
      <c r="AJ264">
        <v>7.79</v>
      </c>
    </row>
    <row r="265" spans="1:3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f t="shared" si="320"/>
        <v>7.7</v>
      </c>
      <c r="F265">
        <f t="shared" si="321"/>
        <v>7.54</v>
      </c>
      <c r="G265">
        <f t="shared" si="322"/>
        <v>7.6</v>
      </c>
      <c r="H265">
        <f t="shared" si="323"/>
        <v>7.8</v>
      </c>
      <c r="I265">
        <f t="shared" si="324"/>
        <v>7.67</v>
      </c>
      <c r="J265">
        <f t="shared" si="325"/>
        <v>7.99</v>
      </c>
      <c r="K265">
        <f t="shared" si="326"/>
        <v>7.86</v>
      </c>
      <c r="L265">
        <f t="shared" si="327"/>
        <v>7.88</v>
      </c>
      <c r="M265">
        <f t="shared" si="328"/>
        <v>7.95</v>
      </c>
      <c r="N265">
        <f t="shared" si="329"/>
        <v>7.47</v>
      </c>
      <c r="O265">
        <f t="shared" si="330"/>
        <v>7.46</v>
      </c>
      <c r="X265" t="s">
        <v>325</v>
      </c>
      <c r="Y265" t="s">
        <v>478</v>
      </c>
      <c r="Z265">
        <v>7.46</v>
      </c>
      <c r="AA265">
        <v>7.43</v>
      </c>
      <c r="AB265">
        <v>7.7</v>
      </c>
      <c r="AC265">
        <v>7.77</v>
      </c>
      <c r="AD265">
        <v>7.75</v>
      </c>
      <c r="AE265">
        <v>7.71</v>
      </c>
      <c r="AF265">
        <v>7.65</v>
      </c>
      <c r="AG265">
        <v>7.65</v>
      </c>
      <c r="AH265">
        <v>7.66</v>
      </c>
      <c r="AI265">
        <v>7.49</v>
      </c>
      <c r="AJ265">
        <v>7.68</v>
      </c>
    </row>
    <row r="266" spans="1:36" x14ac:dyDescent="0.3">
      <c r="X266" t="s">
        <v>97</v>
      </c>
      <c r="Y266" t="s">
        <v>477</v>
      </c>
      <c r="Z266">
        <v>7.18</v>
      </c>
      <c r="AA266">
        <v>7.35</v>
      </c>
      <c r="AB266">
        <v>7.56</v>
      </c>
      <c r="AC266">
        <v>7.69</v>
      </c>
      <c r="AD266">
        <v>7.8</v>
      </c>
      <c r="AE266">
        <v>7.6</v>
      </c>
      <c r="AF266">
        <v>7.56</v>
      </c>
      <c r="AG266">
        <v>7.6</v>
      </c>
      <c r="AH266">
        <v>7.34</v>
      </c>
      <c r="AI266">
        <v>7.17</v>
      </c>
      <c r="AJ266">
        <v>7.46</v>
      </c>
    </row>
    <row r="267" spans="1:3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f t="shared" ref="E267" si="331">VLOOKUP($B267,$X$15:$AJ$432,Z$13,FALSE)</f>
        <v>7.56</v>
      </c>
      <c r="F267">
        <f t="shared" ref="F267" si="332">VLOOKUP($B267,$X$15:$AJ$432,AA$13,FALSE)</f>
        <v>7.7</v>
      </c>
      <c r="G267">
        <f t="shared" ref="G267" si="333">VLOOKUP($B267,$X$15:$AJ$432,AB$13,FALSE)</f>
        <v>7.7</v>
      </c>
      <c r="H267">
        <f t="shared" ref="H267" si="334">VLOOKUP($B267,$X$15:$AJ$432,AC$13,FALSE)</f>
        <v>7.79</v>
      </c>
      <c r="I267">
        <f t="shared" ref="I267" si="335">VLOOKUP($B267,$X$15:$AJ$432,AD$13,FALSE)</f>
        <v>7.8</v>
      </c>
      <c r="J267">
        <f t="shared" ref="J267" si="336">VLOOKUP($B267,$X$15:$AJ$432,AE$13,FALSE)</f>
        <v>7.88</v>
      </c>
      <c r="K267">
        <f t="shared" ref="K267" si="337">VLOOKUP($B267,$X$15:$AJ$432,AF$13,FALSE)</f>
        <v>7.95</v>
      </c>
      <c r="L267">
        <f t="shared" ref="L267" si="338">VLOOKUP($B267,$X$15:$AJ$432,AG$13,FALSE)</f>
        <v>7.99</v>
      </c>
      <c r="M267">
        <f t="shared" ref="M267" si="339">VLOOKUP($B267,$X$15:$AJ$432,AH$13,FALSE)</f>
        <v>7.71</v>
      </c>
      <c r="N267">
        <f t="shared" ref="N267" si="340">VLOOKUP($B267,$X$15:$AJ$432,AI$13,FALSE)</f>
        <v>7.4</v>
      </c>
      <c r="O267">
        <f t="shared" ref="O267" si="341">VLOOKUP($B267,$X$15:$AJ$432,AJ$13,FALSE)</f>
        <v>7.7</v>
      </c>
      <c r="X267" t="s">
        <v>130</v>
      </c>
      <c r="Y267" t="s">
        <v>481</v>
      </c>
      <c r="Z267">
        <v>7.32</v>
      </c>
      <c r="AA267">
        <v>7.18</v>
      </c>
      <c r="AB267">
        <v>7.55</v>
      </c>
      <c r="AC267">
        <v>7.6</v>
      </c>
      <c r="AD267">
        <v>7.43</v>
      </c>
      <c r="AE267">
        <v>7.5</v>
      </c>
      <c r="AF267">
        <v>7.38</v>
      </c>
      <c r="AG267">
        <v>7.37</v>
      </c>
      <c r="AH267">
        <v>7.65</v>
      </c>
      <c r="AI267">
        <v>7.42</v>
      </c>
      <c r="AJ267">
        <v>7.69</v>
      </c>
    </row>
    <row r="268" spans="1:3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f t="shared" ref="E268:E278" si="342">VLOOKUP($B268,$X$15:$AJ$432,Z$13,FALSE)</f>
        <v>7.53</v>
      </c>
      <c r="F268">
        <f t="shared" ref="F268:F278" si="343">VLOOKUP($B268,$X$15:$AJ$432,AA$13,FALSE)</f>
        <v>7.55</v>
      </c>
      <c r="G268">
        <f t="shared" ref="G268:G278" si="344">VLOOKUP($B268,$X$15:$AJ$432,AB$13,FALSE)</f>
        <v>7.67</v>
      </c>
      <c r="H268">
        <f t="shared" ref="H268:H278" si="345">VLOOKUP($B268,$X$15:$AJ$432,AC$13,FALSE)</f>
        <v>7.65</v>
      </c>
      <c r="I268">
        <f t="shared" ref="I268:I278" si="346">VLOOKUP($B268,$X$15:$AJ$432,AD$13,FALSE)</f>
        <v>7.88</v>
      </c>
      <c r="J268">
        <f t="shared" ref="J268:J278" si="347">VLOOKUP($B268,$X$15:$AJ$432,AE$13,FALSE)</f>
        <v>7.97</v>
      </c>
      <c r="K268">
        <f t="shared" ref="K268:K278" si="348">VLOOKUP($B268,$X$15:$AJ$432,AF$13,FALSE)</f>
        <v>8.09</v>
      </c>
      <c r="L268">
        <f t="shared" ref="L268:L278" si="349">VLOOKUP($B268,$X$15:$AJ$432,AG$13,FALSE)</f>
        <v>7.91</v>
      </c>
      <c r="M268">
        <f t="shared" ref="M268:M278" si="350">VLOOKUP($B268,$X$15:$AJ$432,AH$13,FALSE)</f>
        <v>7.63</v>
      </c>
      <c r="N268">
        <f t="shared" ref="N268:N278" si="351">VLOOKUP($B268,$X$15:$AJ$432,AI$13,FALSE)</f>
        <v>7.52</v>
      </c>
      <c r="O268">
        <f t="shared" ref="O268:O278" si="352">VLOOKUP($B268,$X$15:$AJ$432,AJ$13,FALSE)</f>
        <v>7.61</v>
      </c>
      <c r="X268" t="s">
        <v>156</v>
      </c>
      <c r="Y268" t="s">
        <v>488</v>
      </c>
      <c r="Z268">
        <v>7.71</v>
      </c>
      <c r="AA268">
        <v>7.7</v>
      </c>
      <c r="AB268">
        <v>7.81</v>
      </c>
      <c r="AC268">
        <v>7.66</v>
      </c>
      <c r="AD268">
        <v>7.74</v>
      </c>
      <c r="AE268">
        <v>7.81</v>
      </c>
      <c r="AF268">
        <v>7.57</v>
      </c>
      <c r="AG268">
        <v>7.69</v>
      </c>
      <c r="AH268">
        <v>7.66</v>
      </c>
      <c r="AI268">
        <v>7.69</v>
      </c>
      <c r="AJ268">
        <v>7.64</v>
      </c>
    </row>
    <row r="269" spans="1:3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f t="shared" si="342"/>
        <v>7.32</v>
      </c>
      <c r="F269">
        <f t="shared" si="343"/>
        <v>7.78</v>
      </c>
      <c r="G269">
        <f t="shared" si="344"/>
        <v>7.18</v>
      </c>
      <c r="H269">
        <f t="shared" si="345"/>
        <v>7.68</v>
      </c>
      <c r="I269">
        <f t="shared" si="346"/>
        <v>7.75</v>
      </c>
      <c r="J269">
        <f t="shared" si="347"/>
        <v>7.76</v>
      </c>
      <c r="K269">
        <f t="shared" si="348"/>
        <v>7.77</v>
      </c>
      <c r="L269">
        <f t="shared" si="349"/>
        <v>8.02</v>
      </c>
      <c r="M269">
        <f t="shared" si="350"/>
        <v>7.75</v>
      </c>
      <c r="N269">
        <f t="shared" si="351"/>
        <v>7.68</v>
      </c>
      <c r="O269">
        <f t="shared" si="352"/>
        <v>7.4</v>
      </c>
      <c r="X269" t="s">
        <v>217</v>
      </c>
      <c r="Y269" t="s">
        <v>490</v>
      </c>
      <c r="Z269">
        <v>7.64</v>
      </c>
      <c r="AA269">
        <v>7.57</v>
      </c>
      <c r="AB269">
        <v>8.01</v>
      </c>
      <c r="AC269">
        <v>7.88</v>
      </c>
      <c r="AD269">
        <v>8.11</v>
      </c>
      <c r="AE269">
        <v>7.71</v>
      </c>
      <c r="AF269">
        <v>7.87</v>
      </c>
      <c r="AG269">
        <v>7.72</v>
      </c>
      <c r="AH269">
        <v>7.81</v>
      </c>
      <c r="AI269">
        <v>7.63</v>
      </c>
      <c r="AJ269">
        <v>7.82</v>
      </c>
    </row>
    <row r="270" spans="1:3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f t="shared" si="342"/>
        <v>7.52</v>
      </c>
      <c r="F270">
        <f t="shared" si="343"/>
        <v>7.56</v>
      </c>
      <c r="G270">
        <f t="shared" si="344"/>
        <v>7.89</v>
      </c>
      <c r="H270">
        <f t="shared" si="345"/>
        <v>7.81</v>
      </c>
      <c r="I270">
        <f t="shared" si="346"/>
        <v>7.66</v>
      </c>
      <c r="J270">
        <f t="shared" si="347"/>
        <v>7.72</v>
      </c>
      <c r="K270">
        <f t="shared" si="348"/>
        <v>7.92</v>
      </c>
      <c r="L270">
        <f t="shared" si="349"/>
        <v>7.73</v>
      </c>
      <c r="M270">
        <f t="shared" si="350"/>
        <v>7.8</v>
      </c>
      <c r="N270">
        <f t="shared" si="351"/>
        <v>7.56</v>
      </c>
      <c r="O270">
        <f t="shared" si="352"/>
        <v>7.72</v>
      </c>
      <c r="X270" t="s">
        <v>296</v>
      </c>
      <c r="Y270" t="s">
        <v>494</v>
      </c>
      <c r="Z270">
        <v>7.47</v>
      </c>
      <c r="AA270">
        <v>7.35</v>
      </c>
      <c r="AB270">
        <v>7.62</v>
      </c>
      <c r="AC270">
        <v>7.92</v>
      </c>
      <c r="AD270">
        <v>7.69</v>
      </c>
      <c r="AE270">
        <v>7.85</v>
      </c>
      <c r="AF270">
        <v>7.78</v>
      </c>
      <c r="AG270">
        <v>7.77</v>
      </c>
      <c r="AH270">
        <v>7.77</v>
      </c>
      <c r="AI270">
        <v>7.53</v>
      </c>
      <c r="AJ270">
        <v>7.77</v>
      </c>
    </row>
    <row r="271" spans="1:3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f t="shared" si="342"/>
        <v>7.44</v>
      </c>
      <c r="F271">
        <f t="shared" si="343"/>
        <v>7.59</v>
      </c>
      <c r="G271">
        <f t="shared" si="344"/>
        <v>7.91</v>
      </c>
      <c r="H271">
        <f t="shared" si="345"/>
        <v>7.51</v>
      </c>
      <c r="I271">
        <f t="shared" si="346"/>
        <v>7.91</v>
      </c>
      <c r="J271">
        <f t="shared" si="347"/>
        <v>7.92</v>
      </c>
      <c r="K271">
        <f t="shared" si="348"/>
        <v>8.1</v>
      </c>
      <c r="L271">
        <f t="shared" si="349"/>
        <v>8.26</v>
      </c>
      <c r="M271">
        <f t="shared" si="350"/>
        <v>7.73</v>
      </c>
      <c r="N271">
        <f t="shared" si="351"/>
        <v>7.17</v>
      </c>
      <c r="O271">
        <f t="shared" si="352"/>
        <v>7.83</v>
      </c>
      <c r="X271" t="s">
        <v>328</v>
      </c>
      <c r="Y271" t="s">
        <v>559</v>
      </c>
      <c r="Z271">
        <v>7.56</v>
      </c>
      <c r="AA271">
        <v>7.7</v>
      </c>
      <c r="AB271">
        <v>7.7</v>
      </c>
      <c r="AC271">
        <v>7.79</v>
      </c>
      <c r="AD271">
        <v>7.8</v>
      </c>
      <c r="AE271">
        <v>7.88</v>
      </c>
      <c r="AF271">
        <v>7.95</v>
      </c>
      <c r="AG271">
        <v>7.99</v>
      </c>
      <c r="AH271">
        <v>7.71</v>
      </c>
      <c r="AI271">
        <v>7.4</v>
      </c>
      <c r="AJ271">
        <v>7.7</v>
      </c>
    </row>
    <row r="272" spans="1:3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f t="shared" si="342"/>
        <v>7.41</v>
      </c>
      <c r="F272">
        <f t="shared" si="343"/>
        <v>7.76</v>
      </c>
      <c r="G272">
        <f t="shared" si="344"/>
        <v>7.99</v>
      </c>
      <c r="H272">
        <f t="shared" si="345"/>
        <v>7.75</v>
      </c>
      <c r="I272">
        <f t="shared" si="346"/>
        <v>7.8</v>
      </c>
      <c r="J272">
        <f t="shared" si="347"/>
        <v>7.72</v>
      </c>
      <c r="K272">
        <f t="shared" si="348"/>
        <v>7.86</v>
      </c>
      <c r="L272">
        <f t="shared" si="349"/>
        <v>7.78</v>
      </c>
      <c r="M272">
        <f t="shared" si="350"/>
        <v>7.36</v>
      </c>
      <c r="N272">
        <f t="shared" si="351"/>
        <v>7.53</v>
      </c>
      <c r="O272">
        <f t="shared" si="352"/>
        <v>7.69</v>
      </c>
      <c r="X272" t="s">
        <v>22</v>
      </c>
      <c r="Y272" t="s">
        <v>558</v>
      </c>
      <c r="Z272">
        <v>7.53</v>
      </c>
      <c r="AA272">
        <v>7.55</v>
      </c>
      <c r="AB272">
        <v>7.67</v>
      </c>
      <c r="AC272">
        <v>7.65</v>
      </c>
      <c r="AD272">
        <v>7.88</v>
      </c>
      <c r="AE272">
        <v>7.97</v>
      </c>
      <c r="AF272">
        <v>8.09</v>
      </c>
      <c r="AG272">
        <v>7.91</v>
      </c>
      <c r="AH272">
        <v>7.63</v>
      </c>
      <c r="AI272">
        <v>7.52</v>
      </c>
      <c r="AJ272">
        <v>7.61</v>
      </c>
    </row>
    <row r="273" spans="1:3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f t="shared" si="342"/>
        <v>7.35</v>
      </c>
      <c r="F273">
        <f t="shared" si="343"/>
        <v>8.1199999999999992</v>
      </c>
      <c r="G273">
        <f t="shared" si="344"/>
        <v>7.89</v>
      </c>
      <c r="H273">
        <f t="shared" si="345"/>
        <v>8.18</v>
      </c>
      <c r="I273">
        <f t="shared" si="346"/>
        <v>7.78</v>
      </c>
      <c r="J273">
        <f t="shared" si="347"/>
        <v>8.08</v>
      </c>
      <c r="K273">
        <f t="shared" si="348"/>
        <v>7.67</v>
      </c>
      <c r="L273">
        <f t="shared" si="349"/>
        <v>8.08</v>
      </c>
      <c r="M273">
        <f t="shared" si="350"/>
        <v>7.84</v>
      </c>
      <c r="N273">
        <f t="shared" si="351"/>
        <v>7.58</v>
      </c>
      <c r="O273">
        <f t="shared" si="352"/>
        <v>7.68</v>
      </c>
      <c r="X273" t="s">
        <v>91</v>
      </c>
      <c r="Y273" t="s">
        <v>560</v>
      </c>
      <c r="Z273">
        <v>7.32</v>
      </c>
      <c r="AA273">
        <v>7.78</v>
      </c>
      <c r="AB273">
        <v>7.18</v>
      </c>
      <c r="AC273">
        <v>7.68</v>
      </c>
      <c r="AD273">
        <v>7.75</v>
      </c>
      <c r="AE273">
        <v>7.76</v>
      </c>
      <c r="AF273">
        <v>7.77</v>
      </c>
      <c r="AG273">
        <v>8.02</v>
      </c>
      <c r="AH273">
        <v>7.75</v>
      </c>
      <c r="AI273">
        <v>7.68</v>
      </c>
      <c r="AJ273">
        <v>7.4</v>
      </c>
    </row>
    <row r="274" spans="1:3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f t="shared" si="342"/>
        <v>7.6</v>
      </c>
      <c r="F274">
        <f t="shared" si="343"/>
        <v>7.61</v>
      </c>
      <c r="G274">
        <f t="shared" si="344"/>
        <v>7.29</v>
      </c>
      <c r="H274">
        <f t="shared" si="345"/>
        <v>7.96</v>
      </c>
      <c r="I274">
        <f t="shared" si="346"/>
        <v>7.9</v>
      </c>
      <c r="J274">
        <f t="shared" si="347"/>
        <v>7.85</v>
      </c>
      <c r="K274">
        <f t="shared" si="348"/>
        <v>7.87</v>
      </c>
      <c r="L274">
        <f t="shared" si="349"/>
        <v>8.14</v>
      </c>
      <c r="M274">
        <f t="shared" si="350"/>
        <v>7.88</v>
      </c>
      <c r="N274">
        <f t="shared" si="351"/>
        <v>7.25</v>
      </c>
      <c r="O274">
        <f t="shared" si="352"/>
        <v>7.71</v>
      </c>
      <c r="X274" t="s">
        <v>98</v>
      </c>
      <c r="Y274" t="s">
        <v>561</v>
      </c>
      <c r="Z274">
        <v>7.52</v>
      </c>
      <c r="AA274">
        <v>7.56</v>
      </c>
      <c r="AB274">
        <v>7.89</v>
      </c>
      <c r="AC274">
        <v>7.81</v>
      </c>
      <c r="AD274">
        <v>7.66</v>
      </c>
      <c r="AE274">
        <v>7.72</v>
      </c>
      <c r="AF274">
        <v>7.92</v>
      </c>
      <c r="AG274">
        <v>7.73</v>
      </c>
      <c r="AH274">
        <v>7.8</v>
      </c>
      <c r="AI274">
        <v>7.56</v>
      </c>
      <c r="AJ274">
        <v>7.72</v>
      </c>
    </row>
    <row r="275" spans="1:3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f t="shared" si="342"/>
        <v>7.83</v>
      </c>
      <c r="F275">
        <f t="shared" si="343"/>
        <v>7.88</v>
      </c>
      <c r="G275">
        <f t="shared" si="344"/>
        <v>7.89</v>
      </c>
      <c r="H275">
        <f t="shared" si="345"/>
        <v>7.86</v>
      </c>
      <c r="I275">
        <f t="shared" si="346"/>
        <v>7.73</v>
      </c>
      <c r="J275">
        <f t="shared" si="347"/>
        <v>7.86</v>
      </c>
      <c r="K275">
        <f t="shared" si="348"/>
        <v>7.98</v>
      </c>
      <c r="L275">
        <f t="shared" si="349"/>
        <v>7.97</v>
      </c>
      <c r="M275">
        <f t="shared" si="350"/>
        <v>7.89</v>
      </c>
      <c r="N275">
        <f t="shared" si="351"/>
        <v>7.46</v>
      </c>
      <c r="O275">
        <f t="shared" si="352"/>
        <v>7.72</v>
      </c>
      <c r="X275" t="s">
        <v>106</v>
      </c>
      <c r="Y275" t="s">
        <v>562</v>
      </c>
      <c r="Z275">
        <v>7.44</v>
      </c>
      <c r="AA275">
        <v>7.59</v>
      </c>
      <c r="AB275">
        <v>7.91</v>
      </c>
      <c r="AC275">
        <v>7.51</v>
      </c>
      <c r="AD275">
        <v>7.91</v>
      </c>
      <c r="AE275">
        <v>7.92</v>
      </c>
      <c r="AF275">
        <v>8.1</v>
      </c>
      <c r="AG275">
        <v>8.26</v>
      </c>
      <c r="AH275">
        <v>7.73</v>
      </c>
      <c r="AI275">
        <v>7.17</v>
      </c>
      <c r="AJ275">
        <v>7.83</v>
      </c>
    </row>
    <row r="276" spans="1:3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f t="shared" si="342"/>
        <v>7.42</v>
      </c>
      <c r="F276">
        <f t="shared" si="343"/>
        <v>7.67</v>
      </c>
      <c r="G276">
        <f t="shared" si="344"/>
        <v>7.46</v>
      </c>
      <c r="H276">
        <f t="shared" si="345"/>
        <v>7.77</v>
      </c>
      <c r="I276">
        <f t="shared" si="346"/>
        <v>7.35</v>
      </c>
      <c r="J276">
        <f t="shared" si="347"/>
        <v>7.63</v>
      </c>
      <c r="K276">
        <f t="shared" si="348"/>
        <v>8.59</v>
      </c>
      <c r="L276">
        <f t="shared" si="349"/>
        <v>8.09</v>
      </c>
      <c r="M276">
        <f t="shared" si="350"/>
        <v>7.59</v>
      </c>
      <c r="N276">
        <f t="shared" si="351"/>
        <v>7.62</v>
      </c>
      <c r="O276">
        <f t="shared" si="352"/>
        <v>7.76</v>
      </c>
      <c r="X276" t="s">
        <v>114</v>
      </c>
      <c r="Y276" t="s">
        <v>568</v>
      </c>
      <c r="Z276">
        <v>7.41</v>
      </c>
      <c r="AA276">
        <v>7.76</v>
      </c>
      <c r="AB276">
        <v>7.99</v>
      </c>
      <c r="AC276">
        <v>7.75</v>
      </c>
      <c r="AD276">
        <v>7.8</v>
      </c>
      <c r="AE276">
        <v>7.72</v>
      </c>
      <c r="AF276">
        <v>7.86</v>
      </c>
      <c r="AG276">
        <v>7.78</v>
      </c>
      <c r="AH276">
        <v>7.36</v>
      </c>
      <c r="AI276">
        <v>7.53</v>
      </c>
      <c r="AJ276">
        <v>7.69</v>
      </c>
    </row>
    <row r="277" spans="1:3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f t="shared" si="342"/>
        <v>7.81</v>
      </c>
      <c r="F277">
        <f t="shared" si="343"/>
        <v>7.68</v>
      </c>
      <c r="G277">
        <f t="shared" si="344"/>
        <v>7.59</v>
      </c>
      <c r="H277">
        <f t="shared" si="345"/>
        <v>7.67</v>
      </c>
      <c r="I277">
        <f t="shared" si="346"/>
        <v>7.84</v>
      </c>
      <c r="J277">
        <f t="shared" si="347"/>
        <v>7.95</v>
      </c>
      <c r="K277">
        <f t="shared" si="348"/>
        <v>7.68</v>
      </c>
      <c r="L277">
        <f t="shared" si="349"/>
        <v>7.92</v>
      </c>
      <c r="M277">
        <f t="shared" si="350"/>
        <v>7.62</v>
      </c>
      <c r="N277">
        <f t="shared" si="351"/>
        <v>7.1</v>
      </c>
      <c r="O277">
        <f t="shared" si="352"/>
        <v>7.77</v>
      </c>
      <c r="X277" t="s">
        <v>128</v>
      </c>
      <c r="Y277" t="s">
        <v>570</v>
      </c>
      <c r="Z277">
        <v>7.35</v>
      </c>
      <c r="AA277">
        <v>8.1199999999999992</v>
      </c>
      <c r="AB277">
        <v>7.89</v>
      </c>
      <c r="AC277">
        <v>8.18</v>
      </c>
      <c r="AD277">
        <v>7.78</v>
      </c>
      <c r="AE277">
        <v>8.08</v>
      </c>
      <c r="AF277">
        <v>7.67</v>
      </c>
      <c r="AG277">
        <v>8.08</v>
      </c>
      <c r="AH277">
        <v>7.84</v>
      </c>
      <c r="AI277">
        <v>7.58</v>
      </c>
      <c r="AJ277">
        <v>7.68</v>
      </c>
    </row>
    <row r="278" spans="1:3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f t="shared" si="342"/>
        <v>7.64</v>
      </c>
      <c r="F278">
        <f t="shared" si="343"/>
        <v>7.63</v>
      </c>
      <c r="G278">
        <f t="shared" si="344"/>
        <v>7.99</v>
      </c>
      <c r="H278">
        <f t="shared" si="345"/>
        <v>7.97</v>
      </c>
      <c r="I278">
        <f t="shared" si="346"/>
        <v>8.07</v>
      </c>
      <c r="J278">
        <f t="shared" si="347"/>
        <v>8.08</v>
      </c>
      <c r="K278">
        <f t="shared" si="348"/>
        <v>7.93</v>
      </c>
      <c r="L278">
        <f t="shared" si="349"/>
        <v>8.08</v>
      </c>
      <c r="M278">
        <f t="shared" si="350"/>
        <v>7.59</v>
      </c>
      <c r="N278">
        <f t="shared" si="351"/>
        <v>7.02</v>
      </c>
      <c r="O278">
        <f t="shared" si="352"/>
        <v>7.87</v>
      </c>
      <c r="X278" t="s">
        <v>131</v>
      </c>
      <c r="Y278" t="s">
        <v>572</v>
      </c>
      <c r="Z278">
        <v>7.6</v>
      </c>
      <c r="AA278">
        <v>7.61</v>
      </c>
      <c r="AB278">
        <v>7.29</v>
      </c>
      <c r="AC278">
        <v>7.96</v>
      </c>
      <c r="AD278">
        <v>7.9</v>
      </c>
      <c r="AE278">
        <v>7.85</v>
      </c>
      <c r="AF278">
        <v>7.87</v>
      </c>
      <c r="AG278">
        <v>8.14</v>
      </c>
      <c r="AH278">
        <v>7.88</v>
      </c>
      <c r="AI278">
        <v>7.25</v>
      </c>
      <c r="AJ278">
        <v>7.71</v>
      </c>
    </row>
    <row r="279" spans="1:36" x14ac:dyDescent="0.3">
      <c r="X279" t="s">
        <v>177</v>
      </c>
      <c r="Y279" t="s">
        <v>574</v>
      </c>
      <c r="Z279">
        <v>7.83</v>
      </c>
      <c r="AA279">
        <v>7.88</v>
      </c>
      <c r="AB279">
        <v>7.89</v>
      </c>
      <c r="AC279">
        <v>7.86</v>
      </c>
      <c r="AD279">
        <v>7.73</v>
      </c>
      <c r="AE279">
        <v>7.86</v>
      </c>
      <c r="AF279">
        <v>7.98</v>
      </c>
      <c r="AG279">
        <v>7.97</v>
      </c>
      <c r="AH279">
        <v>7.89</v>
      </c>
      <c r="AI279">
        <v>7.46</v>
      </c>
      <c r="AJ279">
        <v>7.72</v>
      </c>
    </row>
    <row r="280" spans="1:3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f t="shared" ref="E280" si="353">VLOOKUP($B280,$X$15:$AJ$432,Z$13,FALSE)</f>
        <v>7.54</v>
      </c>
      <c r="F280">
        <f t="shared" ref="F280" si="354">VLOOKUP($B280,$X$15:$AJ$432,AA$13,FALSE)</f>
        <v>7.53</v>
      </c>
      <c r="G280">
        <f t="shared" ref="G280" si="355">VLOOKUP($B280,$X$15:$AJ$432,AB$13,FALSE)</f>
        <v>7.49</v>
      </c>
      <c r="H280">
        <f t="shared" ref="H280" si="356">VLOOKUP($B280,$X$15:$AJ$432,AC$13,FALSE)</f>
        <v>7.67</v>
      </c>
      <c r="I280">
        <f t="shared" ref="I280" si="357">VLOOKUP($B280,$X$15:$AJ$432,AD$13,FALSE)</f>
        <v>7.63</v>
      </c>
      <c r="J280">
        <f t="shared" ref="J280" si="358">VLOOKUP($B280,$X$15:$AJ$432,AE$13,FALSE)</f>
        <v>7.75</v>
      </c>
      <c r="K280">
        <f t="shared" ref="K280" si="359">VLOOKUP($B280,$X$15:$AJ$432,AF$13,FALSE)</f>
        <v>7.75</v>
      </c>
      <c r="L280">
        <f t="shared" ref="L280" si="360">VLOOKUP($B280,$X$15:$AJ$432,AG$13,FALSE)</f>
        <v>7.66</v>
      </c>
      <c r="M280">
        <f t="shared" ref="M280" si="361">VLOOKUP($B280,$X$15:$AJ$432,AH$13,FALSE)</f>
        <v>7.7</v>
      </c>
      <c r="N280">
        <f t="shared" ref="N280" si="362">VLOOKUP($B280,$X$15:$AJ$432,AI$13,FALSE)</f>
        <v>7.36</v>
      </c>
      <c r="O280">
        <f t="shared" ref="O280" si="363">VLOOKUP($B280,$X$15:$AJ$432,AJ$13,FALSE)</f>
        <v>7.58</v>
      </c>
      <c r="X280" t="s">
        <v>222</v>
      </c>
      <c r="Y280" t="s">
        <v>577</v>
      </c>
      <c r="Z280">
        <v>7.42</v>
      </c>
      <c r="AA280">
        <v>7.67</v>
      </c>
      <c r="AB280">
        <v>7.46</v>
      </c>
      <c r="AC280">
        <v>7.77</v>
      </c>
      <c r="AD280">
        <v>7.35</v>
      </c>
      <c r="AE280">
        <v>7.63</v>
      </c>
      <c r="AF280">
        <v>8.59</v>
      </c>
      <c r="AG280">
        <v>8.09</v>
      </c>
      <c r="AH280">
        <v>7.59</v>
      </c>
      <c r="AI280">
        <v>7.62</v>
      </c>
      <c r="AJ280">
        <v>7.76</v>
      </c>
    </row>
    <row r="281" spans="1:3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f t="shared" ref="E281:E290" si="364">VLOOKUP($B281,$X$15:$AJ$432,Z$13,FALSE)</f>
        <v>7.35</v>
      </c>
      <c r="F281">
        <f t="shared" ref="F281:F290" si="365">VLOOKUP($B281,$X$15:$AJ$432,AA$13,FALSE)</f>
        <v>7.72</v>
      </c>
      <c r="G281">
        <f t="shared" ref="G281:G290" si="366">VLOOKUP($B281,$X$15:$AJ$432,AB$13,FALSE)</f>
        <v>7.56</v>
      </c>
      <c r="H281">
        <f t="shared" ref="H281:H290" si="367">VLOOKUP($B281,$X$15:$AJ$432,AC$13,FALSE)</f>
        <v>7.46</v>
      </c>
      <c r="I281">
        <f t="shared" ref="I281:I290" si="368">VLOOKUP($B281,$X$15:$AJ$432,AD$13,FALSE)</f>
        <v>7.63</v>
      </c>
      <c r="J281">
        <f t="shared" ref="J281:J290" si="369">VLOOKUP($B281,$X$15:$AJ$432,AE$13,FALSE)</f>
        <v>7.6</v>
      </c>
      <c r="K281">
        <f t="shared" ref="K281:K290" si="370">VLOOKUP($B281,$X$15:$AJ$432,AF$13,FALSE)</f>
        <v>7.92</v>
      </c>
      <c r="L281">
        <f t="shared" ref="L281:L290" si="371">VLOOKUP($B281,$X$15:$AJ$432,AG$13,FALSE)</f>
        <v>7.94</v>
      </c>
      <c r="M281">
        <f t="shared" ref="M281:M290" si="372">VLOOKUP($B281,$X$15:$AJ$432,AH$13,FALSE)</f>
        <v>7.67</v>
      </c>
      <c r="N281">
        <f t="shared" ref="N281:N290" si="373">VLOOKUP($B281,$X$15:$AJ$432,AI$13,FALSE)</f>
        <v>7.59</v>
      </c>
      <c r="O281">
        <f t="shared" ref="O281:O290" si="374">VLOOKUP($B281,$X$15:$AJ$432,AJ$13,FALSE)</f>
        <v>7.46</v>
      </c>
      <c r="X281" t="s">
        <v>275</v>
      </c>
      <c r="Y281" t="s">
        <v>580</v>
      </c>
      <c r="Z281">
        <v>7.81</v>
      </c>
      <c r="AA281">
        <v>7.68</v>
      </c>
      <c r="AB281">
        <v>7.59</v>
      </c>
      <c r="AC281">
        <v>7.67</v>
      </c>
      <c r="AD281">
        <v>7.84</v>
      </c>
      <c r="AE281">
        <v>7.95</v>
      </c>
      <c r="AF281">
        <v>7.68</v>
      </c>
      <c r="AG281">
        <v>7.92</v>
      </c>
      <c r="AH281">
        <v>7.62</v>
      </c>
      <c r="AI281">
        <v>7.1</v>
      </c>
      <c r="AJ281">
        <v>7.77</v>
      </c>
    </row>
    <row r="282" spans="1:3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f t="shared" si="364"/>
        <v>7.26</v>
      </c>
      <c r="F282">
        <f t="shared" si="365"/>
        <v>7.5</v>
      </c>
      <c r="G282">
        <f t="shared" si="366"/>
        <v>7.52</v>
      </c>
      <c r="H282">
        <f t="shared" si="367"/>
        <v>7.76</v>
      </c>
      <c r="I282">
        <f t="shared" si="368"/>
        <v>7.56</v>
      </c>
      <c r="J282">
        <f t="shared" si="369"/>
        <v>7.83</v>
      </c>
      <c r="K282">
        <f t="shared" si="370"/>
        <v>7.78</v>
      </c>
      <c r="L282">
        <f t="shared" si="371"/>
        <v>7.64</v>
      </c>
      <c r="M282">
        <f t="shared" si="372"/>
        <v>7.57</v>
      </c>
      <c r="N282">
        <f t="shared" si="373"/>
        <v>7.39</v>
      </c>
      <c r="O282">
        <f t="shared" si="374"/>
        <v>7.43</v>
      </c>
      <c r="X282" t="s">
        <v>308</v>
      </c>
      <c r="Y282" t="s">
        <v>585</v>
      </c>
      <c r="Z282">
        <v>7.64</v>
      </c>
      <c r="AA282">
        <v>7.63</v>
      </c>
      <c r="AB282">
        <v>7.99</v>
      </c>
      <c r="AC282">
        <v>7.97</v>
      </c>
      <c r="AD282">
        <v>8.07</v>
      </c>
      <c r="AE282">
        <v>8.08</v>
      </c>
      <c r="AF282">
        <v>7.93</v>
      </c>
      <c r="AG282">
        <v>8.08</v>
      </c>
      <c r="AH282">
        <v>7.59</v>
      </c>
      <c r="AI282">
        <v>7.02</v>
      </c>
      <c r="AJ282">
        <v>7.87</v>
      </c>
    </row>
    <row r="283" spans="1:3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f t="shared" si="364"/>
        <v>7.82</v>
      </c>
      <c r="F283">
        <f t="shared" si="365"/>
        <v>7.79</v>
      </c>
      <c r="G283">
        <f t="shared" si="366"/>
        <v>7.58</v>
      </c>
      <c r="H283">
        <f t="shared" si="367"/>
        <v>7.62</v>
      </c>
      <c r="I283">
        <f t="shared" si="368"/>
        <v>7.52</v>
      </c>
      <c r="J283">
        <f t="shared" si="369"/>
        <v>7.98</v>
      </c>
      <c r="K283">
        <f t="shared" si="370"/>
        <v>7.66</v>
      </c>
      <c r="L283">
        <f t="shared" si="371"/>
        <v>7.98</v>
      </c>
      <c r="M283">
        <f t="shared" si="372"/>
        <v>7.92</v>
      </c>
      <c r="N283">
        <f t="shared" si="373"/>
        <v>7.24</v>
      </c>
      <c r="O283">
        <f t="shared" si="374"/>
        <v>7.64</v>
      </c>
      <c r="X283" t="s">
        <v>143</v>
      </c>
      <c r="Y283" t="s">
        <v>807</v>
      </c>
      <c r="Z283">
        <v>7.51</v>
      </c>
      <c r="AA283">
        <v>7.38</v>
      </c>
      <c r="AB283">
        <v>7.64</v>
      </c>
      <c r="AC283">
        <v>7.63</v>
      </c>
      <c r="AD283">
        <v>7.72</v>
      </c>
      <c r="AE283">
        <v>7.74</v>
      </c>
      <c r="AF283">
        <v>7.85</v>
      </c>
      <c r="AG283">
        <v>7.84</v>
      </c>
      <c r="AH283">
        <v>7.64</v>
      </c>
      <c r="AI283">
        <v>7.48</v>
      </c>
      <c r="AJ283">
        <v>7.27</v>
      </c>
    </row>
    <row r="284" spans="1:3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f t="shared" si="364"/>
        <v>7.73</v>
      </c>
      <c r="F284">
        <f t="shared" si="365"/>
        <v>7.82</v>
      </c>
      <c r="G284">
        <f t="shared" si="366"/>
        <v>7.33</v>
      </c>
      <c r="H284">
        <f t="shared" si="367"/>
        <v>7.6</v>
      </c>
      <c r="I284">
        <f t="shared" si="368"/>
        <v>7.68</v>
      </c>
      <c r="J284">
        <f t="shared" si="369"/>
        <v>7.24</v>
      </c>
      <c r="K284">
        <f t="shared" si="370"/>
        <v>7.65</v>
      </c>
      <c r="L284">
        <f t="shared" si="371"/>
        <v>7.21</v>
      </c>
      <c r="M284">
        <f t="shared" si="372"/>
        <v>7.68</v>
      </c>
      <c r="N284">
        <f t="shared" si="373"/>
        <v>7</v>
      </c>
      <c r="O284">
        <f t="shared" si="374"/>
        <v>7.08</v>
      </c>
      <c r="X284" t="s">
        <v>330</v>
      </c>
      <c r="Y284" t="s">
        <v>657</v>
      </c>
      <c r="Z284">
        <v>7.51</v>
      </c>
      <c r="AA284">
        <v>7.51</v>
      </c>
      <c r="AB284">
        <v>7.5</v>
      </c>
      <c r="AC284">
        <v>7.74</v>
      </c>
      <c r="AD284">
        <v>7.73</v>
      </c>
      <c r="AE284">
        <v>7.76</v>
      </c>
      <c r="AF284">
        <v>7.68</v>
      </c>
      <c r="AG284">
        <v>7.74</v>
      </c>
      <c r="AH284">
        <v>7.65</v>
      </c>
      <c r="AI284">
        <v>7.36</v>
      </c>
      <c r="AJ284">
        <v>7.57</v>
      </c>
    </row>
    <row r="285" spans="1:3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f t="shared" si="364"/>
        <v>7.68</v>
      </c>
      <c r="F285">
        <f t="shared" si="365"/>
        <v>7.51</v>
      </c>
      <c r="G285">
        <f t="shared" si="366"/>
        <v>7.57</v>
      </c>
      <c r="H285">
        <f t="shared" si="367"/>
        <v>7.7</v>
      </c>
      <c r="I285">
        <f t="shared" si="368"/>
        <v>7.68</v>
      </c>
      <c r="J285">
        <f t="shared" si="369"/>
        <v>7.82</v>
      </c>
      <c r="K285">
        <f t="shared" si="370"/>
        <v>7.82</v>
      </c>
      <c r="L285">
        <f t="shared" si="371"/>
        <v>7.41</v>
      </c>
      <c r="M285">
        <f t="shared" si="372"/>
        <v>7.87</v>
      </c>
      <c r="N285">
        <f t="shared" si="373"/>
        <v>7.45</v>
      </c>
      <c r="O285">
        <f t="shared" si="374"/>
        <v>7.9</v>
      </c>
      <c r="X285" t="s">
        <v>12</v>
      </c>
      <c r="Y285" t="s">
        <v>656</v>
      </c>
      <c r="Z285">
        <v>7.62</v>
      </c>
      <c r="AA285">
        <v>7.56</v>
      </c>
      <c r="AB285">
        <v>7.63</v>
      </c>
      <c r="AC285">
        <v>7.76</v>
      </c>
      <c r="AD285">
        <v>7.85</v>
      </c>
      <c r="AE285">
        <v>7.84</v>
      </c>
      <c r="AF285">
        <v>7.42</v>
      </c>
      <c r="AG285">
        <v>7.97</v>
      </c>
      <c r="AH285">
        <v>7.67</v>
      </c>
      <c r="AI285">
        <v>7.5</v>
      </c>
      <c r="AJ285">
        <v>7.68</v>
      </c>
    </row>
    <row r="286" spans="1:3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f t="shared" si="364"/>
        <v>7.54</v>
      </c>
      <c r="F286">
        <f t="shared" si="365"/>
        <v>7.34</v>
      </c>
      <c r="G286">
        <f t="shared" si="366"/>
        <v>7.48</v>
      </c>
      <c r="H286">
        <f t="shared" si="367"/>
        <v>7.74</v>
      </c>
      <c r="I286">
        <f t="shared" si="368"/>
        <v>7.75</v>
      </c>
      <c r="J286">
        <f t="shared" si="369"/>
        <v>7.69</v>
      </c>
      <c r="K286">
        <f t="shared" si="370"/>
        <v>7.57</v>
      </c>
      <c r="L286">
        <f t="shared" si="371"/>
        <v>7.7</v>
      </c>
      <c r="M286">
        <f t="shared" si="372"/>
        <v>8.0399999999999991</v>
      </c>
      <c r="N286">
        <f t="shared" si="373"/>
        <v>7.4</v>
      </c>
      <c r="O286">
        <f t="shared" si="374"/>
        <v>7.7</v>
      </c>
      <c r="X286" t="s">
        <v>56</v>
      </c>
      <c r="Y286" t="s">
        <v>660</v>
      </c>
      <c r="Z286">
        <v>7.51</v>
      </c>
      <c r="AA286">
        <v>7.37</v>
      </c>
      <c r="AB286">
        <v>7.67</v>
      </c>
      <c r="AC286">
        <v>7.79</v>
      </c>
      <c r="AD286">
        <v>7.78</v>
      </c>
      <c r="AE286">
        <v>7.8</v>
      </c>
      <c r="AF286">
        <v>7.68</v>
      </c>
      <c r="AG286">
        <v>7.45</v>
      </c>
      <c r="AH286">
        <v>7.64</v>
      </c>
      <c r="AI286">
        <v>7.47</v>
      </c>
      <c r="AJ286">
        <v>7.91</v>
      </c>
    </row>
    <row r="287" spans="1:3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f t="shared" si="364"/>
        <v>7.53</v>
      </c>
      <c r="F287">
        <f t="shared" si="365"/>
        <v>7.29</v>
      </c>
      <c r="G287">
        <f t="shared" si="366"/>
        <v>7.49</v>
      </c>
      <c r="H287">
        <f t="shared" si="367"/>
        <v>7.48</v>
      </c>
      <c r="I287">
        <f t="shared" si="368"/>
        <v>7.44</v>
      </c>
      <c r="J287">
        <f t="shared" si="369"/>
        <v>7.82</v>
      </c>
      <c r="K287">
        <f t="shared" si="370"/>
        <v>7.79</v>
      </c>
      <c r="L287">
        <f t="shared" si="371"/>
        <v>7.63</v>
      </c>
      <c r="M287">
        <f t="shared" si="372"/>
        <v>7.59</v>
      </c>
      <c r="N287">
        <f t="shared" si="373"/>
        <v>7.31</v>
      </c>
      <c r="O287">
        <f t="shared" si="374"/>
        <v>7.48</v>
      </c>
      <c r="X287" t="s">
        <v>81</v>
      </c>
      <c r="Y287" t="s">
        <v>664</v>
      </c>
      <c r="Z287">
        <v>7.46</v>
      </c>
      <c r="AA287">
        <v>7.75</v>
      </c>
      <c r="AB287">
        <v>7.01</v>
      </c>
      <c r="AC287">
        <v>7.43</v>
      </c>
      <c r="AD287">
        <v>7.54</v>
      </c>
      <c r="AE287">
        <v>7.48</v>
      </c>
      <c r="AF287">
        <v>7.76</v>
      </c>
      <c r="AG287">
        <v>8.0399999999999991</v>
      </c>
      <c r="AH287">
        <v>7.73</v>
      </c>
      <c r="AI287">
        <v>7.73</v>
      </c>
      <c r="AJ287">
        <v>8.0500000000000007</v>
      </c>
    </row>
    <row r="288" spans="1:3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f t="shared" si="364"/>
        <v>7.25</v>
      </c>
      <c r="F288">
        <f t="shared" si="365"/>
        <v>7.43</v>
      </c>
      <c r="G288">
        <f t="shared" si="366"/>
        <v>7.58</v>
      </c>
      <c r="H288">
        <f t="shared" si="367"/>
        <v>7.87</v>
      </c>
      <c r="I288">
        <f t="shared" si="368"/>
        <v>7.6</v>
      </c>
      <c r="J288">
        <f t="shared" si="369"/>
        <v>7.91</v>
      </c>
      <c r="K288">
        <f t="shared" si="370"/>
        <v>7.81</v>
      </c>
      <c r="L288">
        <f t="shared" si="371"/>
        <v>7.89</v>
      </c>
      <c r="M288">
        <f t="shared" si="372"/>
        <v>7.71</v>
      </c>
      <c r="N288">
        <f t="shared" si="373"/>
        <v>7.5</v>
      </c>
      <c r="O288">
        <f t="shared" si="374"/>
        <v>7.93</v>
      </c>
      <c r="X288" t="s">
        <v>86</v>
      </c>
      <c r="Y288" t="s">
        <v>666</v>
      </c>
      <c r="Z288">
        <v>7.47</v>
      </c>
      <c r="AA288">
        <v>7.43</v>
      </c>
      <c r="AB288">
        <v>7.67</v>
      </c>
      <c r="AC288">
        <v>7.7</v>
      </c>
      <c r="AD288">
        <v>7.38</v>
      </c>
      <c r="AE288">
        <v>7.78</v>
      </c>
      <c r="AF288">
        <v>7.71</v>
      </c>
      <c r="AG288">
        <v>7.75</v>
      </c>
      <c r="AH288">
        <v>7.54</v>
      </c>
      <c r="AI288">
        <v>7.04</v>
      </c>
      <c r="AJ288">
        <v>7.52</v>
      </c>
    </row>
    <row r="289" spans="1:3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f t="shared" si="364"/>
        <v>7.54</v>
      </c>
      <c r="F289">
        <f t="shared" si="365"/>
        <v>7.45</v>
      </c>
      <c r="G289">
        <f t="shared" si="366"/>
        <v>7.35</v>
      </c>
      <c r="H289">
        <f t="shared" si="367"/>
        <v>7.51</v>
      </c>
      <c r="I289">
        <f t="shared" si="368"/>
        <v>7.75</v>
      </c>
      <c r="J289">
        <f t="shared" si="369"/>
        <v>7.67</v>
      </c>
      <c r="K289">
        <f t="shared" si="370"/>
        <v>7.75</v>
      </c>
      <c r="L289">
        <f t="shared" si="371"/>
        <v>7.51</v>
      </c>
      <c r="M289">
        <f t="shared" si="372"/>
        <v>7.39</v>
      </c>
      <c r="N289">
        <f t="shared" si="373"/>
        <v>7.17</v>
      </c>
      <c r="O289">
        <f t="shared" si="374"/>
        <v>7.62</v>
      </c>
      <c r="X289" t="s">
        <v>108</v>
      </c>
      <c r="Y289" t="s">
        <v>690</v>
      </c>
      <c r="Z289">
        <v>7.84</v>
      </c>
      <c r="AA289">
        <v>7.43</v>
      </c>
      <c r="AB289">
        <v>7.44</v>
      </c>
      <c r="AC289">
        <v>7.7</v>
      </c>
      <c r="AD289">
        <v>7.74</v>
      </c>
      <c r="AE289">
        <v>7.84</v>
      </c>
      <c r="AF289">
        <v>7.49</v>
      </c>
      <c r="AG289">
        <v>8.08</v>
      </c>
      <c r="AH289">
        <v>7.67</v>
      </c>
      <c r="AI289">
        <v>7.85</v>
      </c>
      <c r="AJ289">
        <v>7.53</v>
      </c>
    </row>
    <row r="290" spans="1:3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f t="shared" si="364"/>
        <v>7.6</v>
      </c>
      <c r="F290">
        <f t="shared" si="365"/>
        <v>7.4</v>
      </c>
      <c r="G290">
        <f t="shared" si="366"/>
        <v>7.36</v>
      </c>
      <c r="H290">
        <f t="shared" si="367"/>
        <v>7.88</v>
      </c>
      <c r="I290">
        <f t="shared" si="368"/>
        <v>7.68</v>
      </c>
      <c r="J290">
        <f t="shared" si="369"/>
        <v>7.83</v>
      </c>
      <c r="K290">
        <f t="shared" si="370"/>
        <v>7.82</v>
      </c>
      <c r="L290">
        <f t="shared" si="371"/>
        <v>7.66</v>
      </c>
      <c r="M290">
        <f t="shared" si="372"/>
        <v>7.39</v>
      </c>
      <c r="N290">
        <f t="shared" si="373"/>
        <v>7.47</v>
      </c>
      <c r="O290">
        <f t="shared" si="374"/>
        <v>7.51</v>
      </c>
      <c r="X290" t="s">
        <v>115</v>
      </c>
      <c r="Y290" t="s">
        <v>676</v>
      </c>
      <c r="Z290">
        <v>7.1</v>
      </c>
      <c r="AA290">
        <v>7.53</v>
      </c>
      <c r="AB290">
        <v>7.29</v>
      </c>
      <c r="AC290">
        <v>7.56</v>
      </c>
      <c r="AD290">
        <v>7.43</v>
      </c>
      <c r="AE290">
        <v>7.9</v>
      </c>
      <c r="AF290">
        <v>7.76</v>
      </c>
      <c r="AG290">
        <v>7.65</v>
      </c>
      <c r="AH290">
        <v>7.6</v>
      </c>
      <c r="AI290">
        <v>6.81</v>
      </c>
    </row>
    <row r="291" spans="1:36" x14ac:dyDescent="0.3">
      <c r="X291" t="s">
        <v>162</v>
      </c>
      <c r="Y291" t="s">
        <v>680</v>
      </c>
      <c r="Z291">
        <v>7.39</v>
      </c>
      <c r="AA291">
        <v>7.53</v>
      </c>
      <c r="AB291">
        <v>7.56</v>
      </c>
      <c r="AC291">
        <v>7.93</v>
      </c>
      <c r="AD291">
        <v>7.69</v>
      </c>
      <c r="AE291">
        <v>7.69</v>
      </c>
      <c r="AF291">
        <v>7.7</v>
      </c>
      <c r="AG291">
        <v>7.61</v>
      </c>
      <c r="AH291">
        <v>7.86</v>
      </c>
      <c r="AI291">
        <v>7.15</v>
      </c>
      <c r="AJ291">
        <v>7.41</v>
      </c>
    </row>
    <row r="292" spans="1:3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f t="shared" ref="E292" si="375">VLOOKUP($B292,$X$15:$AJ$432,Z$13,FALSE)</f>
        <v>7.51</v>
      </c>
      <c r="F292">
        <f t="shared" ref="F292" si="376">VLOOKUP($B292,$X$15:$AJ$432,AA$13,FALSE)</f>
        <v>7.51</v>
      </c>
      <c r="G292">
        <f t="shared" ref="G292" si="377">VLOOKUP($B292,$X$15:$AJ$432,AB$13,FALSE)</f>
        <v>7.5</v>
      </c>
      <c r="H292">
        <f t="shared" ref="H292" si="378">VLOOKUP($B292,$X$15:$AJ$432,AC$13,FALSE)</f>
        <v>7.74</v>
      </c>
      <c r="I292">
        <f t="shared" ref="I292" si="379">VLOOKUP($B292,$X$15:$AJ$432,AD$13,FALSE)</f>
        <v>7.73</v>
      </c>
      <c r="J292">
        <f t="shared" ref="J292" si="380">VLOOKUP($B292,$X$15:$AJ$432,AE$13,FALSE)</f>
        <v>7.76</v>
      </c>
      <c r="K292">
        <f t="shared" ref="K292" si="381">VLOOKUP($B292,$X$15:$AJ$432,AF$13,FALSE)</f>
        <v>7.68</v>
      </c>
      <c r="L292">
        <f t="shared" ref="L292" si="382">VLOOKUP($B292,$X$15:$AJ$432,AG$13,FALSE)</f>
        <v>7.74</v>
      </c>
      <c r="M292">
        <f t="shared" ref="M292" si="383">VLOOKUP($B292,$X$15:$AJ$432,AH$13,FALSE)</f>
        <v>7.65</v>
      </c>
      <c r="N292">
        <f t="shared" ref="N292" si="384">VLOOKUP($B292,$X$15:$AJ$432,AI$13,FALSE)</f>
        <v>7.36</v>
      </c>
      <c r="O292">
        <f t="shared" ref="O292" si="385">VLOOKUP($B292,$X$15:$AJ$432,AJ$13,FALSE)</f>
        <v>7.57</v>
      </c>
      <c r="X292" t="s">
        <v>231</v>
      </c>
      <c r="Y292" t="s">
        <v>686</v>
      </c>
      <c r="Z292">
        <v>7.79</v>
      </c>
      <c r="AA292">
        <v>7.63</v>
      </c>
      <c r="AB292">
        <v>7.72</v>
      </c>
      <c r="AC292">
        <v>7.87</v>
      </c>
      <c r="AD292">
        <v>8.15</v>
      </c>
      <c r="AE292">
        <v>7.74</v>
      </c>
      <c r="AF292">
        <v>7.55</v>
      </c>
      <c r="AG292">
        <v>7.8</v>
      </c>
      <c r="AH292">
        <v>7.91</v>
      </c>
      <c r="AI292">
        <v>7.74</v>
      </c>
      <c r="AJ292">
        <v>7.72</v>
      </c>
    </row>
    <row r="293" spans="1:3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f t="shared" ref="E293:E304" si="386">VLOOKUP($B293,$X$15:$AJ$432,Z$13,FALSE)</f>
        <v>7.62</v>
      </c>
      <c r="F293">
        <f t="shared" ref="F293:F304" si="387">VLOOKUP($B293,$X$15:$AJ$432,AA$13,FALSE)</f>
        <v>7.56</v>
      </c>
      <c r="G293">
        <f t="shared" ref="G293:G304" si="388">VLOOKUP($B293,$X$15:$AJ$432,AB$13,FALSE)</f>
        <v>7.63</v>
      </c>
      <c r="H293">
        <f t="shared" ref="H293:H304" si="389">VLOOKUP($B293,$X$15:$AJ$432,AC$13,FALSE)</f>
        <v>7.76</v>
      </c>
      <c r="I293">
        <f t="shared" ref="I293:I304" si="390">VLOOKUP($B293,$X$15:$AJ$432,AD$13,FALSE)</f>
        <v>7.85</v>
      </c>
      <c r="J293">
        <f t="shared" ref="J293:J304" si="391">VLOOKUP($B293,$X$15:$AJ$432,AE$13,FALSE)</f>
        <v>7.84</v>
      </c>
      <c r="K293">
        <f t="shared" ref="K293:K304" si="392">VLOOKUP($B293,$X$15:$AJ$432,AF$13,FALSE)</f>
        <v>7.42</v>
      </c>
      <c r="L293">
        <f t="shared" ref="L293:L304" si="393">VLOOKUP($B293,$X$15:$AJ$432,AG$13,FALSE)</f>
        <v>7.97</v>
      </c>
      <c r="M293">
        <f t="shared" ref="M293:M304" si="394">VLOOKUP($B293,$X$15:$AJ$432,AH$13,FALSE)</f>
        <v>7.67</v>
      </c>
      <c r="N293">
        <f t="shared" ref="N293:N304" si="395">VLOOKUP($B293,$X$15:$AJ$432,AI$13,FALSE)</f>
        <v>7.5</v>
      </c>
      <c r="O293">
        <f t="shared" ref="O293:O304" si="396">VLOOKUP($B293,$X$15:$AJ$432,AJ$13,FALSE)</f>
        <v>7.68</v>
      </c>
      <c r="X293" t="s">
        <v>267</v>
      </c>
      <c r="Y293" t="s">
        <v>696</v>
      </c>
      <c r="Z293">
        <v>7.66</v>
      </c>
      <c r="AA293">
        <v>7.67</v>
      </c>
      <c r="AB293">
        <v>7.72</v>
      </c>
      <c r="AC293">
        <v>7.81</v>
      </c>
      <c r="AD293">
        <v>7.51</v>
      </c>
      <c r="AE293">
        <v>7.84</v>
      </c>
      <c r="AF293">
        <v>7.71</v>
      </c>
      <c r="AG293">
        <v>7.65</v>
      </c>
      <c r="AH293">
        <v>7.76</v>
      </c>
      <c r="AI293">
        <v>7.33</v>
      </c>
      <c r="AJ293">
        <v>7.49</v>
      </c>
    </row>
    <row r="294" spans="1:3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f t="shared" si="386"/>
        <v>7.51</v>
      </c>
      <c r="F294">
        <f t="shared" si="387"/>
        <v>7.37</v>
      </c>
      <c r="G294">
        <f t="shared" si="388"/>
        <v>7.67</v>
      </c>
      <c r="H294">
        <f t="shared" si="389"/>
        <v>7.79</v>
      </c>
      <c r="I294">
        <f t="shared" si="390"/>
        <v>7.78</v>
      </c>
      <c r="J294">
        <f t="shared" si="391"/>
        <v>7.8</v>
      </c>
      <c r="K294">
        <f t="shared" si="392"/>
        <v>7.68</v>
      </c>
      <c r="L294">
        <f t="shared" si="393"/>
        <v>7.45</v>
      </c>
      <c r="M294">
        <f t="shared" si="394"/>
        <v>7.64</v>
      </c>
      <c r="N294">
        <f t="shared" si="395"/>
        <v>7.47</v>
      </c>
      <c r="O294">
        <f t="shared" si="396"/>
        <v>7.91</v>
      </c>
      <c r="X294" t="s">
        <v>277</v>
      </c>
      <c r="Y294" t="s">
        <v>700</v>
      </c>
      <c r="Z294">
        <v>7.41</v>
      </c>
      <c r="AA294">
        <v>7.45</v>
      </c>
      <c r="AB294">
        <v>7.23</v>
      </c>
      <c r="AC294">
        <v>7.51</v>
      </c>
      <c r="AD294">
        <v>7.77</v>
      </c>
      <c r="AE294">
        <v>7.77</v>
      </c>
      <c r="AF294">
        <v>7.7</v>
      </c>
      <c r="AG294">
        <v>7.28</v>
      </c>
      <c r="AH294">
        <v>7.03</v>
      </c>
      <c r="AI294">
        <v>6.98</v>
      </c>
      <c r="AJ294">
        <v>7.33</v>
      </c>
    </row>
    <row r="295" spans="1:3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f t="shared" si="386"/>
        <v>7.46</v>
      </c>
      <c r="F295">
        <f t="shared" si="387"/>
        <v>7.75</v>
      </c>
      <c r="G295">
        <f t="shared" si="388"/>
        <v>7.01</v>
      </c>
      <c r="H295">
        <f t="shared" si="389"/>
        <v>7.43</v>
      </c>
      <c r="I295">
        <f t="shared" si="390"/>
        <v>7.54</v>
      </c>
      <c r="J295">
        <f t="shared" si="391"/>
        <v>7.48</v>
      </c>
      <c r="K295">
        <f t="shared" si="392"/>
        <v>7.76</v>
      </c>
      <c r="L295">
        <f t="shared" si="393"/>
        <v>8.0399999999999991</v>
      </c>
      <c r="M295">
        <f t="shared" si="394"/>
        <v>7.73</v>
      </c>
      <c r="N295">
        <f t="shared" si="395"/>
        <v>7.73</v>
      </c>
      <c r="O295">
        <f t="shared" si="396"/>
        <v>8.0500000000000007</v>
      </c>
      <c r="X295" t="s">
        <v>280</v>
      </c>
      <c r="Y295" t="s">
        <v>705</v>
      </c>
      <c r="Z295">
        <v>7.13</v>
      </c>
      <c r="AA295">
        <v>7.34</v>
      </c>
      <c r="AB295">
        <v>7.54</v>
      </c>
      <c r="AC295">
        <v>7.7</v>
      </c>
      <c r="AD295">
        <v>7.99</v>
      </c>
      <c r="AE295">
        <v>7.7</v>
      </c>
      <c r="AF295">
        <v>7.87</v>
      </c>
      <c r="AG295">
        <v>8.1</v>
      </c>
      <c r="AH295">
        <v>7.61</v>
      </c>
      <c r="AI295">
        <v>7.32</v>
      </c>
      <c r="AJ295">
        <v>7.43</v>
      </c>
    </row>
    <row r="296" spans="1:3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f t="shared" si="386"/>
        <v>7.47</v>
      </c>
      <c r="F296">
        <f t="shared" si="387"/>
        <v>7.43</v>
      </c>
      <c r="G296">
        <f t="shared" si="388"/>
        <v>7.67</v>
      </c>
      <c r="H296">
        <f t="shared" si="389"/>
        <v>7.7</v>
      </c>
      <c r="I296">
        <f t="shared" si="390"/>
        <v>7.38</v>
      </c>
      <c r="J296">
        <f t="shared" si="391"/>
        <v>7.78</v>
      </c>
      <c r="K296">
        <f t="shared" si="392"/>
        <v>7.71</v>
      </c>
      <c r="L296">
        <f t="shared" si="393"/>
        <v>7.75</v>
      </c>
      <c r="M296">
        <f t="shared" si="394"/>
        <v>7.54</v>
      </c>
      <c r="N296">
        <f t="shared" si="395"/>
        <v>7.04</v>
      </c>
      <c r="O296">
        <f t="shared" si="396"/>
        <v>7.52</v>
      </c>
      <c r="X296" t="s">
        <v>285</v>
      </c>
      <c r="Y296" t="s">
        <v>710</v>
      </c>
      <c r="Z296">
        <v>7.8</v>
      </c>
      <c r="AA296">
        <v>7.44</v>
      </c>
      <c r="AB296">
        <v>7.31</v>
      </c>
      <c r="AC296">
        <v>7.99</v>
      </c>
      <c r="AD296">
        <v>7.84</v>
      </c>
      <c r="AE296">
        <v>7.68</v>
      </c>
      <c r="AF296">
        <v>7.85</v>
      </c>
      <c r="AG296">
        <v>7.77</v>
      </c>
      <c r="AH296">
        <v>7.77</v>
      </c>
      <c r="AI296">
        <v>7.53</v>
      </c>
      <c r="AJ296">
        <v>7.56</v>
      </c>
    </row>
    <row r="297" spans="1:3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f t="shared" si="386"/>
        <v>7.1</v>
      </c>
      <c r="F297">
        <f t="shared" si="387"/>
        <v>7.53</v>
      </c>
      <c r="G297">
        <f t="shared" si="388"/>
        <v>7.29</v>
      </c>
      <c r="H297">
        <f t="shared" si="389"/>
        <v>7.56</v>
      </c>
      <c r="I297">
        <f t="shared" si="390"/>
        <v>7.43</v>
      </c>
      <c r="J297">
        <f t="shared" si="391"/>
        <v>7.9</v>
      </c>
      <c r="K297">
        <f t="shared" si="392"/>
        <v>7.76</v>
      </c>
      <c r="L297">
        <f t="shared" si="393"/>
        <v>7.65</v>
      </c>
      <c r="M297">
        <f t="shared" si="394"/>
        <v>7.6</v>
      </c>
      <c r="N297">
        <f t="shared" si="395"/>
        <v>6.81</v>
      </c>
      <c r="O297">
        <f t="shared" si="396"/>
        <v>0</v>
      </c>
      <c r="X297" t="s">
        <v>167</v>
      </c>
      <c r="Y297" t="s">
        <v>949</v>
      </c>
      <c r="Z297">
        <v>7.22</v>
      </c>
      <c r="AA297">
        <v>7.29</v>
      </c>
      <c r="AB297">
        <v>7.49</v>
      </c>
      <c r="AC297">
        <v>7.48</v>
      </c>
      <c r="AD297">
        <v>7.48</v>
      </c>
      <c r="AE297">
        <v>7.58</v>
      </c>
      <c r="AF297">
        <v>7.63</v>
      </c>
      <c r="AG297">
        <v>7.51</v>
      </c>
      <c r="AH297">
        <v>7.7</v>
      </c>
      <c r="AI297">
        <v>7.47</v>
      </c>
      <c r="AJ297">
        <v>7.38</v>
      </c>
    </row>
    <row r="298" spans="1:3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f t="shared" si="386"/>
        <v>7.39</v>
      </c>
      <c r="F298">
        <f t="shared" si="387"/>
        <v>7.53</v>
      </c>
      <c r="G298">
        <f t="shared" si="388"/>
        <v>7.56</v>
      </c>
      <c r="H298">
        <f t="shared" si="389"/>
        <v>7.93</v>
      </c>
      <c r="I298">
        <f t="shared" si="390"/>
        <v>7.69</v>
      </c>
      <c r="J298">
        <f t="shared" si="391"/>
        <v>7.69</v>
      </c>
      <c r="K298">
        <f t="shared" si="392"/>
        <v>7.7</v>
      </c>
      <c r="L298">
        <f t="shared" si="393"/>
        <v>7.61</v>
      </c>
      <c r="M298">
        <f t="shared" si="394"/>
        <v>7.86</v>
      </c>
      <c r="N298">
        <f t="shared" si="395"/>
        <v>7.15</v>
      </c>
      <c r="O298">
        <f t="shared" si="396"/>
        <v>7.41</v>
      </c>
      <c r="X298" t="s">
        <v>175</v>
      </c>
      <c r="Y298" t="s">
        <v>449</v>
      </c>
      <c r="Z298">
        <v>7.38</v>
      </c>
      <c r="AA298">
        <v>7.41</v>
      </c>
      <c r="AB298">
        <v>7.44</v>
      </c>
      <c r="AC298">
        <v>7.48</v>
      </c>
      <c r="AD298">
        <v>7.53</v>
      </c>
      <c r="AE298">
        <v>7.68</v>
      </c>
      <c r="AF298">
        <v>7.63</v>
      </c>
      <c r="AG298">
        <v>7.59</v>
      </c>
      <c r="AH298">
        <v>7.61</v>
      </c>
      <c r="AI298">
        <v>7.36</v>
      </c>
      <c r="AJ298">
        <v>7.43</v>
      </c>
    </row>
    <row r="299" spans="1:3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f t="shared" si="386"/>
        <v>7.79</v>
      </c>
      <c r="F299">
        <f t="shared" si="387"/>
        <v>7.63</v>
      </c>
      <c r="G299">
        <f t="shared" si="388"/>
        <v>7.72</v>
      </c>
      <c r="H299">
        <f t="shared" si="389"/>
        <v>7.87</v>
      </c>
      <c r="I299">
        <f t="shared" si="390"/>
        <v>8.15</v>
      </c>
      <c r="J299">
        <f t="shared" si="391"/>
        <v>7.74</v>
      </c>
      <c r="K299">
        <f t="shared" si="392"/>
        <v>7.55</v>
      </c>
      <c r="L299">
        <f t="shared" si="393"/>
        <v>7.8</v>
      </c>
      <c r="M299">
        <f t="shared" si="394"/>
        <v>7.91</v>
      </c>
      <c r="N299">
        <f t="shared" si="395"/>
        <v>7.74</v>
      </c>
      <c r="O299">
        <f t="shared" si="396"/>
        <v>7.72</v>
      </c>
      <c r="X299" t="s">
        <v>338</v>
      </c>
      <c r="Y299" t="s">
        <v>890</v>
      </c>
      <c r="Z299">
        <v>7.49</v>
      </c>
      <c r="AA299">
        <v>7.55</v>
      </c>
      <c r="AB299">
        <v>7.61</v>
      </c>
      <c r="AC299">
        <v>7.81</v>
      </c>
      <c r="AD299">
        <v>7.85</v>
      </c>
      <c r="AE299">
        <v>7.74</v>
      </c>
      <c r="AF299">
        <v>7.87</v>
      </c>
      <c r="AG299">
        <v>7.8</v>
      </c>
      <c r="AH299">
        <v>7.7</v>
      </c>
      <c r="AI299">
        <v>7.49</v>
      </c>
      <c r="AJ299">
        <v>7.76</v>
      </c>
    </row>
    <row r="300" spans="1:3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f t="shared" si="386"/>
        <v>7.84</v>
      </c>
      <c r="F300">
        <f t="shared" si="387"/>
        <v>7.43</v>
      </c>
      <c r="G300">
        <f t="shared" si="388"/>
        <v>7.44</v>
      </c>
      <c r="H300">
        <f t="shared" si="389"/>
        <v>7.7</v>
      </c>
      <c r="I300">
        <f t="shared" si="390"/>
        <v>7.74</v>
      </c>
      <c r="J300">
        <f t="shared" si="391"/>
        <v>7.84</v>
      </c>
      <c r="K300">
        <f t="shared" si="392"/>
        <v>7.49</v>
      </c>
      <c r="L300">
        <f t="shared" si="393"/>
        <v>8.08</v>
      </c>
      <c r="M300">
        <f t="shared" si="394"/>
        <v>7.67</v>
      </c>
      <c r="N300">
        <f t="shared" si="395"/>
        <v>7.85</v>
      </c>
      <c r="O300">
        <f t="shared" si="396"/>
        <v>7.53</v>
      </c>
      <c r="X300" t="s">
        <v>63</v>
      </c>
      <c r="Y300" t="s">
        <v>456</v>
      </c>
      <c r="Z300">
        <v>7.61</v>
      </c>
      <c r="AA300">
        <v>7.44</v>
      </c>
      <c r="AB300">
        <v>7.57</v>
      </c>
      <c r="AC300">
        <v>7.67</v>
      </c>
      <c r="AD300">
        <v>7.82</v>
      </c>
      <c r="AE300">
        <v>7.63</v>
      </c>
      <c r="AF300">
        <v>7.89</v>
      </c>
      <c r="AG300">
        <v>7.93</v>
      </c>
      <c r="AH300">
        <v>7.7</v>
      </c>
      <c r="AI300">
        <v>7.45</v>
      </c>
      <c r="AJ300">
        <v>7.83</v>
      </c>
    </row>
    <row r="301" spans="1:3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f t="shared" si="386"/>
        <v>7.66</v>
      </c>
      <c r="F301">
        <f t="shared" si="387"/>
        <v>7.67</v>
      </c>
      <c r="G301">
        <f t="shared" si="388"/>
        <v>7.72</v>
      </c>
      <c r="H301">
        <f t="shared" si="389"/>
        <v>7.81</v>
      </c>
      <c r="I301">
        <f t="shared" si="390"/>
        <v>7.51</v>
      </c>
      <c r="J301">
        <f t="shared" si="391"/>
        <v>7.84</v>
      </c>
      <c r="K301">
        <f t="shared" si="392"/>
        <v>7.71</v>
      </c>
      <c r="L301">
        <f t="shared" si="393"/>
        <v>7.65</v>
      </c>
      <c r="M301">
        <f t="shared" si="394"/>
        <v>7.76</v>
      </c>
      <c r="N301">
        <f t="shared" si="395"/>
        <v>7.33</v>
      </c>
      <c r="O301">
        <f t="shared" si="396"/>
        <v>7.49</v>
      </c>
      <c r="X301" t="s">
        <v>200</v>
      </c>
      <c r="Y301" t="s">
        <v>460</v>
      </c>
      <c r="Z301">
        <v>7.38</v>
      </c>
      <c r="AA301">
        <v>7.54</v>
      </c>
      <c r="AB301">
        <v>7.57</v>
      </c>
      <c r="AC301">
        <v>7.59</v>
      </c>
      <c r="AD301">
        <v>7.73</v>
      </c>
      <c r="AE301">
        <v>7.6</v>
      </c>
      <c r="AF301">
        <v>7.75</v>
      </c>
      <c r="AG301">
        <v>7.61</v>
      </c>
      <c r="AH301">
        <v>7.49</v>
      </c>
      <c r="AI301">
        <v>7.54</v>
      </c>
      <c r="AJ301">
        <v>7.68</v>
      </c>
    </row>
    <row r="302" spans="1:3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f t="shared" si="386"/>
        <v>7.41</v>
      </c>
      <c r="F302">
        <f t="shared" si="387"/>
        <v>7.45</v>
      </c>
      <c r="G302">
        <f t="shared" si="388"/>
        <v>7.23</v>
      </c>
      <c r="H302">
        <f t="shared" si="389"/>
        <v>7.51</v>
      </c>
      <c r="I302">
        <f t="shared" si="390"/>
        <v>7.77</v>
      </c>
      <c r="J302">
        <f t="shared" si="391"/>
        <v>7.77</v>
      </c>
      <c r="K302">
        <f t="shared" si="392"/>
        <v>7.7</v>
      </c>
      <c r="L302">
        <f t="shared" si="393"/>
        <v>7.28</v>
      </c>
      <c r="M302">
        <f t="shared" si="394"/>
        <v>7.03</v>
      </c>
      <c r="N302">
        <f t="shared" si="395"/>
        <v>6.98</v>
      </c>
      <c r="O302">
        <f t="shared" si="396"/>
        <v>7.33</v>
      </c>
      <c r="X302" t="s">
        <v>245</v>
      </c>
      <c r="Y302" t="s">
        <v>462</v>
      </c>
      <c r="Z302">
        <v>7.52</v>
      </c>
      <c r="AA302">
        <v>7.63</v>
      </c>
      <c r="AB302">
        <v>7.88</v>
      </c>
      <c r="AC302">
        <v>8.15</v>
      </c>
      <c r="AD302">
        <v>7.79</v>
      </c>
      <c r="AE302">
        <v>7.96</v>
      </c>
      <c r="AF302">
        <v>8.06</v>
      </c>
      <c r="AG302">
        <v>7.95</v>
      </c>
      <c r="AH302">
        <v>7.86</v>
      </c>
      <c r="AI302">
        <v>7.58</v>
      </c>
      <c r="AJ302">
        <v>7.83</v>
      </c>
    </row>
    <row r="303" spans="1:3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f t="shared" si="386"/>
        <v>7.13</v>
      </c>
      <c r="F303">
        <f t="shared" si="387"/>
        <v>7.34</v>
      </c>
      <c r="G303">
        <f t="shared" si="388"/>
        <v>7.54</v>
      </c>
      <c r="H303">
        <f t="shared" si="389"/>
        <v>7.7</v>
      </c>
      <c r="I303">
        <f t="shared" si="390"/>
        <v>7.99</v>
      </c>
      <c r="J303">
        <f t="shared" si="391"/>
        <v>7.7</v>
      </c>
      <c r="K303">
        <f t="shared" si="392"/>
        <v>7.87</v>
      </c>
      <c r="L303">
        <f t="shared" si="393"/>
        <v>8.1</v>
      </c>
      <c r="M303">
        <f t="shared" si="394"/>
        <v>7.61</v>
      </c>
      <c r="N303">
        <f t="shared" si="395"/>
        <v>7.32</v>
      </c>
      <c r="O303">
        <f t="shared" si="396"/>
        <v>7.43</v>
      </c>
      <c r="X303" t="s">
        <v>287</v>
      </c>
      <c r="Y303" t="s">
        <v>464</v>
      </c>
      <c r="Z303">
        <v>7.57</v>
      </c>
      <c r="AA303">
        <v>7.58</v>
      </c>
      <c r="AB303">
        <v>7.24</v>
      </c>
      <c r="AC303">
        <v>7.75</v>
      </c>
      <c r="AD303">
        <v>7.86</v>
      </c>
      <c r="AE303">
        <v>7.69</v>
      </c>
      <c r="AF303">
        <v>7.83</v>
      </c>
      <c r="AG303">
        <v>7.66</v>
      </c>
      <c r="AH303">
        <v>7.82</v>
      </c>
      <c r="AI303">
        <v>7.54</v>
      </c>
      <c r="AJ303">
        <v>7.72</v>
      </c>
    </row>
    <row r="304" spans="1:3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f t="shared" si="386"/>
        <v>7.8</v>
      </c>
      <c r="F304">
        <f t="shared" si="387"/>
        <v>7.44</v>
      </c>
      <c r="G304">
        <f t="shared" si="388"/>
        <v>7.31</v>
      </c>
      <c r="H304">
        <f t="shared" si="389"/>
        <v>7.99</v>
      </c>
      <c r="I304">
        <f t="shared" si="390"/>
        <v>7.84</v>
      </c>
      <c r="J304">
        <f t="shared" si="391"/>
        <v>7.68</v>
      </c>
      <c r="K304">
        <f t="shared" si="392"/>
        <v>7.85</v>
      </c>
      <c r="L304">
        <f t="shared" si="393"/>
        <v>7.77</v>
      </c>
      <c r="M304">
        <f t="shared" si="394"/>
        <v>7.77</v>
      </c>
      <c r="N304">
        <f t="shared" si="395"/>
        <v>7.53</v>
      </c>
      <c r="O304">
        <f t="shared" si="396"/>
        <v>7.56</v>
      </c>
      <c r="X304" t="s">
        <v>303</v>
      </c>
      <c r="Y304" t="s">
        <v>466</v>
      </c>
      <c r="Z304">
        <v>7.38</v>
      </c>
      <c r="AA304">
        <v>7.58</v>
      </c>
      <c r="AB304">
        <v>7.77</v>
      </c>
      <c r="AC304">
        <v>7.95</v>
      </c>
      <c r="AD304">
        <v>8.1</v>
      </c>
      <c r="AE304">
        <v>7.89</v>
      </c>
      <c r="AF304">
        <v>7.84</v>
      </c>
      <c r="AG304">
        <v>7.85</v>
      </c>
      <c r="AH304">
        <v>7.62</v>
      </c>
      <c r="AI304">
        <v>7.27</v>
      </c>
      <c r="AJ304">
        <v>7.71</v>
      </c>
    </row>
    <row r="305" spans="1:36" x14ac:dyDescent="0.3">
      <c r="X305" t="s">
        <v>204</v>
      </c>
      <c r="Y305" t="s">
        <v>799</v>
      </c>
      <c r="Z305">
        <v>7.41</v>
      </c>
      <c r="AA305">
        <v>7.38</v>
      </c>
      <c r="AB305">
        <v>7.47</v>
      </c>
      <c r="AC305">
        <v>7.61</v>
      </c>
      <c r="AD305">
        <v>7.81</v>
      </c>
      <c r="AE305">
        <v>7.74</v>
      </c>
      <c r="AF305">
        <v>7.73</v>
      </c>
      <c r="AG305">
        <v>7.65</v>
      </c>
      <c r="AH305">
        <v>7.69</v>
      </c>
      <c r="AI305">
        <v>7.42</v>
      </c>
      <c r="AJ305">
        <v>7.36</v>
      </c>
    </row>
    <row r="306" spans="1:3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f t="shared" ref="E306" si="397">VLOOKUP($B306,$X$15:$AJ$432,Z$13,FALSE)</f>
        <v>7.47</v>
      </c>
      <c r="F306">
        <f t="shared" ref="F306" si="398">VLOOKUP($B306,$X$15:$AJ$432,AA$13,FALSE)</f>
        <v>7.48</v>
      </c>
      <c r="G306">
        <f t="shared" ref="G306" si="399">VLOOKUP($B306,$X$15:$AJ$432,AB$13,FALSE)</f>
        <v>7.53</v>
      </c>
      <c r="H306">
        <f t="shared" ref="H306" si="400">VLOOKUP($B306,$X$15:$AJ$432,AC$13,FALSE)</f>
        <v>7.66</v>
      </c>
      <c r="I306">
        <f t="shared" ref="I306" si="401">VLOOKUP($B306,$X$15:$AJ$432,AD$13,FALSE)</f>
        <v>7.45</v>
      </c>
      <c r="J306">
        <f t="shared" ref="J306" si="402">VLOOKUP($B306,$X$15:$AJ$432,AE$13,FALSE)</f>
        <v>7.64</v>
      </c>
      <c r="K306">
        <f t="shared" ref="K306" si="403">VLOOKUP($B306,$X$15:$AJ$432,AF$13,FALSE)</f>
        <v>7.8</v>
      </c>
      <c r="L306">
        <f t="shared" ref="L306" si="404">VLOOKUP($B306,$X$15:$AJ$432,AG$13,FALSE)</f>
        <v>7.79</v>
      </c>
      <c r="M306">
        <f t="shared" ref="M306" si="405">VLOOKUP($B306,$X$15:$AJ$432,AH$13,FALSE)</f>
        <v>7.68</v>
      </c>
      <c r="N306">
        <f t="shared" ref="N306" si="406">VLOOKUP($B306,$X$15:$AJ$432,AI$13,FALSE)</f>
        <v>7.63</v>
      </c>
      <c r="O306">
        <f t="shared" ref="O306" si="407">VLOOKUP($B306,$X$15:$AJ$432,AJ$13,FALSE)</f>
        <v>7.62</v>
      </c>
      <c r="X306" t="s">
        <v>206</v>
      </c>
      <c r="Y306" t="s">
        <v>441</v>
      </c>
      <c r="Z306">
        <v>7.33</v>
      </c>
      <c r="AA306">
        <v>7.38</v>
      </c>
      <c r="AB306">
        <v>7.5</v>
      </c>
      <c r="AC306">
        <v>7.61</v>
      </c>
      <c r="AD306">
        <v>7.6</v>
      </c>
      <c r="AE306">
        <v>7.66</v>
      </c>
      <c r="AF306">
        <v>7.67</v>
      </c>
      <c r="AG306">
        <v>7.64</v>
      </c>
      <c r="AH306">
        <v>7.82</v>
      </c>
      <c r="AI306">
        <v>7.31</v>
      </c>
      <c r="AJ306">
        <v>7.3</v>
      </c>
    </row>
    <row r="307" spans="1:3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f t="shared" ref="E307:E318" si="408">VLOOKUP($B307,$X$15:$AJ$432,Z$13,FALSE)</f>
        <v>7.14</v>
      </c>
      <c r="F307">
        <f t="shared" ref="F307:F318" si="409">VLOOKUP($B307,$X$15:$AJ$432,AA$13,FALSE)</f>
        <v>7.5</v>
      </c>
      <c r="G307">
        <f t="shared" ref="G307:G318" si="410">VLOOKUP($B307,$X$15:$AJ$432,AB$13,FALSE)</f>
        <v>7.56</v>
      </c>
      <c r="H307">
        <f t="shared" ref="H307:H318" si="411">VLOOKUP($B307,$X$15:$AJ$432,AC$13,FALSE)</f>
        <v>7.72</v>
      </c>
      <c r="I307">
        <f t="shared" ref="I307:I318" si="412">VLOOKUP($B307,$X$15:$AJ$432,AD$13,FALSE)</f>
        <v>7.01</v>
      </c>
      <c r="J307">
        <f t="shared" ref="J307:J318" si="413">VLOOKUP($B307,$X$15:$AJ$432,AE$13,FALSE)</f>
        <v>7.76</v>
      </c>
      <c r="K307">
        <f t="shared" ref="K307:K318" si="414">VLOOKUP($B307,$X$15:$AJ$432,AF$13,FALSE)</f>
        <v>7.62</v>
      </c>
      <c r="L307">
        <f t="shared" ref="L307:L318" si="415">VLOOKUP($B307,$X$15:$AJ$432,AG$13,FALSE)</f>
        <v>7.34</v>
      </c>
      <c r="M307">
        <f t="shared" ref="M307:M318" si="416">VLOOKUP($B307,$X$15:$AJ$432,AH$13,FALSE)</f>
        <v>7.6</v>
      </c>
      <c r="N307">
        <f t="shared" ref="N307:N318" si="417">VLOOKUP($B307,$X$15:$AJ$432,AI$13,FALSE)</f>
        <v>7.19</v>
      </c>
      <c r="O307">
        <f t="shared" ref="O307:O318" si="418">VLOOKUP($B307,$X$15:$AJ$432,AJ$13,FALSE)</f>
        <v>7.17</v>
      </c>
      <c r="X307" t="s">
        <v>234</v>
      </c>
      <c r="Y307" t="s">
        <v>443</v>
      </c>
      <c r="Z307">
        <v>7.26</v>
      </c>
      <c r="AA307">
        <v>7.33</v>
      </c>
      <c r="AB307">
        <v>7.26</v>
      </c>
      <c r="AC307">
        <v>7.38</v>
      </c>
      <c r="AD307">
        <v>7.42</v>
      </c>
      <c r="AE307">
        <v>7.54</v>
      </c>
      <c r="AF307">
        <v>7.55</v>
      </c>
      <c r="AG307">
        <v>7.54</v>
      </c>
      <c r="AH307">
        <v>7.47</v>
      </c>
      <c r="AI307">
        <v>7.35</v>
      </c>
      <c r="AJ307">
        <v>7.25</v>
      </c>
    </row>
    <row r="308" spans="1:3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f t="shared" si="408"/>
        <v>7.3</v>
      </c>
      <c r="F308">
        <f t="shared" si="409"/>
        <v>7.63</v>
      </c>
      <c r="G308">
        <f t="shared" si="410"/>
        <v>7.54</v>
      </c>
      <c r="H308">
        <f t="shared" si="411"/>
        <v>7.56</v>
      </c>
      <c r="I308">
        <f t="shared" si="412"/>
        <v>7.54</v>
      </c>
      <c r="J308">
        <f t="shared" si="413"/>
        <v>7.65</v>
      </c>
      <c r="K308">
        <f t="shared" si="414"/>
        <v>8.0399999999999991</v>
      </c>
      <c r="L308">
        <f t="shared" si="415"/>
        <v>8.02</v>
      </c>
      <c r="M308">
        <f t="shared" si="416"/>
        <v>7.72</v>
      </c>
      <c r="N308">
        <f t="shared" si="417"/>
        <v>7.9</v>
      </c>
      <c r="O308">
        <f t="shared" si="418"/>
        <v>7.79</v>
      </c>
      <c r="X308" t="s">
        <v>250</v>
      </c>
      <c r="Y308" t="s">
        <v>804</v>
      </c>
      <c r="Z308">
        <v>7.4</v>
      </c>
      <c r="AA308">
        <v>7.38</v>
      </c>
      <c r="AB308">
        <v>7.5</v>
      </c>
      <c r="AC308">
        <v>7.6</v>
      </c>
      <c r="AD308">
        <v>7.61</v>
      </c>
      <c r="AE308">
        <v>7.6</v>
      </c>
      <c r="AF308">
        <v>7.73</v>
      </c>
      <c r="AG308">
        <v>7.7</v>
      </c>
      <c r="AH308">
        <v>7.56</v>
      </c>
      <c r="AI308">
        <v>7.26</v>
      </c>
      <c r="AJ308">
        <v>7.44</v>
      </c>
    </row>
    <row r="309" spans="1:3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f t="shared" si="408"/>
        <v>7.65</v>
      </c>
      <c r="F309">
        <f t="shared" si="409"/>
        <v>7.4</v>
      </c>
      <c r="G309">
        <f t="shared" si="410"/>
        <v>7.99</v>
      </c>
      <c r="H309">
        <f t="shared" si="411"/>
        <v>7.78</v>
      </c>
      <c r="I309">
        <f t="shared" si="412"/>
        <v>7.87</v>
      </c>
      <c r="J309">
        <f t="shared" si="413"/>
        <v>7.9</v>
      </c>
      <c r="K309">
        <f t="shared" si="414"/>
        <v>7.96</v>
      </c>
      <c r="L309">
        <f t="shared" si="415"/>
        <v>8.4499999999999993</v>
      </c>
      <c r="M309">
        <f t="shared" si="416"/>
        <v>8.18</v>
      </c>
      <c r="N309">
        <f t="shared" si="417"/>
        <v>7.59</v>
      </c>
      <c r="O309">
        <f t="shared" si="418"/>
        <v>7.88</v>
      </c>
      <c r="X309" t="s">
        <v>342</v>
      </c>
      <c r="Y309" t="s">
        <v>957</v>
      </c>
      <c r="Z309">
        <v>7.55</v>
      </c>
      <c r="AA309">
        <v>7.61</v>
      </c>
      <c r="AB309">
        <v>7.69</v>
      </c>
      <c r="AC309">
        <v>7.71</v>
      </c>
      <c r="AD309">
        <v>7.73</v>
      </c>
      <c r="AE309">
        <v>7.72</v>
      </c>
      <c r="AF309">
        <v>7.73</v>
      </c>
      <c r="AG309">
        <v>7.8</v>
      </c>
      <c r="AH309">
        <v>7.73</v>
      </c>
      <c r="AI309">
        <v>7.48</v>
      </c>
      <c r="AJ309">
        <v>7.58</v>
      </c>
    </row>
    <row r="310" spans="1:3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f t="shared" si="408"/>
        <v>7.2</v>
      </c>
      <c r="F310">
        <f t="shared" si="409"/>
        <v>7.11</v>
      </c>
      <c r="G310">
        <f t="shared" si="410"/>
        <v>7.21</v>
      </c>
      <c r="H310">
        <f t="shared" si="411"/>
        <v>7.49</v>
      </c>
      <c r="I310">
        <f t="shared" si="412"/>
        <v>7.5</v>
      </c>
      <c r="J310">
        <f t="shared" si="413"/>
        <v>7.53</v>
      </c>
      <c r="K310">
        <f t="shared" si="414"/>
        <v>7.71</v>
      </c>
      <c r="L310">
        <f t="shared" si="415"/>
        <v>7.99</v>
      </c>
      <c r="M310">
        <f t="shared" si="416"/>
        <v>7.43</v>
      </c>
      <c r="N310">
        <f t="shared" si="417"/>
        <v>7.29</v>
      </c>
      <c r="O310">
        <f t="shared" si="418"/>
        <v>7.29</v>
      </c>
      <c r="X310" t="s">
        <v>100</v>
      </c>
      <c r="Y310" t="s">
        <v>956</v>
      </c>
      <c r="Z310">
        <v>7.68</v>
      </c>
      <c r="AA310">
        <v>7.58</v>
      </c>
      <c r="AB310">
        <v>7.7</v>
      </c>
      <c r="AC310">
        <v>7.46</v>
      </c>
      <c r="AD310">
        <v>7.54</v>
      </c>
      <c r="AE310">
        <v>7.62</v>
      </c>
      <c r="AF310">
        <v>7.9</v>
      </c>
      <c r="AG310">
        <v>8.1</v>
      </c>
      <c r="AH310">
        <v>7.75</v>
      </c>
      <c r="AI310">
        <v>7.54</v>
      </c>
      <c r="AJ310">
        <v>7.58</v>
      </c>
    </row>
    <row r="311" spans="1:3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f t="shared" si="408"/>
        <v>7.61</v>
      </c>
      <c r="F311">
        <f t="shared" si="409"/>
        <v>7.65</v>
      </c>
      <c r="G311">
        <f t="shared" si="410"/>
        <v>7.66</v>
      </c>
      <c r="H311">
        <f t="shared" si="411"/>
        <v>7.65</v>
      </c>
      <c r="I311">
        <f t="shared" si="412"/>
        <v>7.45</v>
      </c>
      <c r="J311">
        <f t="shared" si="413"/>
        <v>7.47</v>
      </c>
      <c r="K311">
        <f t="shared" si="414"/>
        <v>7.81</v>
      </c>
      <c r="L311">
        <f t="shared" si="415"/>
        <v>7.62</v>
      </c>
      <c r="M311">
        <f t="shared" si="416"/>
        <v>7.41</v>
      </c>
      <c r="N311">
        <f t="shared" si="417"/>
        <v>7.74</v>
      </c>
      <c r="O311">
        <f t="shared" si="418"/>
        <v>7.91</v>
      </c>
      <c r="X311" t="s">
        <v>103</v>
      </c>
      <c r="Y311" t="s">
        <v>958</v>
      </c>
      <c r="Z311">
        <v>7.11</v>
      </c>
      <c r="AA311">
        <v>7.84</v>
      </c>
      <c r="AB311">
        <v>8</v>
      </c>
      <c r="AC311">
        <v>7.78</v>
      </c>
      <c r="AD311">
        <v>7.86</v>
      </c>
      <c r="AE311">
        <v>7.69</v>
      </c>
      <c r="AF311">
        <v>7.85</v>
      </c>
      <c r="AG311">
        <v>7.71</v>
      </c>
      <c r="AH311">
        <v>8.0500000000000007</v>
      </c>
      <c r="AI311">
        <v>7.36</v>
      </c>
      <c r="AJ311">
        <v>7.14</v>
      </c>
    </row>
    <row r="312" spans="1:3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f t="shared" si="408"/>
        <v>7.5</v>
      </c>
      <c r="F312">
        <f t="shared" si="409"/>
        <v>7.02</v>
      </c>
      <c r="G312">
        <f t="shared" si="410"/>
        <v>7.29</v>
      </c>
      <c r="H312">
        <f t="shared" si="411"/>
        <v>7.38</v>
      </c>
      <c r="I312">
        <f t="shared" si="412"/>
        <v>7.64</v>
      </c>
      <c r="J312">
        <f t="shared" si="413"/>
        <v>7.6</v>
      </c>
      <c r="K312">
        <f t="shared" si="414"/>
        <v>7.24</v>
      </c>
      <c r="L312">
        <f t="shared" si="415"/>
        <v>7.52</v>
      </c>
      <c r="M312">
        <f t="shared" si="416"/>
        <v>8.15</v>
      </c>
      <c r="N312">
        <f t="shared" si="417"/>
        <v>7.4</v>
      </c>
      <c r="O312">
        <f t="shared" si="418"/>
        <v>7.98</v>
      </c>
      <c r="X312" t="s">
        <v>118</v>
      </c>
      <c r="Y312" t="s">
        <v>959</v>
      </c>
      <c r="Z312">
        <v>7.48</v>
      </c>
      <c r="AA312">
        <v>7.35</v>
      </c>
      <c r="AB312">
        <v>7.56</v>
      </c>
      <c r="AC312">
        <v>7.87</v>
      </c>
      <c r="AD312">
        <v>7.76</v>
      </c>
      <c r="AE312">
        <v>7.5</v>
      </c>
      <c r="AF312">
        <v>7.75</v>
      </c>
      <c r="AG312">
        <v>7.49</v>
      </c>
      <c r="AH312">
        <v>7.62</v>
      </c>
      <c r="AI312">
        <v>7.26</v>
      </c>
      <c r="AJ312">
        <v>7.39</v>
      </c>
    </row>
    <row r="313" spans="1:3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f t="shared" si="408"/>
        <v>7.66</v>
      </c>
      <c r="F313">
        <f t="shared" si="409"/>
        <v>7.58</v>
      </c>
      <c r="G313">
        <f t="shared" si="410"/>
        <v>7.23</v>
      </c>
      <c r="H313">
        <f t="shared" si="411"/>
        <v>7.57</v>
      </c>
      <c r="I313">
        <f t="shared" si="412"/>
        <v>7.06</v>
      </c>
      <c r="J313">
        <f t="shared" si="413"/>
        <v>7.56</v>
      </c>
      <c r="K313">
        <f t="shared" si="414"/>
        <v>7.8</v>
      </c>
      <c r="L313">
        <f t="shared" si="415"/>
        <v>7.93</v>
      </c>
      <c r="M313">
        <f t="shared" si="416"/>
        <v>7.79</v>
      </c>
      <c r="N313">
        <f t="shared" si="417"/>
        <v>7.89</v>
      </c>
      <c r="O313">
        <f t="shared" si="418"/>
        <v>7.33</v>
      </c>
      <c r="X313" t="s">
        <v>176</v>
      </c>
      <c r="Y313" t="s">
        <v>960</v>
      </c>
      <c r="Z313">
        <v>7.87</v>
      </c>
      <c r="AA313">
        <v>7.61</v>
      </c>
      <c r="AB313">
        <v>7.85</v>
      </c>
      <c r="AC313">
        <v>7.84</v>
      </c>
      <c r="AD313">
        <v>8</v>
      </c>
      <c r="AE313">
        <v>7.82</v>
      </c>
      <c r="AF313">
        <v>7.53</v>
      </c>
      <c r="AG313">
        <v>8.06</v>
      </c>
      <c r="AH313">
        <v>7.65</v>
      </c>
      <c r="AI313">
        <v>7.43</v>
      </c>
      <c r="AJ313">
        <v>7.87</v>
      </c>
    </row>
    <row r="314" spans="1:3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f t="shared" si="408"/>
        <v>7.93</v>
      </c>
      <c r="F314">
        <f t="shared" si="409"/>
        <v>7.63</v>
      </c>
      <c r="G314">
        <f t="shared" si="410"/>
        <v>8.07</v>
      </c>
      <c r="H314">
        <f t="shared" si="411"/>
        <v>7.98</v>
      </c>
      <c r="I314">
        <f t="shared" si="412"/>
        <v>7.56</v>
      </c>
      <c r="J314">
        <f t="shared" si="413"/>
        <v>7.8</v>
      </c>
      <c r="K314">
        <f t="shared" si="414"/>
        <v>8.11</v>
      </c>
      <c r="L314">
        <f t="shared" si="415"/>
        <v>8.19</v>
      </c>
      <c r="M314">
        <f t="shared" si="416"/>
        <v>8.0500000000000007</v>
      </c>
      <c r="N314">
        <f t="shared" si="417"/>
        <v>7.89</v>
      </c>
      <c r="O314">
        <f t="shared" si="418"/>
        <v>7.73</v>
      </c>
      <c r="X314" t="s">
        <v>210</v>
      </c>
      <c r="Y314" t="s">
        <v>963</v>
      </c>
      <c r="Z314">
        <v>7.53</v>
      </c>
      <c r="AA314">
        <v>7.84</v>
      </c>
      <c r="AB314">
        <v>7.76</v>
      </c>
      <c r="AC314">
        <v>7.71</v>
      </c>
      <c r="AD314">
        <v>8</v>
      </c>
      <c r="AE314">
        <v>7.5</v>
      </c>
      <c r="AF314">
        <v>7.56</v>
      </c>
      <c r="AG314">
        <v>7.85</v>
      </c>
      <c r="AH314">
        <v>7.72</v>
      </c>
      <c r="AI314">
        <v>7.17</v>
      </c>
      <c r="AJ314">
        <v>7.56</v>
      </c>
    </row>
    <row r="315" spans="1:3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f t="shared" si="408"/>
        <v>7.59</v>
      </c>
      <c r="F315">
        <f t="shared" si="409"/>
        <v>7.52</v>
      </c>
      <c r="G315">
        <f t="shared" si="410"/>
        <v>7.55</v>
      </c>
      <c r="H315">
        <f t="shared" si="411"/>
        <v>7.69</v>
      </c>
      <c r="I315">
        <f t="shared" si="412"/>
        <v>7.82</v>
      </c>
      <c r="J315">
        <f t="shared" si="413"/>
        <v>7.45</v>
      </c>
      <c r="K315">
        <f t="shared" si="414"/>
        <v>7.97</v>
      </c>
      <c r="L315">
        <f t="shared" si="415"/>
        <v>7.58</v>
      </c>
      <c r="M315">
        <f t="shared" si="416"/>
        <v>7.39</v>
      </c>
      <c r="N315">
        <f t="shared" si="417"/>
        <v>7.12</v>
      </c>
      <c r="O315">
        <f t="shared" si="418"/>
        <v>7.69</v>
      </c>
      <c r="X315" t="s">
        <v>220</v>
      </c>
      <c r="Y315" t="s">
        <v>964</v>
      </c>
      <c r="Z315">
        <v>7.45</v>
      </c>
      <c r="AA315">
        <v>7.34</v>
      </c>
      <c r="AB315">
        <v>7.58</v>
      </c>
      <c r="AC315">
        <v>7.16</v>
      </c>
      <c r="AD315">
        <v>7.4</v>
      </c>
      <c r="AE315">
        <v>7.9</v>
      </c>
      <c r="AF315">
        <v>7.57</v>
      </c>
      <c r="AG315">
        <v>7.89</v>
      </c>
      <c r="AH315">
        <v>7.71</v>
      </c>
      <c r="AI315">
        <v>8</v>
      </c>
      <c r="AJ315">
        <v>7.37</v>
      </c>
    </row>
    <row r="316" spans="1:3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f t="shared" si="408"/>
        <v>7.49</v>
      </c>
      <c r="F316">
        <f t="shared" si="409"/>
        <v>7.63</v>
      </c>
      <c r="G316">
        <f t="shared" si="410"/>
        <v>7.24</v>
      </c>
      <c r="H316">
        <f t="shared" si="411"/>
        <v>7.96</v>
      </c>
      <c r="I316">
        <f t="shared" si="412"/>
        <v>7.72</v>
      </c>
      <c r="J316">
        <f t="shared" si="413"/>
        <v>7.76</v>
      </c>
      <c r="K316">
        <f t="shared" si="414"/>
        <v>7.83</v>
      </c>
      <c r="L316">
        <f t="shared" si="415"/>
        <v>7.61</v>
      </c>
      <c r="M316">
        <f t="shared" si="416"/>
        <v>7.68</v>
      </c>
      <c r="N316">
        <f t="shared" si="417"/>
        <v>7.72</v>
      </c>
      <c r="O316">
        <f t="shared" si="418"/>
        <v>7.36</v>
      </c>
      <c r="X316" t="s">
        <v>253</v>
      </c>
      <c r="Y316" t="s">
        <v>967</v>
      </c>
      <c r="Z316">
        <v>7.41</v>
      </c>
      <c r="AA316">
        <v>7.4</v>
      </c>
      <c r="AB316">
        <v>7.72</v>
      </c>
      <c r="AC316">
        <v>7.74</v>
      </c>
      <c r="AD316">
        <v>7.7</v>
      </c>
      <c r="AE316">
        <v>7.58</v>
      </c>
      <c r="AF316">
        <v>7.71</v>
      </c>
      <c r="AG316">
        <v>7.52</v>
      </c>
      <c r="AH316">
        <v>7.93</v>
      </c>
      <c r="AI316">
        <v>7.23</v>
      </c>
      <c r="AJ316">
        <v>7.27</v>
      </c>
    </row>
    <row r="317" spans="1:3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f t="shared" si="408"/>
        <v>7.09</v>
      </c>
      <c r="F317">
        <f t="shared" si="409"/>
        <v>7.39</v>
      </c>
      <c r="G317">
        <f t="shared" si="410"/>
        <v>7.55</v>
      </c>
      <c r="H317">
        <f t="shared" si="411"/>
        <v>7.68</v>
      </c>
      <c r="I317">
        <f t="shared" si="412"/>
        <v>7</v>
      </c>
      <c r="J317">
        <f t="shared" si="413"/>
        <v>7.64</v>
      </c>
      <c r="K317">
        <f t="shared" si="414"/>
        <v>7.88</v>
      </c>
      <c r="L317">
        <f t="shared" si="415"/>
        <v>7.65</v>
      </c>
      <c r="M317">
        <f t="shared" si="416"/>
        <v>7.43</v>
      </c>
      <c r="N317">
        <f t="shared" si="417"/>
        <v>7.45</v>
      </c>
      <c r="O317">
        <f t="shared" si="418"/>
        <v>7.57</v>
      </c>
      <c r="X317" t="s">
        <v>265</v>
      </c>
      <c r="Y317" t="s">
        <v>968</v>
      </c>
      <c r="Z317">
        <v>7.26</v>
      </c>
      <c r="AA317">
        <v>7.66</v>
      </c>
      <c r="AB317">
        <v>7.68</v>
      </c>
      <c r="AC317">
        <v>8.1199999999999992</v>
      </c>
      <c r="AD317">
        <v>7.48</v>
      </c>
      <c r="AE317">
        <v>7.5</v>
      </c>
      <c r="AF317">
        <v>8.0399999999999991</v>
      </c>
      <c r="AG317">
        <v>7.32</v>
      </c>
      <c r="AH317">
        <v>7.45</v>
      </c>
      <c r="AI317">
        <v>7.89</v>
      </c>
      <c r="AJ317">
        <v>8.01</v>
      </c>
    </row>
    <row r="318" spans="1:3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f t="shared" si="408"/>
        <v>7.56</v>
      </c>
      <c r="F318">
        <f t="shared" si="409"/>
        <v>7.47</v>
      </c>
      <c r="G318">
        <f t="shared" si="410"/>
        <v>7.75</v>
      </c>
      <c r="H318">
        <f t="shared" si="411"/>
        <v>7.62</v>
      </c>
      <c r="I318">
        <f t="shared" si="412"/>
        <v>7.6</v>
      </c>
      <c r="J318">
        <f t="shared" si="413"/>
        <v>7.67</v>
      </c>
      <c r="K318">
        <f t="shared" si="414"/>
        <v>7.73</v>
      </c>
      <c r="L318">
        <f t="shared" si="415"/>
        <v>7.78</v>
      </c>
      <c r="M318">
        <f t="shared" si="416"/>
        <v>7.56</v>
      </c>
      <c r="N318">
        <f t="shared" si="417"/>
        <v>7.98</v>
      </c>
      <c r="O318">
        <f t="shared" si="418"/>
        <v>7.72</v>
      </c>
      <c r="X318" t="s">
        <v>271</v>
      </c>
      <c r="Y318" t="s">
        <v>969</v>
      </c>
      <c r="Z318">
        <v>7.65</v>
      </c>
      <c r="AA318">
        <v>7.6</v>
      </c>
      <c r="AB318">
        <v>7.56</v>
      </c>
      <c r="AC318">
        <v>7.93</v>
      </c>
      <c r="AD318">
        <v>7.68</v>
      </c>
      <c r="AE318">
        <v>7.75</v>
      </c>
      <c r="AF318">
        <v>7.62</v>
      </c>
      <c r="AG318">
        <v>7.64</v>
      </c>
      <c r="AH318">
        <v>7.72</v>
      </c>
      <c r="AI318">
        <v>7.53</v>
      </c>
      <c r="AJ318">
        <v>7.91</v>
      </c>
    </row>
    <row r="319" spans="1:36" x14ac:dyDescent="0.3">
      <c r="X319" t="s">
        <v>295</v>
      </c>
      <c r="Y319" t="s">
        <v>973</v>
      </c>
      <c r="Z319">
        <v>7.93</v>
      </c>
      <c r="AA319">
        <v>7.8</v>
      </c>
      <c r="AB319">
        <v>7.64</v>
      </c>
      <c r="AC319">
        <v>7.76</v>
      </c>
      <c r="AD319">
        <v>7.92</v>
      </c>
      <c r="AE319">
        <v>8.08</v>
      </c>
      <c r="AF319">
        <v>7.84</v>
      </c>
      <c r="AG319">
        <v>8.09</v>
      </c>
      <c r="AH319">
        <v>7.69</v>
      </c>
      <c r="AI319">
        <v>7.25</v>
      </c>
      <c r="AJ319">
        <v>7.6</v>
      </c>
    </row>
    <row r="320" spans="1:3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f t="shared" ref="E320" si="419">VLOOKUP($B320,$X$15:$AJ$432,Z$13,FALSE)</f>
        <v>7.5</v>
      </c>
      <c r="F320">
        <f t="shared" ref="F320" si="420">VLOOKUP($B320,$X$15:$AJ$432,AA$13,FALSE)</f>
        <v>7.54</v>
      </c>
      <c r="G320">
        <f t="shared" ref="G320" si="421">VLOOKUP($B320,$X$15:$AJ$432,AB$13,FALSE)</f>
        <v>7.65</v>
      </c>
      <c r="H320">
        <f t="shared" ref="H320" si="422">VLOOKUP($B320,$X$15:$AJ$432,AC$13,FALSE)</f>
        <v>7.78</v>
      </c>
      <c r="I320">
        <f t="shared" ref="I320" si="423">VLOOKUP($B320,$X$15:$AJ$432,AD$13,FALSE)</f>
        <v>7.86</v>
      </c>
      <c r="J320">
        <f t="shared" ref="J320" si="424">VLOOKUP($B320,$X$15:$AJ$432,AE$13,FALSE)</f>
        <v>7.88</v>
      </c>
      <c r="K320">
        <f t="shared" ref="K320" si="425">VLOOKUP($B320,$X$15:$AJ$432,AF$13,FALSE)</f>
        <v>7.75</v>
      </c>
      <c r="L320">
        <f t="shared" ref="L320" si="426">VLOOKUP($B320,$X$15:$AJ$432,AG$13,FALSE)</f>
        <v>7.82</v>
      </c>
      <c r="M320">
        <f t="shared" ref="M320" si="427">VLOOKUP($B320,$X$15:$AJ$432,AH$13,FALSE)</f>
        <v>7.7</v>
      </c>
      <c r="N320">
        <f t="shared" ref="N320" si="428">VLOOKUP($B320,$X$15:$AJ$432,AI$13,FALSE)</f>
        <v>7.51</v>
      </c>
      <c r="O320">
        <f t="shared" ref="O320" si="429">VLOOKUP($B320,$X$15:$AJ$432,AJ$13,FALSE)</f>
        <v>7.84</v>
      </c>
      <c r="X320" t="s">
        <v>311</v>
      </c>
      <c r="Y320" t="s">
        <v>976</v>
      </c>
      <c r="Z320">
        <v>7.47</v>
      </c>
      <c r="AA320">
        <v>7.73</v>
      </c>
      <c r="AB320">
        <v>7.64</v>
      </c>
      <c r="AC320">
        <v>7.46</v>
      </c>
      <c r="AD320">
        <v>7.6</v>
      </c>
      <c r="AE320">
        <v>8.1</v>
      </c>
      <c r="AF320">
        <v>7.63</v>
      </c>
      <c r="AG320">
        <v>8.0299999999999994</v>
      </c>
      <c r="AH320">
        <v>7.79</v>
      </c>
      <c r="AI320">
        <v>7.95</v>
      </c>
      <c r="AJ320">
        <v>7.8</v>
      </c>
    </row>
    <row r="321" spans="1:3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f t="shared" ref="E321:E327" si="430">VLOOKUP($B321,$X$15:$AJ$432,Z$13,FALSE)</f>
        <v>7.35</v>
      </c>
      <c r="F321">
        <f t="shared" ref="F321:F327" si="431">VLOOKUP($B321,$X$15:$AJ$432,AA$13,FALSE)</f>
        <v>7.67</v>
      </c>
      <c r="G321">
        <f t="shared" ref="G321:G327" si="432">VLOOKUP($B321,$X$15:$AJ$432,AB$13,FALSE)</f>
        <v>7.8</v>
      </c>
      <c r="H321">
        <f t="shared" ref="H321:H327" si="433">VLOOKUP($B321,$X$15:$AJ$432,AC$13,FALSE)</f>
        <v>8.01</v>
      </c>
      <c r="I321">
        <f t="shared" ref="I321:I327" si="434">VLOOKUP($B321,$X$15:$AJ$432,AD$13,FALSE)</f>
        <v>7.57</v>
      </c>
      <c r="J321">
        <f t="shared" ref="J321:J327" si="435">VLOOKUP($B321,$X$15:$AJ$432,AE$13,FALSE)</f>
        <v>7.79</v>
      </c>
      <c r="K321">
        <f t="shared" ref="K321:K327" si="436">VLOOKUP($B321,$X$15:$AJ$432,AF$13,FALSE)</f>
        <v>7.92</v>
      </c>
      <c r="L321">
        <f t="shared" ref="L321:L327" si="437">VLOOKUP($B321,$X$15:$AJ$432,AG$13,FALSE)</f>
        <v>7.8</v>
      </c>
      <c r="M321">
        <f t="shared" ref="M321:M327" si="438">VLOOKUP($B321,$X$15:$AJ$432,AH$13,FALSE)</f>
        <v>7.47</v>
      </c>
      <c r="N321">
        <f t="shared" ref="N321:N327" si="439">VLOOKUP($B321,$X$15:$AJ$432,AI$13,FALSE)</f>
        <v>7.43</v>
      </c>
      <c r="O321">
        <f t="shared" ref="O321:O327" si="440">VLOOKUP($B321,$X$15:$AJ$432,AJ$13,FALSE)</f>
        <v>8.1</v>
      </c>
      <c r="X321" t="s">
        <v>298</v>
      </c>
      <c r="Y321" t="s">
        <v>439</v>
      </c>
      <c r="Z321">
        <v>7.49</v>
      </c>
      <c r="AA321">
        <v>7.57</v>
      </c>
      <c r="AB321">
        <v>7.67</v>
      </c>
      <c r="AC321">
        <v>7.84</v>
      </c>
      <c r="AD321">
        <v>7.87</v>
      </c>
      <c r="AE321">
        <v>7.88</v>
      </c>
      <c r="AF321">
        <v>7.85</v>
      </c>
      <c r="AG321">
        <v>7.88</v>
      </c>
      <c r="AH321">
        <v>7.68</v>
      </c>
      <c r="AI321">
        <v>7.34</v>
      </c>
      <c r="AJ321">
        <v>7.5</v>
      </c>
    </row>
    <row r="322" spans="1:3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f t="shared" si="430"/>
        <v>7.67</v>
      </c>
      <c r="F322">
        <f t="shared" si="431"/>
        <v>7.21</v>
      </c>
      <c r="G322">
        <f t="shared" si="432"/>
        <v>7.4</v>
      </c>
      <c r="H322">
        <f t="shared" si="433"/>
        <v>7.61</v>
      </c>
      <c r="I322">
        <f t="shared" si="434"/>
        <v>7.89</v>
      </c>
      <c r="J322">
        <f t="shared" si="435"/>
        <v>7.78</v>
      </c>
      <c r="K322">
        <f t="shared" si="436"/>
        <v>7.84</v>
      </c>
      <c r="L322">
        <f t="shared" si="437"/>
        <v>7.93</v>
      </c>
      <c r="M322">
        <f t="shared" si="438"/>
        <v>7.93</v>
      </c>
      <c r="N322">
        <f t="shared" si="439"/>
        <v>7.58</v>
      </c>
      <c r="O322">
        <f t="shared" si="440"/>
        <v>7.91</v>
      </c>
      <c r="X322" t="s">
        <v>344</v>
      </c>
      <c r="Y322" t="s">
        <v>1008</v>
      </c>
      <c r="Z322">
        <v>7.67</v>
      </c>
      <c r="AA322">
        <v>7.59</v>
      </c>
      <c r="AB322">
        <v>7.64</v>
      </c>
      <c r="AC322">
        <v>7.85</v>
      </c>
      <c r="AD322">
        <v>7.8</v>
      </c>
      <c r="AE322">
        <v>7.76</v>
      </c>
      <c r="AF322">
        <v>7.77</v>
      </c>
      <c r="AG322">
        <v>7.89</v>
      </c>
      <c r="AH322">
        <v>7.83</v>
      </c>
      <c r="AI322">
        <v>7.37</v>
      </c>
      <c r="AJ322">
        <v>7.69</v>
      </c>
    </row>
    <row r="323" spans="1:3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f t="shared" si="430"/>
        <v>7.63</v>
      </c>
      <c r="F323">
        <f t="shared" si="431"/>
        <v>7.74</v>
      </c>
      <c r="G323">
        <f t="shared" si="432"/>
        <v>7.91</v>
      </c>
      <c r="H323">
        <f t="shared" si="433"/>
        <v>7.96</v>
      </c>
      <c r="I323">
        <f t="shared" si="434"/>
        <v>7.92</v>
      </c>
      <c r="J323">
        <f t="shared" si="435"/>
        <v>8.18</v>
      </c>
      <c r="K323">
        <f t="shared" si="436"/>
        <v>7.81</v>
      </c>
      <c r="L323">
        <f t="shared" si="437"/>
        <v>7.5</v>
      </c>
      <c r="M323">
        <f t="shared" si="438"/>
        <v>7.61</v>
      </c>
      <c r="N323">
        <f t="shared" si="439"/>
        <v>7.29</v>
      </c>
      <c r="O323">
        <f t="shared" si="440"/>
        <v>7.57</v>
      </c>
      <c r="X323" t="s">
        <v>5</v>
      </c>
      <c r="Y323" t="s">
        <v>1007</v>
      </c>
      <c r="Z323">
        <v>7.36</v>
      </c>
      <c r="AA323">
        <v>7.47</v>
      </c>
      <c r="AB323">
        <v>7.52</v>
      </c>
      <c r="AC323">
        <v>7.9</v>
      </c>
      <c r="AD323">
        <v>7.64</v>
      </c>
      <c r="AE323">
        <v>7.31</v>
      </c>
      <c r="AF323">
        <v>7.83</v>
      </c>
      <c r="AG323">
        <v>7.31</v>
      </c>
      <c r="AI323">
        <v>7.57</v>
      </c>
      <c r="AJ323">
        <v>7.35</v>
      </c>
    </row>
    <row r="324" spans="1:3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f t="shared" si="430"/>
        <v>7.53</v>
      </c>
      <c r="F324">
        <f t="shared" si="431"/>
        <v>7.71</v>
      </c>
      <c r="G324">
        <f t="shared" si="432"/>
        <v>7.69</v>
      </c>
      <c r="H324">
        <f t="shared" si="433"/>
        <v>7.76</v>
      </c>
      <c r="I324">
        <f t="shared" si="434"/>
        <v>7.92</v>
      </c>
      <c r="J324">
        <f t="shared" si="435"/>
        <v>7.86</v>
      </c>
      <c r="K324">
        <f t="shared" si="436"/>
        <v>7.61</v>
      </c>
      <c r="L324">
        <f t="shared" si="437"/>
        <v>7.8</v>
      </c>
      <c r="M324">
        <f t="shared" si="438"/>
        <v>7.54</v>
      </c>
      <c r="N324">
        <f t="shared" si="439"/>
        <v>7.44</v>
      </c>
      <c r="O324">
        <f t="shared" si="440"/>
        <v>8.01</v>
      </c>
      <c r="X324" t="s">
        <v>10</v>
      </c>
      <c r="Y324" t="s">
        <v>1009</v>
      </c>
      <c r="Z324">
        <v>7.79</v>
      </c>
      <c r="AA324">
        <v>7.65</v>
      </c>
      <c r="AB324">
        <v>7.6</v>
      </c>
      <c r="AC324">
        <v>7.86</v>
      </c>
      <c r="AD324">
        <v>7.86</v>
      </c>
      <c r="AE324">
        <v>7.64</v>
      </c>
      <c r="AF324">
        <v>7.85</v>
      </c>
      <c r="AG324">
        <v>7.87</v>
      </c>
      <c r="AH324">
        <v>8.08</v>
      </c>
      <c r="AI324">
        <v>7.65</v>
      </c>
      <c r="AJ324">
        <v>7.83</v>
      </c>
    </row>
    <row r="325" spans="1:3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f t="shared" si="430"/>
        <v>7.42</v>
      </c>
      <c r="F325">
        <f t="shared" si="431"/>
        <v>7.58</v>
      </c>
      <c r="G325">
        <f t="shared" si="432"/>
        <v>7.53</v>
      </c>
      <c r="H325">
        <f t="shared" si="433"/>
        <v>7.85</v>
      </c>
      <c r="I325">
        <f t="shared" si="434"/>
        <v>8.0500000000000007</v>
      </c>
      <c r="J325">
        <f t="shared" si="435"/>
        <v>7.77</v>
      </c>
      <c r="K325">
        <f t="shared" si="436"/>
        <v>7.74</v>
      </c>
      <c r="L325">
        <f t="shared" si="437"/>
        <v>7.56</v>
      </c>
      <c r="M325">
        <f t="shared" si="438"/>
        <v>8.15</v>
      </c>
      <c r="N325">
        <f t="shared" si="439"/>
        <v>7.47</v>
      </c>
      <c r="O325">
        <f t="shared" si="440"/>
        <v>7.03</v>
      </c>
      <c r="X325" t="s">
        <v>67</v>
      </c>
      <c r="Y325" t="s">
        <v>1010</v>
      </c>
      <c r="Z325">
        <v>8.16</v>
      </c>
      <c r="AA325">
        <v>7.63</v>
      </c>
      <c r="AB325">
        <v>7.75</v>
      </c>
      <c r="AC325">
        <v>7.94</v>
      </c>
      <c r="AD325">
        <v>7.55</v>
      </c>
      <c r="AE325">
        <v>8.17</v>
      </c>
      <c r="AF325">
        <v>8.0500000000000007</v>
      </c>
      <c r="AG325">
        <v>8.1</v>
      </c>
      <c r="AH325">
        <v>7.49</v>
      </c>
      <c r="AI325">
        <v>6.61</v>
      </c>
      <c r="AJ325">
        <v>7.4</v>
      </c>
    </row>
    <row r="326" spans="1:3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f t="shared" si="430"/>
        <v>7.5</v>
      </c>
      <c r="F326">
        <f t="shared" si="431"/>
        <v>7.45</v>
      </c>
      <c r="G326">
        <f t="shared" si="432"/>
        <v>7.71</v>
      </c>
      <c r="H326">
        <f t="shared" si="433"/>
        <v>7.65</v>
      </c>
      <c r="I326">
        <f t="shared" si="434"/>
        <v>7.81</v>
      </c>
      <c r="J326">
        <f t="shared" si="435"/>
        <v>7.89</v>
      </c>
      <c r="K326">
        <f t="shared" si="436"/>
        <v>7.64</v>
      </c>
      <c r="L326">
        <f t="shared" si="437"/>
        <v>7.99</v>
      </c>
      <c r="M326">
        <f t="shared" si="438"/>
        <v>7.8</v>
      </c>
      <c r="N326">
        <f t="shared" si="439"/>
        <v>7.54</v>
      </c>
      <c r="O326">
        <f t="shared" si="440"/>
        <v>8.02</v>
      </c>
      <c r="X326" t="s">
        <v>77</v>
      </c>
      <c r="Y326" t="s">
        <v>1011</v>
      </c>
      <c r="Z326">
        <v>7.29</v>
      </c>
      <c r="AA326">
        <v>7.42</v>
      </c>
      <c r="AB326">
        <v>7.77</v>
      </c>
      <c r="AC326">
        <v>7.72</v>
      </c>
      <c r="AD326">
        <v>7.74</v>
      </c>
      <c r="AE326">
        <v>7.63</v>
      </c>
      <c r="AF326">
        <v>7.68</v>
      </c>
      <c r="AG326">
        <v>7.88</v>
      </c>
      <c r="AH326">
        <v>7.85</v>
      </c>
      <c r="AI326">
        <v>7.17</v>
      </c>
      <c r="AJ326">
        <v>7.55</v>
      </c>
    </row>
    <row r="327" spans="1:3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f t="shared" si="430"/>
        <v>7.11</v>
      </c>
      <c r="F327">
        <f t="shared" si="431"/>
        <v>7.83</v>
      </c>
      <c r="G327">
        <f t="shared" si="432"/>
        <v>7.68</v>
      </c>
      <c r="H327">
        <f t="shared" si="433"/>
        <v>7.84</v>
      </c>
      <c r="I327">
        <f t="shared" si="434"/>
        <v>7.97</v>
      </c>
      <c r="J327">
        <f t="shared" si="435"/>
        <v>7.95</v>
      </c>
      <c r="K327">
        <f t="shared" si="436"/>
        <v>7.54</v>
      </c>
      <c r="L327">
        <f t="shared" si="437"/>
        <v>0</v>
      </c>
      <c r="M327">
        <f t="shared" si="438"/>
        <v>7.21</v>
      </c>
      <c r="N327">
        <f t="shared" si="439"/>
        <v>0</v>
      </c>
      <c r="O327">
        <f t="shared" si="440"/>
        <v>0</v>
      </c>
      <c r="X327" t="s">
        <v>138</v>
      </c>
      <c r="Y327" t="s">
        <v>1014</v>
      </c>
      <c r="Z327">
        <v>7.7</v>
      </c>
      <c r="AA327">
        <v>7.81</v>
      </c>
      <c r="AB327">
        <v>7.47</v>
      </c>
      <c r="AC327">
        <v>7.94</v>
      </c>
      <c r="AD327">
        <v>8.1300000000000008</v>
      </c>
      <c r="AE327">
        <v>7.66</v>
      </c>
      <c r="AF327">
        <v>7.52</v>
      </c>
      <c r="AG327">
        <v>8.1</v>
      </c>
      <c r="AH327">
        <v>7.92</v>
      </c>
      <c r="AI327">
        <v>7.44</v>
      </c>
      <c r="AJ327">
        <v>8.0299999999999994</v>
      </c>
    </row>
    <row r="328" spans="1:36" x14ac:dyDescent="0.3">
      <c r="X328" t="s">
        <v>173</v>
      </c>
      <c r="Y328" t="s">
        <v>1017</v>
      </c>
      <c r="Z328">
        <v>7.78</v>
      </c>
      <c r="AA328">
        <v>7.73</v>
      </c>
      <c r="AB328">
        <v>7.86</v>
      </c>
      <c r="AC328">
        <v>7.85</v>
      </c>
      <c r="AD328">
        <v>8.0500000000000007</v>
      </c>
      <c r="AE328">
        <v>8.02</v>
      </c>
      <c r="AF328">
        <v>7.79</v>
      </c>
      <c r="AG328">
        <v>7.83</v>
      </c>
      <c r="AH328">
        <v>7.74</v>
      </c>
      <c r="AI328">
        <v>7.78</v>
      </c>
      <c r="AJ328">
        <v>7.41</v>
      </c>
    </row>
    <row r="329" spans="1:3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f t="shared" ref="E329" si="441">VLOOKUP($B329,$X$15:$AJ$432,Z$13,FALSE)</f>
        <v>7.49</v>
      </c>
      <c r="F329">
        <f t="shared" ref="F329" si="442">VLOOKUP($B329,$X$15:$AJ$432,AA$13,FALSE)</f>
        <v>7.53</v>
      </c>
      <c r="G329">
        <f t="shared" ref="G329" si="443">VLOOKUP($B329,$X$15:$AJ$432,AB$13,FALSE)</f>
        <v>7.57</v>
      </c>
      <c r="H329">
        <f t="shared" ref="H329" si="444">VLOOKUP($B329,$X$15:$AJ$432,AC$13,FALSE)</f>
        <v>7.63</v>
      </c>
      <c r="I329">
        <f t="shared" ref="I329" si="445">VLOOKUP($B329,$X$15:$AJ$432,AD$13,FALSE)</f>
        <v>7.77</v>
      </c>
      <c r="J329">
        <f t="shared" ref="J329" si="446">VLOOKUP($B329,$X$15:$AJ$432,AE$13,FALSE)</f>
        <v>7.79</v>
      </c>
      <c r="K329">
        <f t="shared" ref="K329" si="447">VLOOKUP($B329,$X$15:$AJ$432,AF$13,FALSE)</f>
        <v>7.71</v>
      </c>
      <c r="L329">
        <f t="shared" ref="L329" si="448">VLOOKUP($B329,$X$15:$AJ$432,AG$13,FALSE)</f>
        <v>7.8</v>
      </c>
      <c r="M329">
        <f t="shared" ref="M329" si="449">VLOOKUP($B329,$X$15:$AJ$432,AH$13,FALSE)</f>
        <v>7.79</v>
      </c>
      <c r="N329">
        <f t="shared" ref="N329" si="450">VLOOKUP($B329,$X$15:$AJ$432,AI$13,FALSE)</f>
        <v>7.59</v>
      </c>
      <c r="O329">
        <f t="shared" ref="O329" si="451">VLOOKUP($B329,$X$15:$AJ$432,AJ$13,FALSE)</f>
        <v>7.65</v>
      </c>
      <c r="X329" t="s">
        <v>315</v>
      </c>
      <c r="Y329" t="s">
        <v>1021</v>
      </c>
      <c r="Z329">
        <v>7.33</v>
      </c>
      <c r="AA329">
        <v>7.25</v>
      </c>
      <c r="AB329">
        <v>7.48</v>
      </c>
      <c r="AC329">
        <v>7.73</v>
      </c>
      <c r="AD329">
        <v>7.4</v>
      </c>
      <c r="AE329">
        <v>7.64</v>
      </c>
      <c r="AF329">
        <v>7.67</v>
      </c>
      <c r="AG329">
        <v>7.9</v>
      </c>
      <c r="AH329">
        <v>7.82</v>
      </c>
      <c r="AI329">
        <v>7.26</v>
      </c>
      <c r="AJ329">
        <v>8.0500000000000007</v>
      </c>
    </row>
    <row r="330" spans="1:3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f t="shared" ref="E330:E336" si="452">VLOOKUP($B330,$X$15:$AJ$432,Z$13,FALSE)</f>
        <v>7.36</v>
      </c>
      <c r="F330">
        <f t="shared" ref="F330:F336" si="453">VLOOKUP($B330,$X$15:$AJ$432,AA$13,FALSE)</f>
        <v>7.17</v>
      </c>
      <c r="G330">
        <f t="shared" ref="G330:G336" si="454">VLOOKUP($B330,$X$15:$AJ$432,AB$13,FALSE)</f>
        <v>7.58</v>
      </c>
      <c r="H330">
        <f t="shared" ref="H330:H336" si="455">VLOOKUP($B330,$X$15:$AJ$432,AC$13,FALSE)</f>
        <v>7.04</v>
      </c>
      <c r="I330">
        <f t="shared" ref="I330:I336" si="456">VLOOKUP($B330,$X$15:$AJ$432,AD$13,FALSE)</f>
        <v>7.29</v>
      </c>
      <c r="J330">
        <f t="shared" ref="J330:J336" si="457">VLOOKUP($B330,$X$15:$AJ$432,AE$13,FALSE)</f>
        <v>7.78</v>
      </c>
      <c r="K330">
        <f t="shared" ref="K330:K336" si="458">VLOOKUP($B330,$X$15:$AJ$432,AF$13,FALSE)</f>
        <v>7.7</v>
      </c>
      <c r="L330">
        <f t="shared" ref="L330:L336" si="459">VLOOKUP($B330,$X$15:$AJ$432,AG$13,FALSE)</f>
        <v>7.98</v>
      </c>
      <c r="M330">
        <f t="shared" ref="M330:M336" si="460">VLOOKUP($B330,$X$15:$AJ$432,AH$13,FALSE)</f>
        <v>7.64</v>
      </c>
      <c r="N330">
        <f t="shared" ref="N330:N336" si="461">VLOOKUP($B330,$X$15:$AJ$432,AI$13,FALSE)</f>
        <v>0</v>
      </c>
      <c r="O330">
        <f t="shared" ref="O330:O336" si="462">VLOOKUP($B330,$X$15:$AJ$432,AJ$13,FALSE)</f>
        <v>7.7</v>
      </c>
      <c r="X330" t="s">
        <v>309</v>
      </c>
      <c r="Y330" t="s">
        <v>445</v>
      </c>
      <c r="Z330">
        <v>7.64</v>
      </c>
      <c r="AA330">
        <v>7.6</v>
      </c>
      <c r="AB330">
        <v>7.71</v>
      </c>
      <c r="AC330">
        <v>7.68</v>
      </c>
      <c r="AD330">
        <v>7.83</v>
      </c>
      <c r="AE330">
        <v>7.75</v>
      </c>
      <c r="AF330">
        <v>7.75</v>
      </c>
      <c r="AG330">
        <v>7.83</v>
      </c>
      <c r="AH330">
        <v>7.77</v>
      </c>
      <c r="AI330">
        <v>7.5</v>
      </c>
      <c r="AJ330">
        <v>7.65</v>
      </c>
    </row>
    <row r="331" spans="1:3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f t="shared" si="452"/>
        <v>7.71</v>
      </c>
      <c r="F331">
        <f t="shared" si="453"/>
        <v>7.42</v>
      </c>
      <c r="G331">
        <f t="shared" si="454"/>
        <v>7.35</v>
      </c>
      <c r="H331">
        <f t="shared" si="455"/>
        <v>7.64</v>
      </c>
      <c r="I331">
        <f t="shared" si="456"/>
        <v>7.69</v>
      </c>
      <c r="J331">
        <f t="shared" si="457"/>
        <v>7.9</v>
      </c>
      <c r="K331">
        <f t="shared" si="458"/>
        <v>7.51</v>
      </c>
      <c r="L331">
        <f t="shared" si="459"/>
        <v>7.77</v>
      </c>
      <c r="M331">
        <f t="shared" si="460"/>
        <v>7.82</v>
      </c>
      <c r="N331">
        <f t="shared" si="461"/>
        <v>7.52</v>
      </c>
      <c r="O331">
        <f t="shared" si="462"/>
        <v>7.67</v>
      </c>
      <c r="X331" t="s">
        <v>312</v>
      </c>
      <c r="Y331" t="s">
        <v>447</v>
      </c>
      <c r="Z331">
        <v>7.54</v>
      </c>
      <c r="AA331">
        <v>7.77</v>
      </c>
      <c r="AB331">
        <v>7.63</v>
      </c>
      <c r="AC331">
        <v>7.77</v>
      </c>
      <c r="AD331">
        <v>7.73</v>
      </c>
      <c r="AE331">
        <v>7.93</v>
      </c>
      <c r="AF331">
        <v>7.98</v>
      </c>
      <c r="AG331">
        <v>8.0399999999999991</v>
      </c>
      <c r="AH331">
        <v>7.8</v>
      </c>
      <c r="AI331">
        <v>7.33</v>
      </c>
      <c r="AJ331">
        <v>7.47</v>
      </c>
    </row>
    <row r="332" spans="1:36"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f t="shared" si="452"/>
        <v>6.89</v>
      </c>
      <c r="F332">
        <f t="shared" si="453"/>
        <v>7.35</v>
      </c>
      <c r="G332">
        <f t="shared" si="454"/>
        <v>7.45</v>
      </c>
      <c r="H332">
        <f t="shared" si="455"/>
        <v>7.14</v>
      </c>
      <c r="I332">
        <f t="shared" si="456"/>
        <v>7.82</v>
      </c>
      <c r="J332">
        <f t="shared" si="457"/>
        <v>7.65</v>
      </c>
      <c r="K332">
        <f t="shared" si="458"/>
        <v>7.97</v>
      </c>
      <c r="L332">
        <f t="shared" si="459"/>
        <v>7.57</v>
      </c>
      <c r="M332">
        <f t="shared" si="460"/>
        <v>7.36</v>
      </c>
      <c r="N332">
        <f t="shared" si="461"/>
        <v>7.72</v>
      </c>
      <c r="O332">
        <f t="shared" si="462"/>
        <v>7.35</v>
      </c>
      <c r="X332" t="s">
        <v>1375</v>
      </c>
      <c r="Y332" t="s">
        <v>1335</v>
      </c>
      <c r="Z332">
        <v>7.53</v>
      </c>
      <c r="AA332">
        <v>7.55</v>
      </c>
      <c r="AB332">
        <v>7.56</v>
      </c>
      <c r="AC332">
        <v>7.66</v>
      </c>
      <c r="AD332">
        <v>7.73</v>
      </c>
      <c r="AE332">
        <v>7.76</v>
      </c>
      <c r="AF332">
        <v>7.76</v>
      </c>
      <c r="AG332">
        <v>7.77</v>
      </c>
      <c r="AH332">
        <v>7.75</v>
      </c>
      <c r="AI332">
        <v>7.5</v>
      </c>
      <c r="AJ332">
        <v>7.55</v>
      </c>
    </row>
    <row r="333" spans="1:36"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f t="shared" si="452"/>
        <v>7.73</v>
      </c>
      <c r="F333">
        <f t="shared" si="453"/>
        <v>7.65</v>
      </c>
      <c r="G333">
        <f t="shared" si="454"/>
        <v>7.65</v>
      </c>
      <c r="H333">
        <f t="shared" si="455"/>
        <v>7.97</v>
      </c>
      <c r="I333">
        <f t="shared" si="456"/>
        <v>8.31</v>
      </c>
      <c r="J333">
        <f t="shared" si="457"/>
        <v>7.93</v>
      </c>
      <c r="K333">
        <f t="shared" si="458"/>
        <v>7.98</v>
      </c>
      <c r="L333">
        <f t="shared" si="459"/>
        <v>7.61</v>
      </c>
      <c r="M333">
        <f t="shared" si="460"/>
        <v>8.01</v>
      </c>
      <c r="N333">
        <f t="shared" si="461"/>
        <v>7.59</v>
      </c>
      <c r="O333">
        <f t="shared" si="462"/>
        <v>7.55</v>
      </c>
      <c r="X333" t="s">
        <v>24</v>
      </c>
      <c r="Y333" t="s">
        <v>760</v>
      </c>
      <c r="Z333">
        <v>7.71</v>
      </c>
      <c r="AA333">
        <v>7.68</v>
      </c>
      <c r="AB333">
        <v>7.63</v>
      </c>
      <c r="AC333">
        <v>7.76</v>
      </c>
      <c r="AD333">
        <v>7.78</v>
      </c>
      <c r="AE333">
        <v>7.78</v>
      </c>
      <c r="AF333">
        <v>7.67</v>
      </c>
      <c r="AG333">
        <v>7.79</v>
      </c>
      <c r="AH333">
        <v>7.61</v>
      </c>
      <c r="AI333">
        <v>7.29</v>
      </c>
      <c r="AJ333">
        <v>7.54</v>
      </c>
    </row>
    <row r="334" spans="1:36"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f t="shared" si="452"/>
        <v>7.57</v>
      </c>
      <c r="F334">
        <f t="shared" si="453"/>
        <v>7.56</v>
      </c>
      <c r="G334">
        <f t="shared" si="454"/>
        <v>7.39</v>
      </c>
      <c r="H334">
        <f t="shared" si="455"/>
        <v>7.61</v>
      </c>
      <c r="I334">
        <f t="shared" si="456"/>
        <v>7.64</v>
      </c>
      <c r="J334">
        <f t="shared" si="457"/>
        <v>7.38</v>
      </c>
      <c r="K334">
        <f t="shared" si="458"/>
        <v>7.2</v>
      </c>
      <c r="L334">
        <f t="shared" si="459"/>
        <v>7.75</v>
      </c>
      <c r="M334">
        <f t="shared" si="460"/>
        <v>7.71</v>
      </c>
      <c r="N334">
        <f t="shared" si="461"/>
        <v>7.88</v>
      </c>
      <c r="O334">
        <f t="shared" si="462"/>
        <v>7.48</v>
      </c>
      <c r="X334" t="s">
        <v>35</v>
      </c>
      <c r="Y334" t="s">
        <v>575</v>
      </c>
      <c r="Z334">
        <v>7.46</v>
      </c>
      <c r="AA334">
        <v>7.47</v>
      </c>
      <c r="AB334">
        <v>7.34</v>
      </c>
      <c r="AC334">
        <v>7.42</v>
      </c>
      <c r="AD334">
        <v>7.53</v>
      </c>
      <c r="AE334">
        <v>7.64</v>
      </c>
      <c r="AF334">
        <v>7.64</v>
      </c>
      <c r="AG334">
        <v>7.65</v>
      </c>
      <c r="AH334">
        <v>7.73</v>
      </c>
      <c r="AI334">
        <v>7.46</v>
      </c>
      <c r="AJ334">
        <v>7.5</v>
      </c>
    </row>
    <row r="335" spans="1:3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f t="shared" si="452"/>
        <v>7.32</v>
      </c>
      <c r="F335">
        <f t="shared" si="453"/>
        <v>7.75</v>
      </c>
      <c r="G335">
        <f t="shared" si="454"/>
        <v>7.86</v>
      </c>
      <c r="H335">
        <f t="shared" si="455"/>
        <v>7.91</v>
      </c>
      <c r="I335">
        <f t="shared" si="456"/>
        <v>7.75</v>
      </c>
      <c r="J335">
        <f t="shared" si="457"/>
        <v>7.82</v>
      </c>
      <c r="K335">
        <f t="shared" si="458"/>
        <v>7.75</v>
      </c>
      <c r="L335">
        <f t="shared" si="459"/>
        <v>7.88</v>
      </c>
      <c r="M335">
        <f t="shared" si="460"/>
        <v>7.89</v>
      </c>
      <c r="N335">
        <f t="shared" si="461"/>
        <v>7.5</v>
      </c>
      <c r="O335">
        <f t="shared" si="462"/>
        <v>7.71</v>
      </c>
      <c r="X335" t="s">
        <v>43</v>
      </c>
      <c r="Y335" t="s">
        <v>755</v>
      </c>
      <c r="Z335">
        <v>7.26</v>
      </c>
      <c r="AA335">
        <v>7.34</v>
      </c>
      <c r="AB335">
        <v>7.17</v>
      </c>
      <c r="AC335">
        <v>7.42</v>
      </c>
      <c r="AD335">
        <v>7.45</v>
      </c>
      <c r="AE335">
        <v>7.63</v>
      </c>
      <c r="AF335">
        <v>7.52</v>
      </c>
      <c r="AG335">
        <v>7.53</v>
      </c>
      <c r="AH335">
        <v>7.47</v>
      </c>
      <c r="AI335">
        <v>7.15</v>
      </c>
      <c r="AJ335">
        <v>7.37</v>
      </c>
    </row>
    <row r="336" spans="1:3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f t="shared" si="452"/>
        <v>7.74</v>
      </c>
      <c r="F336">
        <f t="shared" si="453"/>
        <v>7.64</v>
      </c>
      <c r="G336">
        <f t="shared" si="454"/>
        <v>7.67</v>
      </c>
      <c r="H336">
        <f t="shared" si="455"/>
        <v>7.76</v>
      </c>
      <c r="I336">
        <f t="shared" si="456"/>
        <v>7.68</v>
      </c>
      <c r="J336">
        <f t="shared" si="457"/>
        <v>7.94</v>
      </c>
      <c r="K336">
        <f t="shared" si="458"/>
        <v>7.88</v>
      </c>
      <c r="L336">
        <f t="shared" si="459"/>
        <v>8.08</v>
      </c>
      <c r="M336">
        <f t="shared" si="460"/>
        <v>7.98</v>
      </c>
      <c r="N336">
        <f t="shared" si="461"/>
        <v>7.32</v>
      </c>
      <c r="O336">
        <f t="shared" si="462"/>
        <v>8.07</v>
      </c>
      <c r="X336" t="s">
        <v>72</v>
      </c>
      <c r="Y336" t="s">
        <v>482</v>
      </c>
      <c r="Z336">
        <v>7.73</v>
      </c>
      <c r="AA336">
        <v>7.65</v>
      </c>
      <c r="AB336">
        <v>7.73</v>
      </c>
      <c r="AC336">
        <v>7.7</v>
      </c>
      <c r="AD336">
        <v>7.78</v>
      </c>
      <c r="AE336">
        <v>7.82</v>
      </c>
      <c r="AF336">
        <v>7.91</v>
      </c>
      <c r="AG336">
        <v>7.74</v>
      </c>
      <c r="AH336">
        <v>7.7</v>
      </c>
      <c r="AI336">
        <v>7.57</v>
      </c>
      <c r="AJ336">
        <v>7.58</v>
      </c>
    </row>
    <row r="337" spans="1:36" x14ac:dyDescent="0.3">
      <c r="X337" t="s">
        <v>324</v>
      </c>
      <c r="Y337" t="s">
        <v>452</v>
      </c>
      <c r="Z337">
        <v>7.55</v>
      </c>
      <c r="AA337">
        <v>7.59</v>
      </c>
      <c r="AB337">
        <v>7.63</v>
      </c>
      <c r="AC337">
        <v>7.88</v>
      </c>
      <c r="AD337">
        <v>7.92</v>
      </c>
      <c r="AE337">
        <v>7.85</v>
      </c>
      <c r="AF337">
        <v>7.84</v>
      </c>
      <c r="AG337">
        <v>7.82</v>
      </c>
      <c r="AH337">
        <v>7.95</v>
      </c>
      <c r="AI337">
        <v>7.63</v>
      </c>
      <c r="AJ337">
        <v>7.71</v>
      </c>
    </row>
    <row r="338" spans="1:3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f t="shared" ref="E338" si="463">VLOOKUP($B338,$X$15:$AJ$432,Z$13,FALSE)</f>
        <v>7.5</v>
      </c>
      <c r="F338">
        <f t="shared" ref="F338" si="464">VLOOKUP($B338,$X$15:$AJ$432,AA$13,FALSE)</f>
        <v>7.61</v>
      </c>
      <c r="G338">
        <f t="shared" ref="G338" si="465">VLOOKUP($B338,$X$15:$AJ$432,AB$13,FALSE)</f>
        <v>7.74</v>
      </c>
      <c r="H338">
        <f t="shared" ref="H338" si="466">VLOOKUP($B338,$X$15:$AJ$432,AC$13,FALSE)</f>
        <v>7.76</v>
      </c>
      <c r="I338">
        <f t="shared" ref="I338" si="467">VLOOKUP($B338,$X$15:$AJ$432,AD$13,FALSE)</f>
        <v>7.73</v>
      </c>
      <c r="J338">
        <f t="shared" ref="J338" si="468">VLOOKUP($B338,$X$15:$AJ$432,AE$13,FALSE)</f>
        <v>7.73</v>
      </c>
      <c r="K338">
        <f t="shared" ref="K338" si="469">VLOOKUP($B338,$X$15:$AJ$432,AF$13,FALSE)</f>
        <v>7.85</v>
      </c>
      <c r="L338">
        <f t="shared" ref="L338" si="470">VLOOKUP($B338,$X$15:$AJ$432,AG$13,FALSE)</f>
        <v>7.8</v>
      </c>
      <c r="M338">
        <f t="shared" ref="M338" si="471">VLOOKUP($B338,$X$15:$AJ$432,AH$13,FALSE)</f>
        <v>7.77</v>
      </c>
      <c r="N338">
        <f t="shared" ref="N338" si="472">VLOOKUP($B338,$X$15:$AJ$432,AI$13,FALSE)</f>
        <v>7.54</v>
      </c>
      <c r="O338">
        <f t="shared" ref="O338" si="473">VLOOKUP($B338,$X$15:$AJ$432,AJ$13,FALSE)</f>
        <v>7.59</v>
      </c>
      <c r="X338" t="s">
        <v>90</v>
      </c>
      <c r="Y338" t="s">
        <v>451</v>
      </c>
      <c r="Z338">
        <v>7.52</v>
      </c>
      <c r="AA338">
        <v>7.68</v>
      </c>
      <c r="AB338">
        <v>7.9</v>
      </c>
      <c r="AC338">
        <v>7.95</v>
      </c>
      <c r="AD338">
        <v>7.83</v>
      </c>
      <c r="AE338">
        <v>8.0299999999999994</v>
      </c>
      <c r="AF338">
        <v>7.9</v>
      </c>
      <c r="AG338">
        <v>8.06</v>
      </c>
      <c r="AH338">
        <v>7.91</v>
      </c>
      <c r="AI338">
        <v>7.33</v>
      </c>
      <c r="AJ338">
        <v>7.48</v>
      </c>
    </row>
    <row r="339" spans="1:3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f t="shared" ref="E339:E345" si="474">VLOOKUP($B339,$X$15:$AJ$432,Z$13,FALSE)</f>
        <v>7.4</v>
      </c>
      <c r="F339">
        <f t="shared" ref="F339:F345" si="475">VLOOKUP($B339,$X$15:$AJ$432,AA$13,FALSE)</f>
        <v>7.65</v>
      </c>
      <c r="G339">
        <f t="shared" ref="G339:G345" si="476">VLOOKUP($B339,$X$15:$AJ$432,AB$13,FALSE)</f>
        <v>7.8</v>
      </c>
      <c r="H339">
        <f t="shared" ref="H339:H345" si="477">VLOOKUP($B339,$X$15:$AJ$432,AC$13,FALSE)</f>
        <v>7.78</v>
      </c>
      <c r="I339">
        <f t="shared" ref="I339:I345" si="478">VLOOKUP($B339,$X$15:$AJ$432,AD$13,FALSE)</f>
        <v>7.87</v>
      </c>
      <c r="J339">
        <f t="shared" ref="J339:J345" si="479">VLOOKUP($B339,$X$15:$AJ$432,AE$13,FALSE)</f>
        <v>7.7</v>
      </c>
      <c r="K339">
        <f t="shared" ref="K339:K345" si="480">VLOOKUP($B339,$X$15:$AJ$432,AF$13,FALSE)</f>
        <v>7.87</v>
      </c>
      <c r="L339">
        <f t="shared" ref="L339:L345" si="481">VLOOKUP($B339,$X$15:$AJ$432,AG$13,FALSE)</f>
        <v>7.45</v>
      </c>
      <c r="M339">
        <f t="shared" ref="M339:M345" si="482">VLOOKUP($B339,$X$15:$AJ$432,AH$13,FALSE)</f>
        <v>7.7</v>
      </c>
      <c r="N339">
        <f t="shared" ref="N339:N345" si="483">VLOOKUP($B339,$X$15:$AJ$432,AI$13,FALSE)</f>
        <v>7.8</v>
      </c>
      <c r="O339">
        <f t="shared" ref="O339:O345" si="484">VLOOKUP($B339,$X$15:$AJ$432,AJ$13,FALSE)</f>
        <v>7.62</v>
      </c>
      <c r="X339" t="s">
        <v>105</v>
      </c>
      <c r="Y339" t="s">
        <v>455</v>
      </c>
      <c r="Z339">
        <v>7.64</v>
      </c>
      <c r="AA339">
        <v>7.79</v>
      </c>
      <c r="AB339">
        <v>7.76</v>
      </c>
      <c r="AC339">
        <v>7.95</v>
      </c>
      <c r="AD339">
        <v>7.88</v>
      </c>
      <c r="AE339">
        <v>7.55</v>
      </c>
      <c r="AF339">
        <v>7.86</v>
      </c>
      <c r="AG339">
        <v>7.44</v>
      </c>
      <c r="AH339">
        <v>8.16</v>
      </c>
      <c r="AI339">
        <v>7.35</v>
      </c>
      <c r="AJ339">
        <v>7.31</v>
      </c>
    </row>
    <row r="340" spans="1:3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f t="shared" si="474"/>
        <v>7.56</v>
      </c>
      <c r="F340">
        <f t="shared" si="475"/>
        <v>7.65</v>
      </c>
      <c r="G340">
        <f t="shared" si="476"/>
        <v>8.09</v>
      </c>
      <c r="H340">
        <f t="shared" si="477"/>
        <v>7.97</v>
      </c>
      <c r="I340">
        <f t="shared" si="478"/>
        <v>7.72</v>
      </c>
      <c r="J340">
        <f t="shared" si="479"/>
        <v>7.54</v>
      </c>
      <c r="K340">
        <f t="shared" si="480"/>
        <v>8.0399999999999991</v>
      </c>
      <c r="L340">
        <f t="shared" si="481"/>
        <v>7.94</v>
      </c>
      <c r="M340">
        <f t="shared" si="482"/>
        <v>7.67</v>
      </c>
      <c r="N340">
        <f t="shared" si="483"/>
        <v>7.68</v>
      </c>
      <c r="O340">
        <f t="shared" si="484"/>
        <v>7.66</v>
      </c>
      <c r="X340" t="s">
        <v>171</v>
      </c>
      <c r="Y340" t="s">
        <v>459</v>
      </c>
      <c r="Z340">
        <v>7.33</v>
      </c>
      <c r="AA340">
        <v>7.3</v>
      </c>
      <c r="AB340">
        <v>7.64</v>
      </c>
      <c r="AC340">
        <v>7.96</v>
      </c>
      <c r="AD340">
        <v>7.96</v>
      </c>
      <c r="AE340">
        <v>7.86</v>
      </c>
      <c r="AF340">
        <v>7.89</v>
      </c>
      <c r="AG340">
        <v>7.73</v>
      </c>
      <c r="AH340">
        <v>7.61</v>
      </c>
      <c r="AI340">
        <v>7.56</v>
      </c>
      <c r="AJ340">
        <v>7.75</v>
      </c>
    </row>
    <row r="341" spans="1:3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f t="shared" si="474"/>
        <v>6.95</v>
      </c>
      <c r="F341">
        <f t="shared" si="475"/>
        <v>7.3</v>
      </c>
      <c r="G341">
        <f t="shared" si="476"/>
        <v>7.73</v>
      </c>
      <c r="H341">
        <f t="shared" si="477"/>
        <v>7.93</v>
      </c>
      <c r="I341">
        <f t="shared" si="478"/>
        <v>7.67</v>
      </c>
      <c r="J341">
        <f t="shared" si="479"/>
        <v>7.59</v>
      </c>
      <c r="K341">
        <f t="shared" si="480"/>
        <v>7.56</v>
      </c>
      <c r="L341">
        <f t="shared" si="481"/>
        <v>8.09</v>
      </c>
      <c r="M341">
        <f t="shared" si="482"/>
        <v>8</v>
      </c>
      <c r="N341">
        <f t="shared" si="483"/>
        <v>7.23</v>
      </c>
      <c r="O341">
        <f t="shared" si="484"/>
        <v>8</v>
      </c>
      <c r="X341" t="s">
        <v>182</v>
      </c>
      <c r="Y341" t="s">
        <v>461</v>
      </c>
      <c r="Z341">
        <v>7.66</v>
      </c>
      <c r="AA341">
        <v>7.85</v>
      </c>
      <c r="AB341">
        <v>7.66</v>
      </c>
      <c r="AC341">
        <v>7.93</v>
      </c>
      <c r="AD341">
        <v>7.96</v>
      </c>
      <c r="AE341">
        <v>8.1300000000000008</v>
      </c>
      <c r="AF341">
        <v>8.1300000000000008</v>
      </c>
      <c r="AG341">
        <v>8.2200000000000006</v>
      </c>
      <c r="AH341">
        <v>7.93</v>
      </c>
      <c r="AI341">
        <v>7.49</v>
      </c>
      <c r="AJ341">
        <v>8</v>
      </c>
    </row>
    <row r="342" spans="1:3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f t="shared" si="474"/>
        <v>7.46</v>
      </c>
      <c r="F342">
        <f t="shared" si="475"/>
        <v>7.7</v>
      </c>
      <c r="G342">
        <f t="shared" si="476"/>
        <v>7.62</v>
      </c>
      <c r="H342">
        <f t="shared" si="477"/>
        <v>7.66</v>
      </c>
      <c r="I342">
        <f t="shared" si="478"/>
        <v>7.89</v>
      </c>
      <c r="J342">
        <f t="shared" si="479"/>
        <v>7.56</v>
      </c>
      <c r="K342">
        <f t="shared" si="480"/>
        <v>8.1199999999999992</v>
      </c>
      <c r="L342">
        <f t="shared" si="481"/>
        <v>7.91</v>
      </c>
      <c r="M342">
        <f t="shared" si="482"/>
        <v>7.78</v>
      </c>
      <c r="N342">
        <f t="shared" si="483"/>
        <v>7.69</v>
      </c>
      <c r="O342">
        <f t="shared" si="484"/>
        <v>7.5</v>
      </c>
      <c r="X342" t="s">
        <v>240</v>
      </c>
      <c r="Y342" t="s">
        <v>463</v>
      </c>
      <c r="Z342">
        <v>7.9</v>
      </c>
      <c r="AA342">
        <v>7.38</v>
      </c>
      <c r="AB342">
        <v>7.79</v>
      </c>
      <c r="AC342">
        <v>7.97</v>
      </c>
      <c r="AD342">
        <v>8.1300000000000008</v>
      </c>
      <c r="AE342">
        <v>7.74</v>
      </c>
      <c r="AF342">
        <v>7.7</v>
      </c>
      <c r="AG342">
        <v>7.68</v>
      </c>
      <c r="AH342">
        <v>8.3000000000000007</v>
      </c>
      <c r="AI342">
        <v>8.06</v>
      </c>
      <c r="AJ342">
        <v>7.71</v>
      </c>
    </row>
    <row r="343" spans="1:3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f t="shared" si="474"/>
        <v>7.77</v>
      </c>
      <c r="F343">
        <f t="shared" si="475"/>
        <v>7.74</v>
      </c>
      <c r="G343">
        <f t="shared" si="476"/>
        <v>7.7</v>
      </c>
      <c r="H343">
        <f t="shared" si="477"/>
        <v>7.4</v>
      </c>
      <c r="I343">
        <f t="shared" si="478"/>
        <v>7.36</v>
      </c>
      <c r="J343">
        <f t="shared" si="479"/>
        <v>7.73</v>
      </c>
      <c r="K343">
        <f t="shared" si="480"/>
        <v>7.93</v>
      </c>
      <c r="L343">
        <f t="shared" si="481"/>
        <v>8.01</v>
      </c>
      <c r="M343">
        <f t="shared" si="482"/>
        <v>8.0399999999999991</v>
      </c>
      <c r="N343">
        <f t="shared" si="483"/>
        <v>7.76</v>
      </c>
      <c r="O343">
        <f t="shared" si="484"/>
        <v>7.62</v>
      </c>
      <c r="X343" t="s">
        <v>272</v>
      </c>
      <c r="Y343" t="s">
        <v>465</v>
      </c>
      <c r="Z343">
        <v>7.22</v>
      </c>
      <c r="AA343">
        <v>7.52</v>
      </c>
      <c r="AB343">
        <v>7.45</v>
      </c>
      <c r="AC343">
        <v>7.78</v>
      </c>
      <c r="AD343">
        <v>7.92</v>
      </c>
      <c r="AE343">
        <v>7.93</v>
      </c>
      <c r="AF343">
        <v>7.62</v>
      </c>
      <c r="AG343">
        <v>7.63</v>
      </c>
      <c r="AH343">
        <v>7.83</v>
      </c>
      <c r="AI343">
        <v>7.78</v>
      </c>
      <c r="AJ343">
        <v>7.8</v>
      </c>
    </row>
    <row r="344" spans="1:3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f t="shared" si="474"/>
        <v>7.46</v>
      </c>
      <c r="F344">
        <f t="shared" si="475"/>
        <v>7.45</v>
      </c>
      <c r="G344">
        <f t="shared" si="476"/>
        <v>7.42</v>
      </c>
      <c r="H344">
        <f t="shared" si="477"/>
        <v>7.7</v>
      </c>
      <c r="I344">
        <f t="shared" si="478"/>
        <v>7.69</v>
      </c>
      <c r="J344">
        <f t="shared" si="479"/>
        <v>7.78</v>
      </c>
      <c r="K344">
        <f t="shared" si="480"/>
        <v>7.53</v>
      </c>
      <c r="L344">
        <f t="shared" si="481"/>
        <v>7.6</v>
      </c>
      <c r="M344">
        <f t="shared" si="482"/>
        <v>7.44</v>
      </c>
      <c r="N344">
        <f t="shared" si="483"/>
        <v>7.2</v>
      </c>
      <c r="O344">
        <f t="shared" si="484"/>
        <v>7.5</v>
      </c>
      <c r="X344" t="s">
        <v>282</v>
      </c>
      <c r="Y344" t="s">
        <v>467</v>
      </c>
      <c r="Z344">
        <v>7.67</v>
      </c>
      <c r="AA344">
        <v>7.52</v>
      </c>
      <c r="AB344">
        <v>6.75</v>
      </c>
      <c r="AC344">
        <v>7.63</v>
      </c>
      <c r="AD344">
        <v>7.93</v>
      </c>
      <c r="AE344">
        <v>7.65</v>
      </c>
      <c r="AF344">
        <v>7.86</v>
      </c>
      <c r="AG344">
        <v>7.8</v>
      </c>
      <c r="AH344">
        <v>7.55</v>
      </c>
      <c r="AI344">
        <v>8.1</v>
      </c>
      <c r="AJ344">
        <v>8.25</v>
      </c>
    </row>
    <row r="345" spans="1:3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f t="shared" si="474"/>
        <v>7.84</v>
      </c>
      <c r="F345">
        <f t="shared" si="475"/>
        <v>7.72</v>
      </c>
      <c r="G345">
        <f t="shared" si="476"/>
        <v>7.84</v>
      </c>
      <c r="H345">
        <f t="shared" si="477"/>
        <v>7.88</v>
      </c>
      <c r="I345">
        <f t="shared" si="478"/>
        <v>7.79</v>
      </c>
      <c r="J345">
        <f t="shared" si="479"/>
        <v>8.19</v>
      </c>
      <c r="K345">
        <f t="shared" si="480"/>
        <v>7.85</v>
      </c>
      <c r="L345">
        <f t="shared" si="481"/>
        <v>7.72</v>
      </c>
      <c r="M345">
        <f t="shared" si="482"/>
        <v>7.89</v>
      </c>
      <c r="N345">
        <f t="shared" si="483"/>
        <v>7.38</v>
      </c>
      <c r="O345">
        <f t="shared" si="484"/>
        <v>7.36</v>
      </c>
      <c r="X345" t="s">
        <v>299</v>
      </c>
      <c r="Y345" t="s">
        <v>474</v>
      </c>
      <c r="Z345">
        <v>7.66</v>
      </c>
      <c r="AA345">
        <v>7.46</v>
      </c>
      <c r="AB345">
        <v>7.85</v>
      </c>
      <c r="AC345">
        <v>7.66</v>
      </c>
      <c r="AD345">
        <v>7.81</v>
      </c>
      <c r="AE345">
        <v>7.81</v>
      </c>
      <c r="AF345">
        <v>7.76</v>
      </c>
      <c r="AG345">
        <v>8.25</v>
      </c>
      <c r="AH345">
        <v>8.2799999999999994</v>
      </c>
      <c r="AI345">
        <v>7.81</v>
      </c>
      <c r="AJ345">
        <v>7.87</v>
      </c>
    </row>
    <row r="346" spans="1:36" x14ac:dyDescent="0.3">
      <c r="X346" t="s">
        <v>85</v>
      </c>
      <c r="Y346" t="s">
        <v>578</v>
      </c>
      <c r="Z346">
        <v>7.65</v>
      </c>
      <c r="AA346">
        <v>7.71</v>
      </c>
      <c r="AB346">
        <v>7.7</v>
      </c>
      <c r="AC346">
        <v>7.83</v>
      </c>
      <c r="AD346">
        <v>7.82</v>
      </c>
      <c r="AE346">
        <v>7.75</v>
      </c>
      <c r="AF346">
        <v>7.67</v>
      </c>
      <c r="AG346">
        <v>7.88</v>
      </c>
      <c r="AH346">
        <v>7.86</v>
      </c>
      <c r="AI346">
        <v>7.76</v>
      </c>
      <c r="AJ346">
        <v>7.69</v>
      </c>
    </row>
    <row r="347" spans="1:3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X347" t="s">
        <v>327</v>
      </c>
      <c r="Y347" t="s">
        <v>521</v>
      </c>
      <c r="Z347">
        <v>7.54</v>
      </c>
      <c r="AA347">
        <v>7.6</v>
      </c>
      <c r="AB347">
        <v>7.6</v>
      </c>
      <c r="AC347">
        <v>7.62</v>
      </c>
      <c r="AD347">
        <v>7.7</v>
      </c>
      <c r="AE347">
        <v>7.73</v>
      </c>
      <c r="AF347">
        <v>7.79</v>
      </c>
      <c r="AG347">
        <v>7.89</v>
      </c>
      <c r="AH347">
        <v>7.83</v>
      </c>
      <c r="AI347">
        <v>7.5</v>
      </c>
      <c r="AJ347">
        <v>7.51</v>
      </c>
    </row>
    <row r="348" spans="1:3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X348" t="s">
        <v>62</v>
      </c>
      <c r="Y348" t="s">
        <v>520</v>
      </c>
      <c r="Z348">
        <v>7.74</v>
      </c>
      <c r="AA348">
        <v>7.64</v>
      </c>
      <c r="AB348">
        <v>7.31</v>
      </c>
      <c r="AC348">
        <v>7.46</v>
      </c>
      <c r="AD348">
        <v>7.81</v>
      </c>
      <c r="AE348">
        <v>7.34</v>
      </c>
      <c r="AF348">
        <v>7.73</v>
      </c>
      <c r="AG348">
        <v>7.61</v>
      </c>
      <c r="AH348">
        <v>7.78</v>
      </c>
      <c r="AI348">
        <v>7.54</v>
      </c>
      <c r="AJ348">
        <v>7.58</v>
      </c>
    </row>
    <row r="349" spans="1:3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X349" t="s">
        <v>73</v>
      </c>
      <c r="Y349" t="s">
        <v>522</v>
      </c>
      <c r="Z349">
        <v>7.49</v>
      </c>
      <c r="AA349">
        <v>7.77</v>
      </c>
      <c r="AB349">
        <v>7.94</v>
      </c>
      <c r="AC349">
        <v>7.93</v>
      </c>
      <c r="AD349">
        <v>7.69</v>
      </c>
      <c r="AE349">
        <v>7.89</v>
      </c>
      <c r="AF349">
        <v>7.92</v>
      </c>
      <c r="AG349">
        <v>8.1199999999999992</v>
      </c>
      <c r="AH349">
        <v>7.81</v>
      </c>
      <c r="AI349">
        <v>7.71</v>
      </c>
      <c r="AJ349">
        <v>7.82</v>
      </c>
    </row>
    <row r="350" spans="1:3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X350" t="s">
        <v>109</v>
      </c>
      <c r="Y350" t="s">
        <v>525</v>
      </c>
      <c r="Z350">
        <v>7.5</v>
      </c>
      <c r="AA350">
        <v>7.46</v>
      </c>
      <c r="AB350">
        <v>7.65</v>
      </c>
      <c r="AC350">
        <v>7.45</v>
      </c>
      <c r="AD350">
        <v>7.67</v>
      </c>
      <c r="AE350">
        <v>7.48</v>
      </c>
      <c r="AF350">
        <v>7.79</v>
      </c>
      <c r="AG350">
        <v>8.16</v>
      </c>
      <c r="AH350">
        <v>7.75</v>
      </c>
      <c r="AI350">
        <v>7.35</v>
      </c>
      <c r="AJ350">
        <v>7.21</v>
      </c>
    </row>
    <row r="351" spans="1:3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X351" t="s">
        <v>113</v>
      </c>
      <c r="Y351" t="s">
        <v>529</v>
      </c>
      <c r="Z351">
        <v>7.28</v>
      </c>
      <c r="AA351">
        <v>7.54</v>
      </c>
      <c r="AB351">
        <v>7.37</v>
      </c>
      <c r="AC351">
        <v>7.55</v>
      </c>
      <c r="AD351">
        <v>7.77</v>
      </c>
      <c r="AE351">
        <v>7.76</v>
      </c>
      <c r="AF351">
        <v>7.75</v>
      </c>
      <c r="AG351">
        <v>7.82</v>
      </c>
      <c r="AH351">
        <v>7.71</v>
      </c>
      <c r="AI351">
        <v>7.16</v>
      </c>
      <c r="AJ351">
        <v>7.39</v>
      </c>
    </row>
    <row r="352" spans="1:3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X352" t="s">
        <v>263</v>
      </c>
      <c r="Y352" t="s">
        <v>531</v>
      </c>
      <c r="Z352">
        <v>7.59</v>
      </c>
      <c r="AA352">
        <v>7.63</v>
      </c>
      <c r="AB352">
        <v>7.82</v>
      </c>
      <c r="AC352">
        <v>7.63</v>
      </c>
      <c r="AD352">
        <v>7.59</v>
      </c>
      <c r="AE352">
        <v>7.95</v>
      </c>
      <c r="AF352">
        <v>7.76</v>
      </c>
      <c r="AG352">
        <v>7.91</v>
      </c>
      <c r="AH352">
        <v>8</v>
      </c>
      <c r="AI352">
        <v>7.81</v>
      </c>
      <c r="AJ352">
        <v>7.6</v>
      </c>
    </row>
    <row r="353" spans="1:3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X353" t="s">
        <v>276</v>
      </c>
      <c r="Y353" t="s">
        <v>533</v>
      </c>
      <c r="Z353">
        <v>7.7</v>
      </c>
      <c r="AA353">
        <v>7.54</v>
      </c>
      <c r="AB353">
        <v>7.6</v>
      </c>
      <c r="AC353">
        <v>7.8</v>
      </c>
      <c r="AD353">
        <v>7.67</v>
      </c>
      <c r="AE353">
        <v>7.99</v>
      </c>
      <c r="AF353">
        <v>7.86</v>
      </c>
      <c r="AG353">
        <v>7.88</v>
      </c>
      <c r="AH353">
        <v>7.95</v>
      </c>
      <c r="AI353">
        <v>7.47</v>
      </c>
      <c r="AJ353">
        <v>7.46</v>
      </c>
    </row>
    <row r="354" spans="1:3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X354" t="s">
        <v>190</v>
      </c>
      <c r="Y354" t="s">
        <v>764</v>
      </c>
      <c r="Z354">
        <v>7.53</v>
      </c>
      <c r="AA354">
        <v>7.38</v>
      </c>
      <c r="AB354">
        <v>7.58</v>
      </c>
      <c r="AC354">
        <v>7.59</v>
      </c>
      <c r="AD354">
        <v>7.66</v>
      </c>
      <c r="AE354">
        <v>7.64</v>
      </c>
      <c r="AF354">
        <v>7.6</v>
      </c>
      <c r="AG354">
        <v>7.87</v>
      </c>
      <c r="AH354">
        <v>7.73</v>
      </c>
      <c r="AI354">
        <v>7.34</v>
      </c>
      <c r="AJ354">
        <v>7.59</v>
      </c>
    </row>
    <row r="355" spans="1:3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M355">
        <f t="shared" ref="M355:M356" si="485">VLOOKUP($B355,$X$15:$AJ$432,AH$13,FALSE)</f>
        <v>7.8</v>
      </c>
      <c r="N355">
        <f t="shared" ref="N355:N356" si="486">VLOOKUP($B355,$X$15:$AJ$432,AI$13,FALSE)</f>
        <v>7.55</v>
      </c>
      <c r="O355">
        <f t="shared" ref="O355:O356" si="487">VLOOKUP($B355,$X$15:$AJ$432,AJ$13,FALSE)</f>
        <v>7.66</v>
      </c>
      <c r="X355" t="s">
        <v>203</v>
      </c>
      <c r="Y355" t="s">
        <v>545</v>
      </c>
      <c r="Z355">
        <v>7.53</v>
      </c>
      <c r="AA355">
        <v>7.49</v>
      </c>
      <c r="AB355">
        <v>7.48</v>
      </c>
      <c r="AC355">
        <v>7.54</v>
      </c>
      <c r="AD355">
        <v>7.72</v>
      </c>
      <c r="AE355">
        <v>7.78</v>
      </c>
      <c r="AF355">
        <v>7.76</v>
      </c>
      <c r="AG355">
        <v>7.67</v>
      </c>
      <c r="AH355">
        <v>7.68</v>
      </c>
      <c r="AI355">
        <v>7.56</v>
      </c>
      <c r="AJ355">
        <v>7.4</v>
      </c>
    </row>
    <row r="356" spans="1:3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M356">
        <f t="shared" si="485"/>
        <v>7.68</v>
      </c>
      <c r="N356">
        <f t="shared" si="486"/>
        <v>7.42</v>
      </c>
      <c r="O356">
        <f t="shared" si="487"/>
        <v>7.5</v>
      </c>
      <c r="X356" t="s">
        <v>339</v>
      </c>
      <c r="Y356" t="s">
        <v>905</v>
      </c>
      <c r="Z356">
        <v>7.5</v>
      </c>
      <c r="AA356">
        <v>7.51</v>
      </c>
      <c r="AB356">
        <v>7.62</v>
      </c>
      <c r="AC356">
        <v>7.75</v>
      </c>
      <c r="AD356">
        <v>7.75</v>
      </c>
      <c r="AE356">
        <v>7.85</v>
      </c>
      <c r="AF356">
        <v>7.89</v>
      </c>
      <c r="AG356">
        <v>7.87</v>
      </c>
      <c r="AH356">
        <v>7.79</v>
      </c>
      <c r="AI356">
        <v>7.6</v>
      </c>
      <c r="AJ356">
        <v>7.65</v>
      </c>
    </row>
    <row r="357" spans="1:36" x14ac:dyDescent="0.3">
      <c r="X357" t="s">
        <v>169</v>
      </c>
      <c r="Y357" t="s">
        <v>563</v>
      </c>
      <c r="Z357">
        <v>7.4</v>
      </c>
      <c r="AA357">
        <v>7.37</v>
      </c>
      <c r="AB357">
        <v>7.74</v>
      </c>
      <c r="AC357">
        <v>7.91</v>
      </c>
      <c r="AD357">
        <v>7.78</v>
      </c>
      <c r="AE357">
        <v>7.56</v>
      </c>
      <c r="AF357">
        <v>7.93</v>
      </c>
      <c r="AG357">
        <v>7.93</v>
      </c>
      <c r="AH357">
        <v>7.86</v>
      </c>
      <c r="AI357">
        <v>7.58</v>
      </c>
      <c r="AJ357">
        <v>7.62</v>
      </c>
    </row>
    <row r="358" spans="1:36" x14ac:dyDescent="0.3">
      <c r="A358" t="s">
        <v>194</v>
      </c>
      <c r="X358" t="s">
        <v>228</v>
      </c>
      <c r="Y358" t="s">
        <v>569</v>
      </c>
      <c r="Z358">
        <v>7.57</v>
      </c>
      <c r="AA358">
        <v>7.64</v>
      </c>
      <c r="AB358">
        <v>7.43</v>
      </c>
      <c r="AC358">
        <v>7.75</v>
      </c>
      <c r="AD358">
        <v>7.78</v>
      </c>
      <c r="AE358">
        <v>7.72</v>
      </c>
      <c r="AF358">
        <v>7.86</v>
      </c>
      <c r="AG358">
        <v>7.75</v>
      </c>
      <c r="AH358">
        <v>7.75</v>
      </c>
      <c r="AI358">
        <v>7.65</v>
      </c>
      <c r="AJ358">
        <v>7.62</v>
      </c>
    </row>
    <row r="359" spans="1:3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X359" t="s">
        <v>247</v>
      </c>
      <c r="Y359" t="s">
        <v>571</v>
      </c>
      <c r="Z359">
        <v>7.51</v>
      </c>
      <c r="AA359">
        <v>7.31</v>
      </c>
      <c r="AB359">
        <v>7.68</v>
      </c>
      <c r="AC359">
        <v>7.73</v>
      </c>
      <c r="AD359">
        <v>7.89</v>
      </c>
      <c r="AE359">
        <v>7.95</v>
      </c>
      <c r="AF359">
        <v>7.82</v>
      </c>
      <c r="AG359">
        <v>7.83</v>
      </c>
      <c r="AH359">
        <v>7.63</v>
      </c>
      <c r="AI359">
        <v>7.52</v>
      </c>
      <c r="AJ359">
        <v>7.61</v>
      </c>
    </row>
    <row r="360" spans="1:3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X360" t="s">
        <v>236</v>
      </c>
      <c r="Y360" t="s">
        <v>573</v>
      </c>
      <c r="Z360">
        <v>7.51</v>
      </c>
      <c r="AA360">
        <v>7.75</v>
      </c>
      <c r="AB360">
        <v>7.61</v>
      </c>
      <c r="AC360">
        <v>7.65</v>
      </c>
      <c r="AD360">
        <v>7.56</v>
      </c>
      <c r="AE360">
        <v>8.06</v>
      </c>
      <c r="AF360">
        <v>7.94</v>
      </c>
      <c r="AG360">
        <v>7.98</v>
      </c>
      <c r="AH360">
        <v>7.95</v>
      </c>
      <c r="AI360">
        <v>7.65</v>
      </c>
      <c r="AJ360">
        <v>7.74</v>
      </c>
    </row>
    <row r="361" spans="1:3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X361" t="s">
        <v>239</v>
      </c>
      <c r="Y361" t="s">
        <v>767</v>
      </c>
      <c r="Z361">
        <v>7.31</v>
      </c>
      <c r="AA361">
        <v>7.53</v>
      </c>
      <c r="AB361">
        <v>7.61</v>
      </c>
      <c r="AC361">
        <v>7.65</v>
      </c>
      <c r="AD361">
        <v>7.72</v>
      </c>
      <c r="AE361">
        <v>7.64</v>
      </c>
      <c r="AF361">
        <v>7.81</v>
      </c>
      <c r="AG361">
        <v>7.74</v>
      </c>
      <c r="AH361">
        <v>7.65</v>
      </c>
      <c r="AI361">
        <v>7.52</v>
      </c>
      <c r="AJ361">
        <v>7.52</v>
      </c>
    </row>
    <row r="362" spans="1:3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X362" t="s">
        <v>268</v>
      </c>
      <c r="Y362" t="s">
        <v>778</v>
      </c>
      <c r="Z362">
        <v>7.49</v>
      </c>
      <c r="AA362">
        <v>7.48</v>
      </c>
      <c r="AB362">
        <v>7.41</v>
      </c>
      <c r="AC362">
        <v>7.48</v>
      </c>
      <c r="AD362">
        <v>7.66</v>
      </c>
      <c r="AE362">
        <v>7.75</v>
      </c>
      <c r="AF362">
        <v>7.7</v>
      </c>
      <c r="AG362">
        <v>7.63</v>
      </c>
      <c r="AH362">
        <v>7.7</v>
      </c>
      <c r="AI362">
        <v>7.28</v>
      </c>
      <c r="AJ362">
        <v>7.6</v>
      </c>
    </row>
    <row r="363" spans="1:3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X363" t="s">
        <v>281</v>
      </c>
      <c r="Y363" t="s">
        <v>549</v>
      </c>
      <c r="Z363">
        <v>7.23</v>
      </c>
      <c r="AA363">
        <v>7.35</v>
      </c>
      <c r="AB363">
        <v>7.33</v>
      </c>
      <c r="AC363">
        <v>7.45</v>
      </c>
      <c r="AD363">
        <v>7.68</v>
      </c>
      <c r="AE363">
        <v>7.71</v>
      </c>
      <c r="AF363">
        <v>7.57</v>
      </c>
      <c r="AG363">
        <v>7.68</v>
      </c>
      <c r="AH363">
        <v>7.65</v>
      </c>
      <c r="AI363">
        <v>7.34</v>
      </c>
      <c r="AJ363">
        <v>7.39</v>
      </c>
    </row>
    <row r="364" spans="1:3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X364" t="s">
        <v>307</v>
      </c>
      <c r="Y364" t="s">
        <v>781</v>
      </c>
      <c r="Z364">
        <v>7.59</v>
      </c>
      <c r="AA364">
        <v>7.65</v>
      </c>
      <c r="AB364">
        <v>7.66</v>
      </c>
      <c r="AC364">
        <v>7.72</v>
      </c>
      <c r="AD364">
        <v>7.83</v>
      </c>
      <c r="AE364">
        <v>7.77</v>
      </c>
      <c r="AF364">
        <v>7.78</v>
      </c>
      <c r="AG364">
        <v>7.8</v>
      </c>
      <c r="AH364">
        <v>7.69</v>
      </c>
      <c r="AI364">
        <v>7.51</v>
      </c>
      <c r="AJ364">
        <v>7.44</v>
      </c>
    </row>
    <row r="365" spans="1:36" x14ac:dyDescent="0.3">
      <c r="X365" t="s">
        <v>1376</v>
      </c>
      <c r="Y365" t="s">
        <v>1377</v>
      </c>
      <c r="Z365">
        <v>7.4</v>
      </c>
      <c r="AA365">
        <v>7.44</v>
      </c>
      <c r="AB365">
        <v>7.52</v>
      </c>
      <c r="AC365">
        <v>7.56</v>
      </c>
      <c r="AD365">
        <v>7.63</v>
      </c>
      <c r="AE365">
        <v>7.65</v>
      </c>
      <c r="AF365">
        <v>7.69</v>
      </c>
      <c r="AG365">
        <v>7.68</v>
      </c>
      <c r="AH365">
        <v>7.66</v>
      </c>
      <c r="AI365">
        <v>7.37</v>
      </c>
      <c r="AJ365">
        <v>7.48</v>
      </c>
    </row>
    <row r="366" spans="1:3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f t="shared" ref="E366" si="488">VLOOKUP($B366,$X$15:$AJ$432,Z$13,FALSE)</f>
        <v>7.61</v>
      </c>
      <c r="F366">
        <f t="shared" ref="F366" si="489">VLOOKUP($B366,$X$15:$AJ$432,AA$13,FALSE)</f>
        <v>7.67</v>
      </c>
      <c r="G366">
        <f t="shared" ref="G366" si="490">VLOOKUP($B366,$X$15:$AJ$432,AB$13,FALSE)</f>
        <v>7.76</v>
      </c>
      <c r="H366">
        <f t="shared" ref="H366" si="491">VLOOKUP($B366,$X$15:$AJ$432,AC$13,FALSE)</f>
        <v>7.73</v>
      </c>
      <c r="I366">
        <f t="shared" ref="I366" si="492">VLOOKUP($B366,$X$15:$AJ$432,AD$13,FALSE)</f>
        <v>7.88</v>
      </c>
      <c r="J366">
        <f t="shared" ref="J366" si="493">VLOOKUP($B366,$X$15:$AJ$432,AE$13,FALSE)</f>
        <v>7.88</v>
      </c>
      <c r="K366">
        <f t="shared" ref="K366" si="494">VLOOKUP($B366,$X$15:$AJ$432,AF$13,FALSE)</f>
        <v>7.81</v>
      </c>
      <c r="L366">
        <f t="shared" ref="L366" si="495">VLOOKUP($B366,$X$15:$AJ$432,AG$13,FALSE)</f>
        <v>7.93</v>
      </c>
      <c r="M366">
        <f t="shared" ref="M366" si="496">VLOOKUP($B366,$X$15:$AJ$432,AH$13,FALSE)</f>
        <v>7.79</v>
      </c>
      <c r="N366">
        <f t="shared" ref="N366" si="497">VLOOKUP($B366,$X$15:$AJ$432,AI$13,FALSE)</f>
        <v>7.37</v>
      </c>
      <c r="O366">
        <f t="shared" ref="O366" si="498">VLOOKUP($B366,$X$15:$AJ$432,AJ$13,FALSE)</f>
        <v>7.78</v>
      </c>
      <c r="X366" t="s">
        <v>1378</v>
      </c>
      <c r="Y366" t="s">
        <v>1227</v>
      </c>
      <c r="Z366">
        <v>7.77</v>
      </c>
      <c r="AA366">
        <v>7.78</v>
      </c>
      <c r="AB366">
        <v>7.75</v>
      </c>
      <c r="AC366">
        <v>7.78</v>
      </c>
      <c r="AD366">
        <v>7.83</v>
      </c>
      <c r="AE366">
        <v>7.95</v>
      </c>
      <c r="AF366">
        <v>7.9</v>
      </c>
      <c r="AG366">
        <v>7.96</v>
      </c>
      <c r="AH366">
        <v>7.74</v>
      </c>
      <c r="AI366">
        <v>7.46</v>
      </c>
      <c r="AJ366">
        <v>7.58</v>
      </c>
    </row>
    <row r="367" spans="1:3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f t="shared" ref="E367:E373" si="499">VLOOKUP($B367,$X$15:$AJ$432,Z$13,FALSE)</f>
        <v>7.78</v>
      </c>
      <c r="F367">
        <f t="shared" ref="F367:F373" si="500">VLOOKUP($B367,$X$15:$AJ$432,AA$13,FALSE)</f>
        <v>7.57</v>
      </c>
      <c r="G367">
        <f t="shared" ref="G367:G373" si="501">VLOOKUP($B367,$X$15:$AJ$432,AB$13,FALSE)</f>
        <v>8.1300000000000008</v>
      </c>
      <c r="H367">
        <f t="shared" ref="H367:H373" si="502">VLOOKUP($B367,$X$15:$AJ$432,AC$13,FALSE)</f>
        <v>7.69</v>
      </c>
      <c r="I367">
        <f t="shared" ref="I367:I373" si="503">VLOOKUP($B367,$X$15:$AJ$432,AD$13,FALSE)</f>
        <v>8.15</v>
      </c>
      <c r="J367">
        <f t="shared" ref="J367:J373" si="504">VLOOKUP($B367,$X$15:$AJ$432,AE$13,FALSE)</f>
        <v>8.4499999999999993</v>
      </c>
      <c r="K367">
        <f t="shared" ref="K367:K373" si="505">VLOOKUP($B367,$X$15:$AJ$432,AF$13,FALSE)</f>
        <v>7.57</v>
      </c>
      <c r="L367">
        <f t="shared" ref="L367:L373" si="506">VLOOKUP($B367,$X$15:$AJ$432,AG$13,FALSE)</f>
        <v>8.0500000000000007</v>
      </c>
      <c r="M367">
        <f t="shared" ref="M367:M373" si="507">VLOOKUP($B367,$X$15:$AJ$432,AH$13,FALSE)</f>
        <v>8.11</v>
      </c>
      <c r="N367">
        <f t="shared" ref="N367:N373" si="508">VLOOKUP($B367,$X$15:$AJ$432,AI$13,FALSE)</f>
        <v>7.07</v>
      </c>
      <c r="O367">
        <f t="shared" ref="O367:O373" si="509">VLOOKUP($B367,$X$15:$AJ$432,AJ$13,FALSE)</f>
        <v>7.43</v>
      </c>
      <c r="X367" t="s">
        <v>1379</v>
      </c>
      <c r="Y367" t="s">
        <v>1232</v>
      </c>
      <c r="Z367">
        <v>7.56</v>
      </c>
      <c r="AA367">
        <v>7.58</v>
      </c>
      <c r="AB367">
        <v>7.55</v>
      </c>
      <c r="AC367">
        <v>7.58</v>
      </c>
      <c r="AD367">
        <v>7.7</v>
      </c>
      <c r="AE367">
        <v>7.77</v>
      </c>
      <c r="AF367">
        <v>7.92</v>
      </c>
      <c r="AG367">
        <v>7.93</v>
      </c>
      <c r="AH367">
        <v>7.97</v>
      </c>
      <c r="AI367">
        <v>7.47</v>
      </c>
      <c r="AJ367">
        <v>7.61</v>
      </c>
    </row>
    <row r="368" spans="1:3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f t="shared" si="499"/>
        <v>7.75</v>
      </c>
      <c r="F368">
        <f t="shared" si="500"/>
        <v>7.68</v>
      </c>
      <c r="G368">
        <f t="shared" si="501"/>
        <v>7.72</v>
      </c>
      <c r="H368">
        <f t="shared" si="502"/>
        <v>7.69</v>
      </c>
      <c r="I368">
        <f t="shared" si="503"/>
        <v>8.01</v>
      </c>
      <c r="J368">
        <f t="shared" si="504"/>
        <v>7.84</v>
      </c>
      <c r="K368">
        <f t="shared" si="505"/>
        <v>7.92</v>
      </c>
      <c r="L368">
        <f t="shared" si="506"/>
        <v>8.25</v>
      </c>
      <c r="M368">
        <f t="shared" si="507"/>
        <v>7.75</v>
      </c>
      <c r="N368">
        <f t="shared" si="508"/>
        <v>7.52</v>
      </c>
      <c r="O368">
        <f t="shared" si="509"/>
        <v>8.09</v>
      </c>
      <c r="X368" t="s">
        <v>1380</v>
      </c>
      <c r="Y368" t="s">
        <v>1235</v>
      </c>
      <c r="Z368">
        <v>7.36</v>
      </c>
      <c r="AA368">
        <v>7.55</v>
      </c>
      <c r="AB368">
        <v>7.66</v>
      </c>
      <c r="AC368">
        <v>7.6</v>
      </c>
      <c r="AD368">
        <v>7.71</v>
      </c>
      <c r="AE368">
        <v>7.72</v>
      </c>
      <c r="AF368">
        <v>7.65</v>
      </c>
      <c r="AG368">
        <v>7.85</v>
      </c>
      <c r="AH368">
        <v>7.66</v>
      </c>
      <c r="AI368">
        <v>7.48</v>
      </c>
      <c r="AJ368">
        <v>7.51</v>
      </c>
    </row>
    <row r="369" spans="1:3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f t="shared" si="499"/>
        <v>7.48</v>
      </c>
      <c r="F369">
        <f t="shared" si="500"/>
        <v>7.74</v>
      </c>
      <c r="G369">
        <f t="shared" si="501"/>
        <v>7.73</v>
      </c>
      <c r="H369">
        <f t="shared" si="502"/>
        <v>7.8</v>
      </c>
      <c r="I369">
        <f t="shared" si="503"/>
        <v>7.86</v>
      </c>
      <c r="J369">
        <f t="shared" si="504"/>
        <v>7.76</v>
      </c>
      <c r="K369">
        <f t="shared" si="505"/>
        <v>7.86</v>
      </c>
      <c r="L369">
        <f t="shared" si="506"/>
        <v>7.85</v>
      </c>
      <c r="M369">
        <f t="shared" si="507"/>
        <v>7.73</v>
      </c>
      <c r="N369">
        <f t="shared" si="508"/>
        <v>7.35</v>
      </c>
      <c r="O369">
        <f t="shared" si="509"/>
        <v>7.86</v>
      </c>
      <c r="X369" t="s">
        <v>1381</v>
      </c>
      <c r="Y369" t="s">
        <v>1239</v>
      </c>
      <c r="Z369">
        <v>7.43</v>
      </c>
      <c r="AA369">
        <v>7.55</v>
      </c>
      <c r="AB369">
        <v>7.54</v>
      </c>
      <c r="AC369">
        <v>7.69</v>
      </c>
      <c r="AD369">
        <v>7.73</v>
      </c>
      <c r="AE369">
        <v>7.65</v>
      </c>
      <c r="AF369">
        <v>7.79</v>
      </c>
      <c r="AG369">
        <v>7.88</v>
      </c>
      <c r="AH369">
        <v>7.86</v>
      </c>
      <c r="AI369">
        <v>7.65</v>
      </c>
      <c r="AJ369">
        <v>7.71</v>
      </c>
    </row>
    <row r="370" spans="1:3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f t="shared" si="499"/>
        <v>7.41</v>
      </c>
      <c r="F370">
        <f t="shared" si="500"/>
        <v>7.75</v>
      </c>
      <c r="G370">
        <f t="shared" si="501"/>
        <v>7.82</v>
      </c>
      <c r="H370">
        <f t="shared" si="502"/>
        <v>7.68</v>
      </c>
      <c r="I370">
        <f t="shared" si="503"/>
        <v>8.02</v>
      </c>
      <c r="J370">
        <f t="shared" si="504"/>
        <v>8.23</v>
      </c>
      <c r="K370">
        <f t="shared" si="505"/>
        <v>0</v>
      </c>
      <c r="L370">
        <f t="shared" si="506"/>
        <v>7.65</v>
      </c>
      <c r="M370">
        <f t="shared" si="507"/>
        <v>8.16</v>
      </c>
      <c r="N370">
        <f t="shared" si="508"/>
        <v>7.35</v>
      </c>
      <c r="O370">
        <f t="shared" si="509"/>
        <v>8.16</v>
      </c>
      <c r="X370" t="s">
        <v>1382</v>
      </c>
      <c r="Y370" t="s">
        <v>638</v>
      </c>
      <c r="Z370">
        <v>7.64</v>
      </c>
      <c r="AA370">
        <v>7.53</v>
      </c>
      <c r="AB370">
        <v>7.57</v>
      </c>
      <c r="AC370">
        <v>7.65</v>
      </c>
      <c r="AD370">
        <v>7.64</v>
      </c>
      <c r="AE370">
        <v>7.56</v>
      </c>
      <c r="AF370">
        <v>7.66</v>
      </c>
      <c r="AG370">
        <v>7.74</v>
      </c>
      <c r="AH370">
        <v>7.74</v>
      </c>
      <c r="AI370">
        <v>7.31</v>
      </c>
      <c r="AJ370">
        <v>7.52</v>
      </c>
    </row>
    <row r="371" spans="1:3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f t="shared" si="499"/>
        <v>7.6</v>
      </c>
      <c r="F371">
        <f t="shared" si="500"/>
        <v>7.64</v>
      </c>
      <c r="G371">
        <f t="shared" si="501"/>
        <v>7.43</v>
      </c>
      <c r="H371">
        <f t="shared" si="502"/>
        <v>7.76</v>
      </c>
      <c r="I371">
        <f t="shared" si="503"/>
        <v>7.81</v>
      </c>
      <c r="J371">
        <f t="shared" si="504"/>
        <v>7.93</v>
      </c>
      <c r="K371">
        <f t="shared" si="505"/>
        <v>7.72</v>
      </c>
      <c r="L371">
        <f t="shared" si="506"/>
        <v>7.73</v>
      </c>
      <c r="M371">
        <f t="shared" si="507"/>
        <v>8.15</v>
      </c>
      <c r="N371">
        <f t="shared" si="508"/>
        <v>7.66</v>
      </c>
      <c r="O371">
        <f t="shared" si="509"/>
        <v>7.72</v>
      </c>
      <c r="X371" t="s">
        <v>1383</v>
      </c>
      <c r="Y371" t="s">
        <v>643</v>
      </c>
      <c r="Z371">
        <v>7.52</v>
      </c>
      <c r="AA371">
        <v>7.46</v>
      </c>
      <c r="AB371">
        <v>7.63</v>
      </c>
      <c r="AC371">
        <v>7.62</v>
      </c>
      <c r="AD371">
        <v>7.66</v>
      </c>
      <c r="AE371">
        <v>7.67</v>
      </c>
      <c r="AF371">
        <v>7.84</v>
      </c>
      <c r="AG371">
        <v>7.79</v>
      </c>
      <c r="AH371">
        <v>7.8</v>
      </c>
      <c r="AI371">
        <v>7.19</v>
      </c>
      <c r="AJ371">
        <v>7.51</v>
      </c>
    </row>
    <row r="372" spans="1:3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f t="shared" si="499"/>
        <v>7.5</v>
      </c>
      <c r="F372">
        <f t="shared" si="500"/>
        <v>7.52</v>
      </c>
      <c r="G372">
        <f t="shared" si="501"/>
        <v>7.72</v>
      </c>
      <c r="H372">
        <f t="shared" si="502"/>
        <v>7.84</v>
      </c>
      <c r="I372">
        <f t="shared" si="503"/>
        <v>7.75</v>
      </c>
      <c r="J372">
        <f t="shared" si="504"/>
        <v>7.68</v>
      </c>
      <c r="K372">
        <f t="shared" si="505"/>
        <v>7.93</v>
      </c>
      <c r="L372">
        <f t="shared" si="506"/>
        <v>7.93</v>
      </c>
      <c r="M372">
        <f t="shared" si="507"/>
        <v>7.64</v>
      </c>
      <c r="N372">
        <f t="shared" si="508"/>
        <v>7.27</v>
      </c>
      <c r="O372">
        <f t="shared" si="509"/>
        <v>7.63</v>
      </c>
      <c r="X372" t="s">
        <v>1384</v>
      </c>
      <c r="Y372" t="s">
        <v>646</v>
      </c>
      <c r="Z372">
        <v>7.64</v>
      </c>
      <c r="AA372">
        <v>7.53</v>
      </c>
      <c r="AB372">
        <v>7.56</v>
      </c>
      <c r="AC372">
        <v>7.62</v>
      </c>
      <c r="AD372">
        <v>7.81</v>
      </c>
      <c r="AE372">
        <v>7.89</v>
      </c>
      <c r="AF372">
        <v>7.82</v>
      </c>
      <c r="AG372">
        <v>7.92</v>
      </c>
      <c r="AH372">
        <v>7.81</v>
      </c>
      <c r="AI372">
        <v>7.42</v>
      </c>
      <c r="AJ372">
        <v>7.59</v>
      </c>
    </row>
    <row r="373" spans="1:3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f t="shared" si="499"/>
        <v>7.83</v>
      </c>
      <c r="F373">
        <f t="shared" si="500"/>
        <v>7.77</v>
      </c>
      <c r="G373">
        <f t="shared" si="501"/>
        <v>7.82</v>
      </c>
      <c r="H373">
        <f t="shared" si="502"/>
        <v>7.52</v>
      </c>
      <c r="I373">
        <f t="shared" si="503"/>
        <v>7.76</v>
      </c>
      <c r="J373">
        <f t="shared" si="504"/>
        <v>7.76</v>
      </c>
      <c r="K373">
        <f t="shared" si="505"/>
        <v>7.59</v>
      </c>
      <c r="L373">
        <f t="shared" si="506"/>
        <v>7.94</v>
      </c>
      <c r="M373">
        <f t="shared" si="507"/>
        <v>7.53</v>
      </c>
      <c r="N373">
        <f t="shared" si="508"/>
        <v>7.39</v>
      </c>
      <c r="O373">
        <f t="shared" si="509"/>
        <v>7.57</v>
      </c>
      <c r="X373" t="s">
        <v>1385</v>
      </c>
      <c r="Y373" t="s">
        <v>1241</v>
      </c>
      <c r="Z373">
        <v>7.63</v>
      </c>
      <c r="AA373">
        <v>7.62</v>
      </c>
      <c r="AB373">
        <v>7.64</v>
      </c>
      <c r="AC373">
        <v>7.7</v>
      </c>
      <c r="AD373">
        <v>7.6</v>
      </c>
      <c r="AE373">
        <v>7.77</v>
      </c>
      <c r="AF373">
        <v>7.6</v>
      </c>
      <c r="AG373">
        <v>7.69</v>
      </c>
      <c r="AH373">
        <v>7.67</v>
      </c>
      <c r="AI373">
        <v>7.3</v>
      </c>
      <c r="AJ373">
        <v>7.54</v>
      </c>
    </row>
    <row r="374" spans="1:36" x14ac:dyDescent="0.3">
      <c r="X374" t="s">
        <v>1386</v>
      </c>
      <c r="Y374" t="s">
        <v>1245</v>
      </c>
      <c r="Z374">
        <v>7.53</v>
      </c>
      <c r="AA374">
        <v>7.56</v>
      </c>
      <c r="AB374">
        <v>7.71</v>
      </c>
      <c r="AC374">
        <v>7.7</v>
      </c>
      <c r="AD374">
        <v>7.71</v>
      </c>
      <c r="AE374">
        <v>7.71</v>
      </c>
      <c r="AF374">
        <v>7.61</v>
      </c>
      <c r="AG374">
        <v>7.63</v>
      </c>
      <c r="AH374">
        <v>7.69</v>
      </c>
      <c r="AI374">
        <v>7.43</v>
      </c>
      <c r="AJ374">
        <v>7.63</v>
      </c>
    </row>
    <row r="375" spans="1:3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f t="shared" ref="E375" si="510">VLOOKUP($B375,$X$15:$AJ$432,Z$13,FALSE)</f>
        <v>7.39</v>
      </c>
      <c r="F375">
        <f t="shared" ref="F375" si="511">VLOOKUP($B375,$X$15:$AJ$432,AA$13,FALSE)</f>
        <v>7.55</v>
      </c>
      <c r="G375">
        <f t="shared" ref="G375" si="512">VLOOKUP($B375,$X$15:$AJ$432,AB$13,FALSE)</f>
        <v>7.57</v>
      </c>
      <c r="H375">
        <f t="shared" ref="H375" si="513">VLOOKUP($B375,$X$15:$AJ$432,AC$13,FALSE)</f>
        <v>7.75</v>
      </c>
      <c r="I375">
        <f t="shared" ref="I375" si="514">VLOOKUP($B375,$X$15:$AJ$432,AD$13,FALSE)</f>
        <v>7.86</v>
      </c>
      <c r="J375">
        <f t="shared" ref="J375" si="515">VLOOKUP($B375,$X$15:$AJ$432,AE$13,FALSE)</f>
        <v>7.8</v>
      </c>
      <c r="K375">
        <f t="shared" ref="K375" si="516">VLOOKUP($B375,$X$15:$AJ$432,AF$13,FALSE)</f>
        <v>7.77</v>
      </c>
      <c r="L375">
        <f t="shared" ref="L375" si="517">VLOOKUP($B375,$X$15:$AJ$432,AG$13,FALSE)</f>
        <v>7.75</v>
      </c>
      <c r="M375">
        <f t="shared" ref="M375" si="518">VLOOKUP($B375,$X$15:$AJ$432,AH$13,FALSE)</f>
        <v>7.75</v>
      </c>
      <c r="N375">
        <f t="shared" ref="N375" si="519">VLOOKUP($B375,$X$15:$AJ$432,AI$13,FALSE)</f>
        <v>7.37</v>
      </c>
      <c r="O375">
        <f t="shared" ref="O375" si="520">VLOOKUP($B375,$X$15:$AJ$432,AJ$13,FALSE)</f>
        <v>7.35</v>
      </c>
      <c r="X375" t="s">
        <v>1387</v>
      </c>
      <c r="Y375" t="s">
        <v>1247</v>
      </c>
      <c r="Z375">
        <v>7.32</v>
      </c>
      <c r="AA375">
        <v>7.44</v>
      </c>
      <c r="AB375">
        <v>7.35</v>
      </c>
      <c r="AC375">
        <v>7.5</v>
      </c>
      <c r="AD375">
        <v>7.54</v>
      </c>
      <c r="AE375">
        <v>7.51</v>
      </c>
      <c r="AF375">
        <v>7.73</v>
      </c>
      <c r="AG375">
        <v>7.57</v>
      </c>
      <c r="AH375">
        <v>7.58</v>
      </c>
      <c r="AI375">
        <v>7.56</v>
      </c>
      <c r="AJ375">
        <v>7.64</v>
      </c>
    </row>
    <row r="376" spans="1:3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f t="shared" ref="E376:E382" si="521">VLOOKUP($B376,$X$15:$AJ$432,Z$13,FALSE)</f>
        <v>7.21</v>
      </c>
      <c r="F376">
        <f t="shared" ref="F376:F382" si="522">VLOOKUP($B376,$X$15:$AJ$432,AA$13,FALSE)</f>
        <v>7.09</v>
      </c>
      <c r="G376">
        <f t="shared" ref="G376:G382" si="523">VLOOKUP($B376,$X$15:$AJ$432,AB$13,FALSE)</f>
        <v>7.44</v>
      </c>
      <c r="H376">
        <f t="shared" ref="H376:H382" si="524">VLOOKUP($B376,$X$15:$AJ$432,AC$13,FALSE)</f>
        <v>7.8</v>
      </c>
      <c r="I376">
        <f t="shared" ref="I376:I382" si="525">VLOOKUP($B376,$X$15:$AJ$432,AD$13,FALSE)</f>
        <v>7.83</v>
      </c>
      <c r="J376">
        <f t="shared" ref="J376:J382" si="526">VLOOKUP($B376,$X$15:$AJ$432,AE$13,FALSE)</f>
        <v>7.65</v>
      </c>
      <c r="K376">
        <f t="shared" ref="K376:K382" si="527">VLOOKUP($B376,$X$15:$AJ$432,AF$13,FALSE)</f>
        <v>7.78</v>
      </c>
      <c r="L376">
        <f t="shared" ref="L376:L382" si="528">VLOOKUP($B376,$X$15:$AJ$432,AG$13,FALSE)</f>
        <v>7.84</v>
      </c>
      <c r="M376">
        <f t="shared" ref="M376:M382" si="529">VLOOKUP($B376,$X$15:$AJ$432,AH$13,FALSE)</f>
        <v>7.4</v>
      </c>
      <c r="N376">
        <f t="shared" ref="N376:N382" si="530">VLOOKUP($B376,$X$15:$AJ$432,AI$13,FALSE)</f>
        <v>7.57</v>
      </c>
      <c r="O376">
        <f t="shared" ref="O376:O382" si="531">VLOOKUP($B376,$X$15:$AJ$432,AJ$13,FALSE)</f>
        <v>7.23</v>
      </c>
      <c r="X376" t="s">
        <v>1388</v>
      </c>
      <c r="Y376" t="s">
        <v>1269</v>
      </c>
      <c r="Z376">
        <v>7.31</v>
      </c>
      <c r="AA376">
        <v>7.33</v>
      </c>
      <c r="AB376">
        <v>7.46</v>
      </c>
      <c r="AC376">
        <v>7.59</v>
      </c>
      <c r="AD376">
        <v>7.66</v>
      </c>
      <c r="AE376">
        <v>7.53</v>
      </c>
      <c r="AF376">
        <v>7.54</v>
      </c>
      <c r="AG376">
        <v>7.54</v>
      </c>
      <c r="AH376">
        <v>7.6</v>
      </c>
      <c r="AI376">
        <v>7.27</v>
      </c>
      <c r="AJ376">
        <v>7.47</v>
      </c>
    </row>
    <row r="377" spans="1:3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f t="shared" si="521"/>
        <v>7.44</v>
      </c>
      <c r="F377">
        <f t="shared" si="522"/>
        <v>7.68</v>
      </c>
      <c r="G377">
        <f t="shared" si="523"/>
        <v>7.84</v>
      </c>
      <c r="H377">
        <f t="shared" si="524"/>
        <v>7.71</v>
      </c>
      <c r="I377">
        <f t="shared" si="525"/>
        <v>7.7</v>
      </c>
      <c r="J377">
        <f t="shared" si="526"/>
        <v>7.53</v>
      </c>
      <c r="K377">
        <f t="shared" si="527"/>
        <v>7.95</v>
      </c>
      <c r="L377">
        <f t="shared" si="528"/>
        <v>7.85</v>
      </c>
      <c r="M377">
        <f t="shared" si="529"/>
        <v>7.83</v>
      </c>
      <c r="N377">
        <f t="shared" si="530"/>
        <v>7.28</v>
      </c>
      <c r="O377">
        <f t="shared" si="531"/>
        <v>7.21</v>
      </c>
      <c r="X377" t="s">
        <v>1389</v>
      </c>
      <c r="Y377" t="s">
        <v>1263</v>
      </c>
      <c r="Z377">
        <v>7.36</v>
      </c>
      <c r="AA377">
        <v>7.49</v>
      </c>
      <c r="AB377">
        <v>7.48</v>
      </c>
      <c r="AC377">
        <v>7.54</v>
      </c>
      <c r="AD377">
        <v>7.67</v>
      </c>
      <c r="AE377">
        <v>7.67</v>
      </c>
      <c r="AF377">
        <v>7.66</v>
      </c>
      <c r="AG377">
        <v>7.61</v>
      </c>
      <c r="AH377">
        <v>7.52</v>
      </c>
      <c r="AI377">
        <v>7.31</v>
      </c>
      <c r="AJ377">
        <v>7.64</v>
      </c>
    </row>
    <row r="378" spans="1:3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f t="shared" si="521"/>
        <v>7.58</v>
      </c>
      <c r="F378">
        <f t="shared" si="522"/>
        <v>7.82</v>
      </c>
      <c r="G378">
        <f t="shared" si="523"/>
        <v>7.7</v>
      </c>
      <c r="H378">
        <f t="shared" si="524"/>
        <v>7.77</v>
      </c>
      <c r="I378">
        <f t="shared" si="525"/>
        <v>8.2200000000000006</v>
      </c>
      <c r="J378">
        <f t="shared" si="526"/>
        <v>7.76</v>
      </c>
      <c r="K378">
        <f t="shared" si="527"/>
        <v>7.1</v>
      </c>
      <c r="L378">
        <f t="shared" si="528"/>
        <v>7.8</v>
      </c>
      <c r="M378">
        <f t="shared" si="529"/>
        <v>7.88</v>
      </c>
      <c r="N378">
        <f t="shared" si="530"/>
        <v>7.31</v>
      </c>
      <c r="O378">
        <f t="shared" si="531"/>
        <v>7.73</v>
      </c>
      <c r="X378" t="s">
        <v>1390</v>
      </c>
      <c r="Y378" t="s">
        <v>1267</v>
      </c>
      <c r="Z378">
        <v>7.38</v>
      </c>
      <c r="AA378">
        <v>7.41</v>
      </c>
      <c r="AB378">
        <v>7.53</v>
      </c>
      <c r="AC378">
        <v>7.53</v>
      </c>
      <c r="AD378">
        <v>7.69</v>
      </c>
      <c r="AE378">
        <v>7.7</v>
      </c>
      <c r="AF378">
        <v>7.73</v>
      </c>
      <c r="AG378">
        <v>7.82</v>
      </c>
      <c r="AH378">
        <v>7.73</v>
      </c>
      <c r="AI378">
        <v>7.54</v>
      </c>
      <c r="AJ378">
        <v>7.3</v>
      </c>
    </row>
    <row r="379" spans="1:3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f t="shared" si="521"/>
        <v>7.46</v>
      </c>
      <c r="F379">
        <f t="shared" si="522"/>
        <v>7.51</v>
      </c>
      <c r="G379">
        <f t="shared" si="523"/>
        <v>7.46</v>
      </c>
      <c r="H379">
        <f t="shared" si="524"/>
        <v>7.7</v>
      </c>
      <c r="I379">
        <f t="shared" si="525"/>
        <v>7.81</v>
      </c>
      <c r="J379">
        <f t="shared" si="526"/>
        <v>7.8</v>
      </c>
      <c r="K379">
        <f t="shared" si="527"/>
        <v>7.75</v>
      </c>
      <c r="L379">
        <f t="shared" si="528"/>
        <v>7.73</v>
      </c>
      <c r="M379">
        <f t="shared" si="529"/>
        <v>7.91</v>
      </c>
      <c r="N379">
        <f t="shared" si="530"/>
        <v>7.13</v>
      </c>
      <c r="O379">
        <f t="shared" si="531"/>
        <v>7.55</v>
      </c>
      <c r="X379" t="s">
        <v>1391</v>
      </c>
      <c r="Y379" t="s">
        <v>630</v>
      </c>
      <c r="Z379">
        <v>7.47</v>
      </c>
      <c r="AA379">
        <v>7.53</v>
      </c>
      <c r="AB379">
        <v>7.51</v>
      </c>
      <c r="AC379">
        <v>7.52</v>
      </c>
      <c r="AD379">
        <v>7.83</v>
      </c>
      <c r="AE379">
        <v>7.74</v>
      </c>
      <c r="AF379">
        <v>7.87</v>
      </c>
      <c r="AG379">
        <v>7.79</v>
      </c>
      <c r="AH379">
        <v>7.83</v>
      </c>
      <c r="AI379">
        <v>7.62</v>
      </c>
      <c r="AJ379">
        <v>7.53</v>
      </c>
    </row>
    <row r="380" spans="1:3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f t="shared" si="521"/>
        <v>7.01</v>
      </c>
      <c r="F380">
        <f t="shared" si="522"/>
        <v>7.39</v>
      </c>
      <c r="G380">
        <f t="shared" si="523"/>
        <v>7.55</v>
      </c>
      <c r="H380">
        <f t="shared" si="524"/>
        <v>7.5</v>
      </c>
      <c r="I380">
        <f t="shared" si="525"/>
        <v>7.58</v>
      </c>
      <c r="J380">
        <f t="shared" si="526"/>
        <v>7.92</v>
      </c>
      <c r="K380">
        <f t="shared" si="527"/>
        <v>7.79</v>
      </c>
      <c r="L380">
        <f t="shared" si="528"/>
        <v>7.34</v>
      </c>
      <c r="M380">
        <f t="shared" si="529"/>
        <v>7.89</v>
      </c>
      <c r="N380">
        <f t="shared" si="530"/>
        <v>7.42</v>
      </c>
      <c r="O380">
        <f t="shared" si="531"/>
        <v>7.18</v>
      </c>
      <c r="X380" t="s">
        <v>1392</v>
      </c>
      <c r="Y380" t="s">
        <v>635</v>
      </c>
      <c r="Z380">
        <v>7.32</v>
      </c>
      <c r="AA380">
        <v>7.4</v>
      </c>
      <c r="AB380">
        <v>7.63</v>
      </c>
      <c r="AC380">
        <v>7.56</v>
      </c>
      <c r="AD380">
        <v>7.56</v>
      </c>
      <c r="AE380">
        <v>7.57</v>
      </c>
      <c r="AF380">
        <v>7.7</v>
      </c>
      <c r="AG380">
        <v>7.56</v>
      </c>
      <c r="AH380">
        <v>7.61</v>
      </c>
      <c r="AI380">
        <v>7.36</v>
      </c>
      <c r="AJ380">
        <v>7.24</v>
      </c>
    </row>
    <row r="381" spans="1:3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f t="shared" si="521"/>
        <v>7.47</v>
      </c>
      <c r="F381">
        <f t="shared" si="522"/>
        <v>7.66</v>
      </c>
      <c r="G381">
        <f t="shared" si="523"/>
        <v>7.34</v>
      </c>
      <c r="H381">
        <f t="shared" si="524"/>
        <v>7.74</v>
      </c>
      <c r="I381">
        <f t="shared" si="525"/>
        <v>7.99</v>
      </c>
      <c r="J381">
        <f t="shared" si="526"/>
        <v>8.08</v>
      </c>
      <c r="K381">
        <f t="shared" si="527"/>
        <v>8</v>
      </c>
      <c r="L381">
        <f t="shared" si="528"/>
        <v>8.0299999999999994</v>
      </c>
      <c r="M381">
        <f t="shared" si="529"/>
        <v>7.57</v>
      </c>
      <c r="N381">
        <f t="shared" si="530"/>
        <v>7.53</v>
      </c>
      <c r="O381">
        <f t="shared" si="531"/>
        <v>7.14</v>
      </c>
      <c r="X381" t="s">
        <v>1393</v>
      </c>
      <c r="Y381" t="s">
        <v>1249</v>
      </c>
      <c r="Z381">
        <v>7.31</v>
      </c>
      <c r="AA381">
        <v>7.35</v>
      </c>
      <c r="AB381">
        <v>7.39</v>
      </c>
      <c r="AC381">
        <v>7.52</v>
      </c>
      <c r="AD381">
        <v>7.48</v>
      </c>
      <c r="AE381">
        <v>7.6</v>
      </c>
      <c r="AF381">
        <v>7.5</v>
      </c>
      <c r="AG381">
        <v>7.45</v>
      </c>
      <c r="AH381">
        <v>7.38</v>
      </c>
      <c r="AI381">
        <v>7.17</v>
      </c>
      <c r="AJ381">
        <v>7.42</v>
      </c>
    </row>
    <row r="382" spans="1:3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f t="shared" si="521"/>
        <v>7.58</v>
      </c>
      <c r="F382">
        <f t="shared" si="522"/>
        <v>7.75</v>
      </c>
      <c r="G382">
        <f t="shared" si="523"/>
        <v>7.69</v>
      </c>
      <c r="H382">
        <f t="shared" si="524"/>
        <v>7.99</v>
      </c>
      <c r="I382">
        <f t="shared" si="525"/>
        <v>7.88</v>
      </c>
      <c r="J382">
        <f t="shared" si="526"/>
        <v>7.88</v>
      </c>
      <c r="K382">
        <f t="shared" si="527"/>
        <v>7.98</v>
      </c>
      <c r="L382">
        <f t="shared" si="528"/>
        <v>7.62</v>
      </c>
      <c r="M382">
        <f t="shared" si="529"/>
        <v>7.83</v>
      </c>
      <c r="N382">
        <f t="shared" si="530"/>
        <v>7.35</v>
      </c>
      <c r="O382">
        <f t="shared" si="531"/>
        <v>7.42</v>
      </c>
      <c r="X382" t="s">
        <v>1394</v>
      </c>
      <c r="Y382" t="s">
        <v>1253</v>
      </c>
      <c r="Z382">
        <v>7.31</v>
      </c>
      <c r="AA382">
        <v>7.31</v>
      </c>
      <c r="AB382">
        <v>7.43</v>
      </c>
      <c r="AC382">
        <v>7.41</v>
      </c>
      <c r="AD382">
        <v>7.36</v>
      </c>
      <c r="AE382">
        <v>7.41</v>
      </c>
      <c r="AF382">
        <v>7.6</v>
      </c>
      <c r="AG382">
        <v>7.72</v>
      </c>
      <c r="AH382">
        <v>7.51</v>
      </c>
      <c r="AI382">
        <v>7.32</v>
      </c>
      <c r="AJ382">
        <v>7.52</v>
      </c>
    </row>
    <row r="383" spans="1:36" x14ac:dyDescent="0.3">
      <c r="X383" t="s">
        <v>1395</v>
      </c>
      <c r="Y383" t="s">
        <v>1255</v>
      </c>
      <c r="Z383">
        <v>7.3</v>
      </c>
      <c r="AA383">
        <v>7.39</v>
      </c>
      <c r="AB383">
        <v>7.38</v>
      </c>
      <c r="AC383">
        <v>7.4</v>
      </c>
      <c r="AD383">
        <v>7.61</v>
      </c>
      <c r="AE383">
        <v>7.55</v>
      </c>
      <c r="AF383">
        <v>7.6</v>
      </c>
      <c r="AG383">
        <v>7.65</v>
      </c>
      <c r="AH383">
        <v>7.67</v>
      </c>
      <c r="AI383">
        <v>7.31</v>
      </c>
      <c r="AJ383">
        <v>7.44</v>
      </c>
    </row>
    <row r="384" spans="1:3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f t="shared" ref="E384" si="532">VLOOKUP($B384,$X$15:$AJ$432,Z$13,FALSE)</f>
        <v>7.49</v>
      </c>
      <c r="F384">
        <f t="shared" ref="F384" si="533">VLOOKUP($B384,$X$15:$AJ$432,AA$13,FALSE)</f>
        <v>7.55</v>
      </c>
      <c r="G384">
        <f t="shared" ref="G384" si="534">VLOOKUP($B384,$X$15:$AJ$432,AB$13,FALSE)</f>
        <v>7.61</v>
      </c>
      <c r="H384">
        <f t="shared" ref="H384" si="535">VLOOKUP($B384,$X$15:$AJ$432,AC$13,FALSE)</f>
        <v>7.81</v>
      </c>
      <c r="I384">
        <f t="shared" ref="I384" si="536">VLOOKUP($B384,$X$15:$AJ$432,AD$13,FALSE)</f>
        <v>7.85</v>
      </c>
      <c r="J384">
        <f t="shared" ref="J384" si="537">VLOOKUP($B384,$X$15:$AJ$432,AE$13,FALSE)</f>
        <v>7.74</v>
      </c>
      <c r="K384">
        <f t="shared" ref="K384" si="538">VLOOKUP($B384,$X$15:$AJ$432,AF$13,FALSE)</f>
        <v>7.87</v>
      </c>
      <c r="L384">
        <f t="shared" ref="L384" si="539">VLOOKUP($B384,$X$15:$AJ$432,AG$13,FALSE)</f>
        <v>7.8</v>
      </c>
      <c r="M384">
        <f t="shared" ref="M384" si="540">VLOOKUP($B384,$X$15:$AJ$432,AH$13,FALSE)</f>
        <v>7.7</v>
      </c>
      <c r="N384">
        <f t="shared" ref="N384" si="541">VLOOKUP($B384,$X$15:$AJ$432,AI$13,FALSE)</f>
        <v>7.49</v>
      </c>
      <c r="O384">
        <f t="shared" ref="O384" si="542">VLOOKUP($B384,$X$15:$AJ$432,AJ$13,FALSE)</f>
        <v>7.76</v>
      </c>
      <c r="X384" t="s">
        <v>1396</v>
      </c>
      <c r="Y384" t="s">
        <v>1259</v>
      </c>
      <c r="Z384">
        <v>7.27</v>
      </c>
      <c r="AA384">
        <v>7.27</v>
      </c>
      <c r="AB384">
        <v>7.46</v>
      </c>
      <c r="AC384">
        <v>7.44</v>
      </c>
      <c r="AD384">
        <v>7.6</v>
      </c>
      <c r="AE384">
        <v>7.65</v>
      </c>
      <c r="AF384">
        <v>7.66</v>
      </c>
      <c r="AG384">
        <v>7.75</v>
      </c>
      <c r="AH384">
        <v>7.56</v>
      </c>
      <c r="AI384">
        <v>7.13</v>
      </c>
      <c r="AJ384">
        <v>7.5</v>
      </c>
    </row>
    <row r="385" spans="1:3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f t="shared" ref="E385:E389" si="543">VLOOKUP($B385,$X$15:$AJ$432,Z$13,FALSE)</f>
        <v>7.61</v>
      </c>
      <c r="F385">
        <f t="shared" ref="F385:F389" si="544">VLOOKUP($B385,$X$15:$AJ$432,AA$13,FALSE)</f>
        <v>7.44</v>
      </c>
      <c r="G385">
        <f t="shared" ref="G385:G389" si="545">VLOOKUP($B385,$X$15:$AJ$432,AB$13,FALSE)</f>
        <v>7.57</v>
      </c>
      <c r="H385">
        <f t="shared" ref="H385:H389" si="546">VLOOKUP($B385,$X$15:$AJ$432,AC$13,FALSE)</f>
        <v>7.67</v>
      </c>
      <c r="I385">
        <f t="shared" ref="I385:I389" si="547">VLOOKUP($B385,$X$15:$AJ$432,AD$13,FALSE)</f>
        <v>7.82</v>
      </c>
      <c r="J385">
        <f t="shared" ref="J385:J389" si="548">VLOOKUP($B385,$X$15:$AJ$432,AE$13,FALSE)</f>
        <v>7.63</v>
      </c>
      <c r="K385">
        <f t="shared" ref="K385:K389" si="549">VLOOKUP($B385,$X$15:$AJ$432,AF$13,FALSE)</f>
        <v>7.89</v>
      </c>
      <c r="L385">
        <f t="shared" ref="L385:L389" si="550">VLOOKUP($B385,$X$15:$AJ$432,AG$13,FALSE)</f>
        <v>7.93</v>
      </c>
      <c r="M385">
        <f t="shared" ref="M385:M389" si="551">VLOOKUP($B385,$X$15:$AJ$432,AH$13,FALSE)</f>
        <v>7.7</v>
      </c>
      <c r="N385">
        <f t="shared" ref="N385:N389" si="552">VLOOKUP($B385,$X$15:$AJ$432,AI$13,FALSE)</f>
        <v>7.45</v>
      </c>
      <c r="O385">
        <f t="shared" ref="O385:O389" si="553">VLOOKUP($B385,$X$15:$AJ$432,AJ$13,FALSE)</f>
        <v>7.83</v>
      </c>
      <c r="X385" t="s">
        <v>1397</v>
      </c>
      <c r="Y385" t="s">
        <v>1261</v>
      </c>
      <c r="Z385">
        <v>7.1</v>
      </c>
      <c r="AA385">
        <v>7.33</v>
      </c>
      <c r="AB385">
        <v>7.36</v>
      </c>
      <c r="AC385">
        <v>7.43</v>
      </c>
      <c r="AD385">
        <v>7.5</v>
      </c>
      <c r="AE385">
        <v>7.76</v>
      </c>
      <c r="AF385">
        <v>7.73</v>
      </c>
      <c r="AG385">
        <v>7.7</v>
      </c>
      <c r="AH385">
        <v>7.53</v>
      </c>
      <c r="AI385">
        <v>7.33</v>
      </c>
      <c r="AJ385">
        <v>7.44</v>
      </c>
    </row>
    <row r="386" spans="1:3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f t="shared" si="543"/>
        <v>7.38</v>
      </c>
      <c r="F386">
        <f t="shared" si="544"/>
        <v>7.54</v>
      </c>
      <c r="G386">
        <f t="shared" si="545"/>
        <v>7.57</v>
      </c>
      <c r="H386">
        <f t="shared" si="546"/>
        <v>7.59</v>
      </c>
      <c r="I386">
        <f t="shared" si="547"/>
        <v>7.73</v>
      </c>
      <c r="J386">
        <f t="shared" si="548"/>
        <v>7.6</v>
      </c>
      <c r="K386">
        <f t="shared" si="549"/>
        <v>7.75</v>
      </c>
      <c r="L386">
        <f t="shared" si="550"/>
        <v>7.61</v>
      </c>
      <c r="M386">
        <f t="shared" si="551"/>
        <v>7.49</v>
      </c>
      <c r="N386">
        <f t="shared" si="552"/>
        <v>7.54</v>
      </c>
      <c r="O386">
        <f t="shared" si="553"/>
        <v>7.68</v>
      </c>
      <c r="X386" t="s">
        <v>1398</v>
      </c>
      <c r="Y386" t="s">
        <v>618</v>
      </c>
      <c r="Z386">
        <v>7.55</v>
      </c>
      <c r="AA386">
        <v>7.54</v>
      </c>
      <c r="AB386">
        <v>7.62</v>
      </c>
      <c r="AC386">
        <v>7.65</v>
      </c>
      <c r="AD386">
        <v>7.67</v>
      </c>
      <c r="AE386">
        <v>7.84</v>
      </c>
      <c r="AF386">
        <v>7.83</v>
      </c>
      <c r="AG386">
        <v>7.85</v>
      </c>
      <c r="AH386">
        <v>7.83</v>
      </c>
      <c r="AI386">
        <v>7.59</v>
      </c>
      <c r="AJ386">
        <v>7.64</v>
      </c>
    </row>
    <row r="387" spans="1:3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f t="shared" si="543"/>
        <v>7.52</v>
      </c>
      <c r="F387">
        <f t="shared" si="544"/>
        <v>7.63</v>
      </c>
      <c r="G387">
        <f t="shared" si="545"/>
        <v>7.88</v>
      </c>
      <c r="H387">
        <f t="shared" si="546"/>
        <v>8.15</v>
      </c>
      <c r="I387">
        <f t="shared" si="547"/>
        <v>7.79</v>
      </c>
      <c r="J387">
        <f t="shared" si="548"/>
        <v>7.96</v>
      </c>
      <c r="K387">
        <f t="shared" si="549"/>
        <v>8.06</v>
      </c>
      <c r="L387">
        <f t="shared" si="550"/>
        <v>7.95</v>
      </c>
      <c r="M387">
        <f t="shared" si="551"/>
        <v>7.86</v>
      </c>
      <c r="N387">
        <f t="shared" si="552"/>
        <v>7.58</v>
      </c>
      <c r="O387">
        <f t="shared" si="553"/>
        <v>7.83</v>
      </c>
      <c r="X387" t="s">
        <v>1399</v>
      </c>
      <c r="Y387" t="s">
        <v>627</v>
      </c>
      <c r="Z387">
        <v>7.25</v>
      </c>
      <c r="AA387">
        <v>7.24</v>
      </c>
      <c r="AB387">
        <v>7.39</v>
      </c>
      <c r="AC387">
        <v>7.45</v>
      </c>
      <c r="AD387">
        <v>7.54</v>
      </c>
      <c r="AE387">
        <v>7.59</v>
      </c>
      <c r="AF387">
        <v>7.6</v>
      </c>
      <c r="AG387">
        <v>7.57</v>
      </c>
      <c r="AH387">
        <v>7.57</v>
      </c>
      <c r="AI387">
        <v>7.27</v>
      </c>
      <c r="AJ387">
        <v>7.27</v>
      </c>
    </row>
    <row r="388" spans="1:3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f t="shared" si="543"/>
        <v>7.57</v>
      </c>
      <c r="F388">
        <f t="shared" si="544"/>
        <v>7.58</v>
      </c>
      <c r="G388">
        <f t="shared" si="545"/>
        <v>7.24</v>
      </c>
      <c r="H388">
        <f t="shared" si="546"/>
        <v>7.75</v>
      </c>
      <c r="I388">
        <f t="shared" si="547"/>
        <v>7.86</v>
      </c>
      <c r="J388">
        <f t="shared" si="548"/>
        <v>7.69</v>
      </c>
      <c r="K388">
        <f t="shared" si="549"/>
        <v>7.83</v>
      </c>
      <c r="L388">
        <f t="shared" si="550"/>
        <v>7.66</v>
      </c>
      <c r="M388">
        <f t="shared" si="551"/>
        <v>7.82</v>
      </c>
      <c r="N388">
        <f t="shared" si="552"/>
        <v>7.54</v>
      </c>
      <c r="O388">
        <f t="shared" si="553"/>
        <v>7.72</v>
      </c>
      <c r="X388" t="s">
        <v>1400</v>
      </c>
      <c r="Y388" t="s">
        <v>1401</v>
      </c>
      <c r="Z388">
        <v>7.51</v>
      </c>
      <c r="AA388">
        <v>7.53</v>
      </c>
      <c r="AB388">
        <v>7.58</v>
      </c>
      <c r="AC388">
        <v>7.66</v>
      </c>
      <c r="AD388">
        <v>7.68</v>
      </c>
      <c r="AE388">
        <v>7.68</v>
      </c>
      <c r="AF388">
        <v>7.71</v>
      </c>
      <c r="AG388">
        <v>7.69</v>
      </c>
      <c r="AH388">
        <v>7.68</v>
      </c>
      <c r="AI388">
        <v>7.38</v>
      </c>
      <c r="AJ388">
        <v>7.45</v>
      </c>
    </row>
    <row r="389" spans="1:3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f t="shared" si="543"/>
        <v>7.38</v>
      </c>
      <c r="F389">
        <f t="shared" si="544"/>
        <v>7.58</v>
      </c>
      <c r="G389">
        <f t="shared" si="545"/>
        <v>7.77</v>
      </c>
      <c r="H389">
        <f t="shared" si="546"/>
        <v>7.95</v>
      </c>
      <c r="I389">
        <f t="shared" si="547"/>
        <v>8.1</v>
      </c>
      <c r="J389">
        <f t="shared" si="548"/>
        <v>7.89</v>
      </c>
      <c r="K389">
        <f t="shared" si="549"/>
        <v>7.84</v>
      </c>
      <c r="L389">
        <f t="shared" si="550"/>
        <v>7.85</v>
      </c>
      <c r="M389">
        <f t="shared" si="551"/>
        <v>7.62</v>
      </c>
      <c r="N389">
        <f t="shared" si="552"/>
        <v>7.27</v>
      </c>
      <c r="O389">
        <f t="shared" si="553"/>
        <v>7.71</v>
      </c>
      <c r="X389" t="s">
        <v>1037</v>
      </c>
      <c r="Y389" t="s">
        <v>1036</v>
      </c>
      <c r="Z389">
        <v>7.68</v>
      </c>
      <c r="AA389">
        <v>7.52</v>
      </c>
      <c r="AB389">
        <v>7.73</v>
      </c>
      <c r="AC389">
        <v>7.58</v>
      </c>
      <c r="AD389">
        <v>7.66</v>
      </c>
      <c r="AE389">
        <v>7.51</v>
      </c>
      <c r="AF389">
        <v>7.6</v>
      </c>
      <c r="AG389">
        <v>7.63</v>
      </c>
      <c r="AH389">
        <v>7.6</v>
      </c>
      <c r="AI389">
        <v>7.21</v>
      </c>
      <c r="AJ389">
        <v>7.44</v>
      </c>
    </row>
    <row r="390" spans="1:36" x14ac:dyDescent="0.3">
      <c r="X390" t="s">
        <v>1044</v>
      </c>
      <c r="Y390" t="s">
        <v>1043</v>
      </c>
      <c r="Z390">
        <v>7.88</v>
      </c>
      <c r="AA390">
        <v>7.73</v>
      </c>
      <c r="AB390">
        <v>7.86</v>
      </c>
      <c r="AC390">
        <v>7.87</v>
      </c>
      <c r="AD390">
        <v>7.9</v>
      </c>
      <c r="AE390">
        <v>7.76</v>
      </c>
      <c r="AF390">
        <v>7.89</v>
      </c>
      <c r="AG390">
        <v>7.91</v>
      </c>
      <c r="AH390">
        <v>7.78</v>
      </c>
      <c r="AI390">
        <v>7.44</v>
      </c>
      <c r="AJ390">
        <v>7.59</v>
      </c>
    </row>
    <row r="391" spans="1:36" x14ac:dyDescent="0.3">
      <c r="A391" t="s">
        <v>233</v>
      </c>
      <c r="X391" t="s">
        <v>668</v>
      </c>
      <c r="Y391" t="s">
        <v>667</v>
      </c>
      <c r="Z391">
        <v>7.6</v>
      </c>
      <c r="AA391">
        <v>7.52</v>
      </c>
      <c r="AB391">
        <v>7.54</v>
      </c>
      <c r="AC391">
        <v>7.66</v>
      </c>
      <c r="AD391">
        <v>7.71</v>
      </c>
      <c r="AE391">
        <v>7.79</v>
      </c>
      <c r="AF391">
        <v>7.95</v>
      </c>
      <c r="AG391">
        <v>7.74</v>
      </c>
      <c r="AH391">
        <v>7.73</v>
      </c>
      <c r="AI391">
        <v>7.28</v>
      </c>
      <c r="AJ391">
        <v>7.57</v>
      </c>
    </row>
    <row r="392" spans="1:3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X392" t="s">
        <v>892</v>
      </c>
      <c r="Y392" t="s">
        <v>891</v>
      </c>
      <c r="Z392">
        <v>7.74</v>
      </c>
      <c r="AA392">
        <v>7.65</v>
      </c>
      <c r="AB392">
        <v>7.68</v>
      </c>
      <c r="AC392">
        <v>7.85</v>
      </c>
      <c r="AD392">
        <v>7.8</v>
      </c>
      <c r="AE392">
        <v>7.86</v>
      </c>
      <c r="AF392">
        <v>7.83</v>
      </c>
      <c r="AG392">
        <v>7.83</v>
      </c>
      <c r="AH392">
        <v>7.95</v>
      </c>
      <c r="AI392">
        <v>7.74</v>
      </c>
      <c r="AJ392">
        <v>7.63</v>
      </c>
    </row>
    <row r="393" spans="1:3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X393" t="s">
        <v>702</v>
      </c>
      <c r="Y393" t="s">
        <v>701</v>
      </c>
      <c r="Z393">
        <v>7.46</v>
      </c>
      <c r="AA393">
        <v>7.52</v>
      </c>
      <c r="AB393">
        <v>7.56</v>
      </c>
      <c r="AC393">
        <v>7.6</v>
      </c>
      <c r="AD393">
        <v>7.61</v>
      </c>
      <c r="AE393">
        <v>7.61</v>
      </c>
      <c r="AF393">
        <v>7.61</v>
      </c>
      <c r="AG393">
        <v>7.71</v>
      </c>
      <c r="AH393">
        <v>7.6</v>
      </c>
      <c r="AI393">
        <v>7.48</v>
      </c>
      <c r="AJ393">
        <v>7.42</v>
      </c>
    </row>
    <row r="394" spans="1:3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X394" t="s">
        <v>682</v>
      </c>
      <c r="Y394" t="s">
        <v>681</v>
      </c>
      <c r="Z394">
        <v>7.41</v>
      </c>
      <c r="AA394">
        <v>7.7</v>
      </c>
      <c r="AB394">
        <v>7.6</v>
      </c>
      <c r="AC394">
        <v>7.61</v>
      </c>
      <c r="AD394">
        <v>7.64</v>
      </c>
      <c r="AE394">
        <v>7.58</v>
      </c>
      <c r="AF394">
        <v>7.66</v>
      </c>
      <c r="AG394">
        <v>7.63</v>
      </c>
      <c r="AH394">
        <v>7.7</v>
      </c>
      <c r="AI394">
        <v>7.39</v>
      </c>
      <c r="AJ394">
        <v>7.57</v>
      </c>
    </row>
    <row r="395" spans="1:3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X395" t="s">
        <v>1141</v>
      </c>
      <c r="Y395" t="s">
        <v>1140</v>
      </c>
      <c r="Z395">
        <v>7.58</v>
      </c>
      <c r="AA395">
        <v>7.76</v>
      </c>
      <c r="AB395">
        <v>7.67</v>
      </c>
      <c r="AC395">
        <v>7.88</v>
      </c>
      <c r="AD395">
        <v>7.78</v>
      </c>
      <c r="AE395">
        <v>7.91</v>
      </c>
      <c r="AF395">
        <v>7.91</v>
      </c>
      <c r="AG395">
        <v>7.88</v>
      </c>
      <c r="AH395">
        <v>7.95</v>
      </c>
      <c r="AI395">
        <v>7.58</v>
      </c>
      <c r="AJ395">
        <v>7.73</v>
      </c>
    </row>
    <row r="396" spans="1:3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X396" t="s">
        <v>678</v>
      </c>
      <c r="Y396" t="s">
        <v>677</v>
      </c>
      <c r="Z396">
        <v>7.57</v>
      </c>
      <c r="AA396">
        <v>7.37</v>
      </c>
      <c r="AB396">
        <v>7.48</v>
      </c>
      <c r="AC396">
        <v>7.43</v>
      </c>
      <c r="AD396">
        <v>7.45</v>
      </c>
      <c r="AE396">
        <v>7.41</v>
      </c>
      <c r="AF396">
        <v>7.66</v>
      </c>
      <c r="AG396">
        <v>7.7</v>
      </c>
      <c r="AH396">
        <v>7.48</v>
      </c>
      <c r="AI396">
        <v>7.19</v>
      </c>
      <c r="AJ396">
        <v>7.27</v>
      </c>
    </row>
    <row r="397" spans="1:36" x14ac:dyDescent="0.3">
      <c r="X397" t="s">
        <v>1145</v>
      </c>
      <c r="Y397" t="s">
        <v>1144</v>
      </c>
      <c r="Z397">
        <v>7.35</v>
      </c>
      <c r="AA397">
        <v>7.33</v>
      </c>
      <c r="AB397">
        <v>7.53</v>
      </c>
      <c r="AC397">
        <v>7.56</v>
      </c>
      <c r="AD397">
        <v>7.67</v>
      </c>
      <c r="AE397">
        <v>7.73</v>
      </c>
      <c r="AF397">
        <v>7.66</v>
      </c>
      <c r="AG397">
        <v>7.81</v>
      </c>
      <c r="AH397">
        <v>7.61</v>
      </c>
      <c r="AI397">
        <v>7.41</v>
      </c>
      <c r="AJ397">
        <v>7.43</v>
      </c>
    </row>
    <row r="398" spans="1:3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f t="shared" ref="E398" si="554">VLOOKUP($B398,$X$15:$AJ$432,Z$13,FALSE)</f>
        <v>7.5</v>
      </c>
      <c r="F398">
        <f t="shared" ref="F398" si="555">VLOOKUP($B398,$X$15:$AJ$432,AA$13,FALSE)</f>
        <v>7.51</v>
      </c>
      <c r="G398">
        <f t="shared" ref="G398" si="556">VLOOKUP($B398,$X$15:$AJ$432,AB$13,FALSE)</f>
        <v>7.62</v>
      </c>
      <c r="H398">
        <f t="shared" ref="H398" si="557">VLOOKUP($B398,$X$15:$AJ$432,AC$13,FALSE)</f>
        <v>7.75</v>
      </c>
      <c r="I398">
        <f t="shared" ref="I398" si="558">VLOOKUP($B398,$X$15:$AJ$432,AD$13,FALSE)</f>
        <v>7.75</v>
      </c>
      <c r="J398">
        <f t="shared" ref="J398" si="559">VLOOKUP($B398,$X$15:$AJ$432,AE$13,FALSE)</f>
        <v>7.85</v>
      </c>
      <c r="K398">
        <f t="shared" ref="K398" si="560">VLOOKUP($B398,$X$15:$AJ$432,AF$13,FALSE)</f>
        <v>7.89</v>
      </c>
      <c r="L398">
        <f t="shared" ref="L398" si="561">VLOOKUP($B398,$X$15:$AJ$432,AG$13,FALSE)</f>
        <v>7.87</v>
      </c>
      <c r="M398">
        <f t="shared" ref="M398" si="562">VLOOKUP($B398,$X$15:$AJ$432,AH$13,FALSE)</f>
        <v>7.79</v>
      </c>
      <c r="N398">
        <f t="shared" ref="N398" si="563">VLOOKUP($B398,$X$15:$AJ$432,AI$13,FALSE)</f>
        <v>7.6</v>
      </c>
      <c r="O398">
        <f t="shared" ref="O398" si="564">VLOOKUP($B398,$X$15:$AJ$432,AJ$13,FALSE)</f>
        <v>7.65</v>
      </c>
      <c r="X398" t="s">
        <v>1198</v>
      </c>
      <c r="Y398" t="s">
        <v>1197</v>
      </c>
      <c r="Z398">
        <v>7.67</v>
      </c>
      <c r="AA398">
        <v>7.54</v>
      </c>
      <c r="AB398">
        <v>7.74</v>
      </c>
      <c r="AC398">
        <v>7.87</v>
      </c>
      <c r="AD398">
        <v>7.96</v>
      </c>
      <c r="AE398">
        <v>7.82</v>
      </c>
      <c r="AF398">
        <v>7.86</v>
      </c>
      <c r="AG398">
        <v>7.86</v>
      </c>
      <c r="AH398">
        <v>7.79</v>
      </c>
      <c r="AI398">
        <v>7.49</v>
      </c>
      <c r="AJ398">
        <v>7.62</v>
      </c>
    </row>
    <row r="399" spans="1:3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f t="shared" ref="E399:E404" si="565">VLOOKUP($B399,$X$15:$AJ$432,Z$13,FALSE)</f>
        <v>7.4</v>
      </c>
      <c r="F399">
        <f t="shared" ref="F399:F404" si="566">VLOOKUP($B399,$X$15:$AJ$432,AA$13,FALSE)</f>
        <v>7.37</v>
      </c>
      <c r="G399">
        <f t="shared" ref="G399:G404" si="567">VLOOKUP($B399,$X$15:$AJ$432,AB$13,FALSE)</f>
        <v>7.74</v>
      </c>
      <c r="H399">
        <f t="shared" ref="H399:H404" si="568">VLOOKUP($B399,$X$15:$AJ$432,AC$13,FALSE)</f>
        <v>7.91</v>
      </c>
      <c r="I399">
        <f t="shared" ref="I399:I404" si="569">VLOOKUP($B399,$X$15:$AJ$432,AD$13,FALSE)</f>
        <v>7.78</v>
      </c>
      <c r="J399">
        <f t="shared" ref="J399:J404" si="570">VLOOKUP($B399,$X$15:$AJ$432,AE$13,FALSE)</f>
        <v>7.56</v>
      </c>
      <c r="K399">
        <f t="shared" ref="K399:K404" si="571">VLOOKUP($B399,$X$15:$AJ$432,AF$13,FALSE)</f>
        <v>7.93</v>
      </c>
      <c r="L399">
        <f t="shared" ref="L399:L404" si="572">VLOOKUP($B399,$X$15:$AJ$432,AG$13,FALSE)</f>
        <v>7.93</v>
      </c>
      <c r="M399">
        <f t="shared" ref="M399:M404" si="573">VLOOKUP($B399,$X$15:$AJ$432,AH$13,FALSE)</f>
        <v>7.86</v>
      </c>
      <c r="N399">
        <f t="shared" ref="N399:N404" si="574">VLOOKUP($B399,$X$15:$AJ$432,AI$13,FALSE)</f>
        <v>7.58</v>
      </c>
      <c r="O399">
        <f t="shared" ref="O399:O404" si="575">VLOOKUP($B399,$X$15:$AJ$432,AJ$13,FALSE)</f>
        <v>7.62</v>
      </c>
      <c r="X399" t="s">
        <v>692</v>
      </c>
      <c r="Y399" t="s">
        <v>691</v>
      </c>
      <c r="Z399">
        <v>7.5</v>
      </c>
      <c r="AA399">
        <v>7.61</v>
      </c>
      <c r="AB399">
        <v>7.54</v>
      </c>
      <c r="AC399">
        <v>7.62</v>
      </c>
      <c r="AD399">
        <v>7.71</v>
      </c>
      <c r="AE399">
        <v>7.74</v>
      </c>
      <c r="AF399">
        <v>7.75</v>
      </c>
      <c r="AG399">
        <v>7.97</v>
      </c>
      <c r="AH399">
        <v>7.79</v>
      </c>
      <c r="AI399">
        <v>7.59</v>
      </c>
      <c r="AJ399">
        <v>7.57</v>
      </c>
    </row>
    <row r="400" spans="1:3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f t="shared" si="565"/>
        <v>7.57</v>
      </c>
      <c r="F400">
        <f t="shared" si="566"/>
        <v>7.64</v>
      </c>
      <c r="G400">
        <f t="shared" si="567"/>
        <v>7.43</v>
      </c>
      <c r="H400">
        <f t="shared" si="568"/>
        <v>7.75</v>
      </c>
      <c r="I400">
        <f t="shared" si="569"/>
        <v>7.78</v>
      </c>
      <c r="J400">
        <f t="shared" si="570"/>
        <v>7.72</v>
      </c>
      <c r="K400">
        <f t="shared" si="571"/>
        <v>7.86</v>
      </c>
      <c r="L400">
        <f t="shared" si="572"/>
        <v>7.75</v>
      </c>
      <c r="M400">
        <f t="shared" si="573"/>
        <v>7.75</v>
      </c>
      <c r="N400">
        <f t="shared" si="574"/>
        <v>7.65</v>
      </c>
      <c r="O400">
        <f t="shared" si="575"/>
        <v>7.62</v>
      </c>
      <c r="X400" t="s">
        <v>1205</v>
      </c>
      <c r="Y400" t="s">
        <v>1204</v>
      </c>
      <c r="Z400">
        <v>7.5</v>
      </c>
      <c r="AA400">
        <v>7.5</v>
      </c>
      <c r="AB400">
        <v>7.67</v>
      </c>
      <c r="AC400">
        <v>7.69</v>
      </c>
      <c r="AD400">
        <v>7.72</v>
      </c>
      <c r="AE400">
        <v>7.84</v>
      </c>
      <c r="AF400">
        <v>7.8</v>
      </c>
      <c r="AG400">
        <v>7.83</v>
      </c>
      <c r="AH400">
        <v>7.86</v>
      </c>
      <c r="AI400">
        <v>7.58</v>
      </c>
      <c r="AJ400">
        <v>7.88</v>
      </c>
    </row>
    <row r="401" spans="1:3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f t="shared" si="565"/>
        <v>7.51</v>
      </c>
      <c r="F401">
        <f t="shared" si="566"/>
        <v>7.31</v>
      </c>
      <c r="G401">
        <f t="shared" si="567"/>
        <v>7.68</v>
      </c>
      <c r="H401">
        <f t="shared" si="568"/>
        <v>7.73</v>
      </c>
      <c r="I401">
        <f t="shared" si="569"/>
        <v>7.89</v>
      </c>
      <c r="J401">
        <f t="shared" si="570"/>
        <v>7.95</v>
      </c>
      <c r="K401">
        <f t="shared" si="571"/>
        <v>7.82</v>
      </c>
      <c r="L401">
        <f t="shared" si="572"/>
        <v>7.83</v>
      </c>
      <c r="M401">
        <f t="shared" si="573"/>
        <v>7.63</v>
      </c>
      <c r="N401">
        <f t="shared" si="574"/>
        <v>7.52</v>
      </c>
      <c r="O401">
        <f t="shared" si="575"/>
        <v>7.61</v>
      </c>
      <c r="X401" t="s">
        <v>707</v>
      </c>
      <c r="Y401" t="s">
        <v>706</v>
      </c>
      <c r="Z401">
        <v>7.59</v>
      </c>
      <c r="AA401">
        <v>7.5</v>
      </c>
      <c r="AB401">
        <v>7.65</v>
      </c>
      <c r="AC401">
        <v>7.73</v>
      </c>
      <c r="AD401">
        <v>7.66</v>
      </c>
      <c r="AE401">
        <v>7.68</v>
      </c>
      <c r="AF401">
        <v>7.68</v>
      </c>
      <c r="AG401">
        <v>7.58</v>
      </c>
      <c r="AH401">
        <v>7.72</v>
      </c>
      <c r="AI401">
        <v>7.41</v>
      </c>
      <c r="AJ401">
        <v>7.52</v>
      </c>
    </row>
    <row r="402" spans="1:3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X402" t="s">
        <v>1402</v>
      </c>
      <c r="Y402" t="s">
        <v>687</v>
      </c>
      <c r="Z402">
        <v>7.66</v>
      </c>
      <c r="AA402">
        <v>7.53</v>
      </c>
      <c r="AB402">
        <v>7.59</v>
      </c>
      <c r="AC402">
        <v>7.63</v>
      </c>
      <c r="AD402">
        <v>7.77</v>
      </c>
      <c r="AE402">
        <v>7.69</v>
      </c>
      <c r="AF402">
        <v>7.63</v>
      </c>
      <c r="AG402">
        <v>7.56</v>
      </c>
      <c r="AH402">
        <v>7.56</v>
      </c>
      <c r="AI402">
        <v>7.34</v>
      </c>
      <c r="AJ402">
        <v>7.27</v>
      </c>
    </row>
    <row r="403" spans="1:3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X403" t="s">
        <v>1403</v>
      </c>
      <c r="Y403" t="s">
        <v>1200</v>
      </c>
      <c r="Z403">
        <v>7.19</v>
      </c>
      <c r="AA403">
        <v>7.3</v>
      </c>
      <c r="AB403">
        <v>7.31</v>
      </c>
      <c r="AC403">
        <v>7.44</v>
      </c>
      <c r="AD403">
        <v>7.45</v>
      </c>
      <c r="AE403">
        <v>7.39</v>
      </c>
      <c r="AF403">
        <v>7.53</v>
      </c>
      <c r="AG403">
        <v>7.47</v>
      </c>
      <c r="AH403">
        <v>7.44</v>
      </c>
      <c r="AI403">
        <v>7.21</v>
      </c>
      <c r="AJ403">
        <v>7.26</v>
      </c>
    </row>
    <row r="404" spans="1:3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f t="shared" si="565"/>
        <v>7.51</v>
      </c>
      <c r="F404">
        <f t="shared" si="566"/>
        <v>7.75</v>
      </c>
      <c r="G404">
        <f t="shared" si="567"/>
        <v>7.61</v>
      </c>
      <c r="H404">
        <f t="shared" si="568"/>
        <v>7.65</v>
      </c>
      <c r="I404">
        <f t="shared" si="569"/>
        <v>7.56</v>
      </c>
      <c r="J404">
        <f t="shared" si="570"/>
        <v>8.06</v>
      </c>
      <c r="K404">
        <f t="shared" si="571"/>
        <v>7.94</v>
      </c>
      <c r="L404">
        <f t="shared" si="572"/>
        <v>7.98</v>
      </c>
      <c r="M404">
        <f t="shared" si="573"/>
        <v>7.95</v>
      </c>
      <c r="N404">
        <f t="shared" si="574"/>
        <v>7.65</v>
      </c>
      <c r="O404">
        <f t="shared" si="575"/>
        <v>7.74</v>
      </c>
      <c r="X404" t="s">
        <v>857</v>
      </c>
      <c r="Y404" t="s">
        <v>856</v>
      </c>
      <c r="Z404">
        <v>7.85</v>
      </c>
      <c r="AA404">
        <v>7.85</v>
      </c>
      <c r="AB404">
        <v>7.91</v>
      </c>
      <c r="AC404">
        <v>7.95</v>
      </c>
      <c r="AD404">
        <v>7.97</v>
      </c>
      <c r="AE404">
        <v>7.95</v>
      </c>
      <c r="AF404">
        <v>8.06</v>
      </c>
      <c r="AG404">
        <v>8.01</v>
      </c>
      <c r="AH404">
        <v>8.06</v>
      </c>
      <c r="AI404">
        <v>7.74</v>
      </c>
      <c r="AJ404">
        <v>7.75</v>
      </c>
    </row>
    <row r="405" spans="1:36" x14ac:dyDescent="0.3">
      <c r="X405" t="s">
        <v>1213</v>
      </c>
      <c r="Y405" t="s">
        <v>1212</v>
      </c>
      <c r="Z405">
        <v>7.43</v>
      </c>
      <c r="AA405">
        <v>7.34</v>
      </c>
      <c r="AB405">
        <v>7.51</v>
      </c>
      <c r="AC405">
        <v>7.51</v>
      </c>
      <c r="AD405">
        <v>7.56</v>
      </c>
      <c r="AE405">
        <v>7.68</v>
      </c>
      <c r="AF405">
        <v>7.52</v>
      </c>
      <c r="AG405">
        <v>7.59</v>
      </c>
      <c r="AH405">
        <v>7.51</v>
      </c>
      <c r="AI405">
        <v>7.32</v>
      </c>
      <c r="AJ405">
        <v>7.37</v>
      </c>
    </row>
    <row r="406" spans="1:3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f t="shared" ref="E406" si="576">VLOOKUP($B406,$X$15:$AJ$432,Z$13,FALSE)</f>
        <v>7.47</v>
      </c>
      <c r="F406">
        <f t="shared" ref="F406" si="577">VLOOKUP($B406,$X$15:$AJ$432,AA$13,FALSE)</f>
        <v>7.57</v>
      </c>
      <c r="G406">
        <f t="shared" ref="G406" si="578">VLOOKUP($B406,$X$15:$AJ$432,AB$13,FALSE)</f>
        <v>7.65</v>
      </c>
      <c r="H406">
        <f t="shared" ref="H406" si="579">VLOOKUP($B406,$X$15:$AJ$432,AC$13,FALSE)</f>
        <v>7.69</v>
      </c>
      <c r="I406">
        <f t="shared" ref="I406" si="580">VLOOKUP($B406,$X$15:$AJ$432,AD$13,FALSE)</f>
        <v>7.79</v>
      </c>
      <c r="J406">
        <f t="shared" ref="J406" si="581">VLOOKUP($B406,$X$15:$AJ$432,AE$13,FALSE)</f>
        <v>7.82</v>
      </c>
      <c r="K406">
        <f t="shared" ref="K406" si="582">VLOOKUP($B406,$X$15:$AJ$432,AF$13,FALSE)</f>
        <v>7.89</v>
      </c>
      <c r="L406">
        <f t="shared" ref="L406" si="583">VLOOKUP($B406,$X$15:$AJ$432,AG$13,FALSE)</f>
        <v>7.85</v>
      </c>
      <c r="M406">
        <f t="shared" ref="M406" si="584">VLOOKUP($B406,$X$15:$AJ$432,AH$13,FALSE)</f>
        <v>7.85</v>
      </c>
      <c r="N406">
        <f t="shared" ref="N406" si="585">VLOOKUP($B406,$X$15:$AJ$432,AI$13,FALSE)</f>
        <v>7.39</v>
      </c>
      <c r="O406">
        <f t="shared" ref="O406" si="586">VLOOKUP($B406,$X$15:$AJ$432,AJ$13,FALSE)</f>
        <v>7.59</v>
      </c>
      <c r="X406" t="s">
        <v>698</v>
      </c>
      <c r="Y406" t="s">
        <v>697</v>
      </c>
      <c r="Z406">
        <v>7.62</v>
      </c>
      <c r="AA406">
        <v>7.49</v>
      </c>
      <c r="AB406">
        <v>7.48</v>
      </c>
      <c r="AC406">
        <v>7.65</v>
      </c>
      <c r="AD406">
        <v>7.7</v>
      </c>
      <c r="AE406">
        <v>7.8</v>
      </c>
      <c r="AF406">
        <v>7.96</v>
      </c>
      <c r="AG406">
        <v>8.01</v>
      </c>
      <c r="AH406">
        <v>7.64</v>
      </c>
      <c r="AI406">
        <v>7.4</v>
      </c>
      <c r="AJ406">
        <v>7.44</v>
      </c>
    </row>
    <row r="407" spans="1:3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f t="shared" ref="E407:E414" si="587">VLOOKUP($B407,$X$15:$AJ$432,Z$13,FALSE)</f>
        <v>7.45</v>
      </c>
      <c r="F407">
        <f t="shared" ref="F407:F414" si="588">VLOOKUP($B407,$X$15:$AJ$432,AA$13,FALSE)</f>
        <v>7.48</v>
      </c>
      <c r="G407">
        <f t="shared" ref="G407:G414" si="589">VLOOKUP($B407,$X$15:$AJ$432,AB$13,FALSE)</f>
        <v>7.59</v>
      </c>
      <c r="H407">
        <f t="shared" ref="H407:H414" si="590">VLOOKUP($B407,$X$15:$AJ$432,AC$13,FALSE)</f>
        <v>7.76</v>
      </c>
      <c r="I407">
        <f t="shared" ref="I407:I414" si="591">VLOOKUP($B407,$X$15:$AJ$432,AD$13,FALSE)</f>
        <v>7.62</v>
      </c>
      <c r="J407">
        <f t="shared" ref="J407:J414" si="592">VLOOKUP($B407,$X$15:$AJ$432,AE$13,FALSE)</f>
        <v>7.97</v>
      </c>
      <c r="K407">
        <f t="shared" ref="K407:K414" si="593">VLOOKUP($B407,$X$15:$AJ$432,AF$13,FALSE)</f>
        <v>7.87</v>
      </c>
      <c r="L407">
        <f t="shared" ref="L407:L414" si="594">VLOOKUP($B407,$X$15:$AJ$432,AG$13,FALSE)</f>
        <v>7.83</v>
      </c>
      <c r="M407">
        <f t="shared" ref="M407:M414" si="595">VLOOKUP($B407,$X$15:$AJ$432,AH$13,FALSE)</f>
        <v>7.98</v>
      </c>
      <c r="N407">
        <f t="shared" ref="N407:N414" si="596">VLOOKUP($B407,$X$15:$AJ$432,AI$13,FALSE)</f>
        <v>7.09</v>
      </c>
      <c r="O407">
        <f t="shared" ref="O407:O414" si="597">VLOOKUP($B407,$X$15:$AJ$432,AJ$13,FALSE)</f>
        <v>7.35</v>
      </c>
      <c r="X407" t="s">
        <v>877</v>
      </c>
      <c r="Y407" t="s">
        <v>876</v>
      </c>
      <c r="Z407">
        <v>7.58</v>
      </c>
      <c r="AA407">
        <v>7.58</v>
      </c>
      <c r="AB407">
        <v>7.47</v>
      </c>
      <c r="AC407">
        <v>7.84</v>
      </c>
      <c r="AD407">
        <v>7.57</v>
      </c>
      <c r="AE407">
        <v>7.63</v>
      </c>
      <c r="AF407">
        <v>7.7</v>
      </c>
      <c r="AG407">
        <v>7.78</v>
      </c>
      <c r="AH407">
        <v>7.9</v>
      </c>
      <c r="AI407">
        <v>7.53</v>
      </c>
      <c r="AJ407">
        <v>7.51</v>
      </c>
    </row>
    <row r="408" spans="1:3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f t="shared" si="587"/>
        <v>7.16</v>
      </c>
      <c r="F408">
        <f t="shared" si="588"/>
        <v>7.3</v>
      </c>
      <c r="G408">
        <f t="shared" si="589"/>
        <v>7.74</v>
      </c>
      <c r="H408">
        <f t="shared" si="590"/>
        <v>7.67</v>
      </c>
      <c r="I408">
        <f t="shared" si="591"/>
        <v>7.99</v>
      </c>
      <c r="J408">
        <f t="shared" si="592"/>
        <v>7.77</v>
      </c>
      <c r="K408">
        <f t="shared" si="593"/>
        <v>7.71</v>
      </c>
      <c r="L408">
        <f t="shared" si="594"/>
        <v>7.69</v>
      </c>
      <c r="M408">
        <f t="shared" si="595"/>
        <v>7.65</v>
      </c>
      <c r="N408">
        <f t="shared" si="596"/>
        <v>7.07</v>
      </c>
      <c r="O408">
        <f t="shared" si="597"/>
        <v>7.71</v>
      </c>
      <c r="X408" t="s">
        <v>902</v>
      </c>
      <c r="Y408" t="s">
        <v>901</v>
      </c>
      <c r="Z408">
        <v>8.1</v>
      </c>
      <c r="AA408">
        <v>8.0399999999999991</v>
      </c>
      <c r="AB408">
        <v>8</v>
      </c>
      <c r="AC408">
        <v>8.39</v>
      </c>
      <c r="AD408">
        <v>8.2200000000000006</v>
      </c>
      <c r="AE408">
        <v>8.1999999999999993</v>
      </c>
      <c r="AF408">
        <v>8.32</v>
      </c>
      <c r="AG408">
        <v>8.26</v>
      </c>
      <c r="AH408">
        <v>8.27</v>
      </c>
      <c r="AI408">
        <v>7.95</v>
      </c>
      <c r="AJ408">
        <v>8.0299999999999994</v>
      </c>
    </row>
    <row r="409" spans="1:3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f t="shared" si="587"/>
        <v>7.46</v>
      </c>
      <c r="F409">
        <f t="shared" si="588"/>
        <v>7.7</v>
      </c>
      <c r="G409">
        <f t="shared" si="589"/>
        <v>7.71</v>
      </c>
      <c r="H409">
        <f t="shared" si="590"/>
        <v>7.69</v>
      </c>
      <c r="I409">
        <f t="shared" si="591"/>
        <v>7.92</v>
      </c>
      <c r="J409">
        <f t="shared" si="592"/>
        <v>7.85</v>
      </c>
      <c r="K409">
        <f t="shared" si="593"/>
        <v>8.16</v>
      </c>
      <c r="L409">
        <f t="shared" si="594"/>
        <v>8.0500000000000007</v>
      </c>
      <c r="M409">
        <f t="shared" si="595"/>
        <v>7.82</v>
      </c>
      <c r="N409">
        <f t="shared" si="596"/>
        <v>6.95</v>
      </c>
      <c r="O409">
        <f t="shared" si="597"/>
        <v>8.06</v>
      </c>
      <c r="X409" t="s">
        <v>885</v>
      </c>
      <c r="Y409" t="s">
        <v>884</v>
      </c>
      <c r="Z409">
        <v>7.16</v>
      </c>
      <c r="AA409">
        <v>7.27</v>
      </c>
      <c r="AB409">
        <v>7.41</v>
      </c>
      <c r="AC409">
        <v>7.49</v>
      </c>
      <c r="AD409">
        <v>7.59</v>
      </c>
      <c r="AE409">
        <v>7.6</v>
      </c>
      <c r="AF409">
        <v>7.7</v>
      </c>
      <c r="AG409">
        <v>7.57</v>
      </c>
      <c r="AH409">
        <v>7.38</v>
      </c>
      <c r="AI409">
        <v>7.08</v>
      </c>
      <c r="AJ409">
        <v>7.15</v>
      </c>
    </row>
    <row r="410" spans="1:3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f t="shared" si="587"/>
        <v>7.36</v>
      </c>
      <c r="F410">
        <f t="shared" si="588"/>
        <v>7.61</v>
      </c>
      <c r="G410">
        <f t="shared" si="589"/>
        <v>7.38</v>
      </c>
      <c r="H410">
        <f t="shared" si="590"/>
        <v>7.39</v>
      </c>
      <c r="I410">
        <f t="shared" si="591"/>
        <v>7.62</v>
      </c>
      <c r="J410">
        <f t="shared" si="592"/>
        <v>7.92</v>
      </c>
      <c r="K410">
        <f t="shared" si="593"/>
        <v>7.72</v>
      </c>
      <c r="L410">
        <f t="shared" si="594"/>
        <v>7.94</v>
      </c>
      <c r="M410">
        <f t="shared" si="595"/>
        <v>7.86</v>
      </c>
      <c r="N410">
        <f t="shared" si="596"/>
        <v>7.75</v>
      </c>
      <c r="O410">
        <f t="shared" si="597"/>
        <v>7.59</v>
      </c>
      <c r="X410" t="s">
        <v>1404</v>
      </c>
      <c r="Y410" t="s">
        <v>1215</v>
      </c>
      <c r="Z410">
        <v>7.41</v>
      </c>
      <c r="AA410">
        <v>7.47</v>
      </c>
      <c r="AB410">
        <v>7.4</v>
      </c>
      <c r="AC410">
        <v>7.47</v>
      </c>
      <c r="AD410">
        <v>7.54</v>
      </c>
      <c r="AE410">
        <v>7.64</v>
      </c>
      <c r="AF410">
        <v>7.64</v>
      </c>
      <c r="AG410">
        <v>7.58</v>
      </c>
      <c r="AH410">
        <v>7.75</v>
      </c>
      <c r="AI410">
        <v>7.44</v>
      </c>
      <c r="AJ410">
        <v>7.43</v>
      </c>
    </row>
    <row r="411" spans="1:3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f t="shared" si="587"/>
        <v>7.65</v>
      </c>
      <c r="F411">
        <f t="shared" si="588"/>
        <v>7.66</v>
      </c>
      <c r="G411">
        <f t="shared" si="589"/>
        <v>7.82</v>
      </c>
      <c r="H411">
        <f t="shared" si="590"/>
        <v>7.72</v>
      </c>
      <c r="I411">
        <f t="shared" si="591"/>
        <v>7.73</v>
      </c>
      <c r="J411">
        <f t="shared" si="592"/>
        <v>7.56</v>
      </c>
      <c r="K411">
        <f t="shared" si="593"/>
        <v>8.0299999999999994</v>
      </c>
      <c r="L411">
        <f t="shared" si="594"/>
        <v>7.96</v>
      </c>
      <c r="M411">
        <f t="shared" si="595"/>
        <v>8.02</v>
      </c>
      <c r="N411">
        <f t="shared" si="596"/>
        <v>7.71</v>
      </c>
      <c r="O411">
        <f t="shared" si="597"/>
        <v>7.65</v>
      </c>
      <c r="X411" t="s">
        <v>907</v>
      </c>
      <c r="Y411" t="s">
        <v>906</v>
      </c>
      <c r="Z411">
        <v>8.06</v>
      </c>
      <c r="AA411">
        <v>7.94</v>
      </c>
      <c r="AB411">
        <v>8.23</v>
      </c>
      <c r="AC411">
        <v>8.2899999999999991</v>
      </c>
      <c r="AD411">
        <v>8.16</v>
      </c>
      <c r="AE411">
        <v>8.25</v>
      </c>
      <c r="AF411">
        <v>8.16</v>
      </c>
      <c r="AG411">
        <v>8.4</v>
      </c>
      <c r="AH411">
        <v>8.39</v>
      </c>
      <c r="AI411">
        <v>8.17</v>
      </c>
    </row>
    <row r="412" spans="1:3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f t="shared" si="587"/>
        <v>7.53</v>
      </c>
      <c r="F412">
        <f t="shared" si="588"/>
        <v>7.69</v>
      </c>
      <c r="G412">
        <f t="shared" si="589"/>
        <v>7.61</v>
      </c>
      <c r="H412">
        <f t="shared" si="590"/>
        <v>7.78</v>
      </c>
      <c r="I412">
        <f t="shared" si="591"/>
        <v>7.8</v>
      </c>
      <c r="J412">
        <f t="shared" si="592"/>
        <v>7.75</v>
      </c>
      <c r="K412">
        <f t="shared" si="593"/>
        <v>7.93</v>
      </c>
      <c r="L412">
        <f t="shared" si="594"/>
        <v>7.73</v>
      </c>
      <c r="M412">
        <f t="shared" si="595"/>
        <v>7.96</v>
      </c>
      <c r="N412">
        <f t="shared" si="596"/>
        <v>7.39</v>
      </c>
      <c r="O412">
        <f t="shared" si="597"/>
        <v>7.1</v>
      </c>
      <c r="X412" t="s">
        <v>1405</v>
      </c>
      <c r="Y412" t="s">
        <v>718</v>
      </c>
      <c r="Z412">
        <v>7.39</v>
      </c>
      <c r="AA412">
        <v>7.65</v>
      </c>
      <c r="AB412">
        <v>7.72</v>
      </c>
      <c r="AC412">
        <v>7.83</v>
      </c>
      <c r="AD412">
        <v>7.85</v>
      </c>
      <c r="AE412">
        <v>7.93</v>
      </c>
      <c r="AF412">
        <v>7.82</v>
      </c>
      <c r="AG412">
        <v>7.88</v>
      </c>
      <c r="AH412">
        <v>7.83</v>
      </c>
      <c r="AI412">
        <v>7.49</v>
      </c>
      <c r="AJ412">
        <v>7.65</v>
      </c>
    </row>
    <row r="413" spans="1:3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f t="shared" si="587"/>
        <v>7.66</v>
      </c>
      <c r="F413">
        <f t="shared" si="588"/>
        <v>7.56</v>
      </c>
      <c r="G413">
        <f t="shared" si="589"/>
        <v>7.7</v>
      </c>
      <c r="H413">
        <f t="shared" si="590"/>
        <v>8.1</v>
      </c>
      <c r="I413">
        <f t="shared" si="591"/>
        <v>7.83</v>
      </c>
      <c r="J413">
        <f t="shared" si="592"/>
        <v>7.88</v>
      </c>
      <c r="K413">
        <f t="shared" si="593"/>
        <v>7.88</v>
      </c>
      <c r="L413">
        <f t="shared" si="594"/>
        <v>7.84</v>
      </c>
      <c r="M413">
        <f t="shared" si="595"/>
        <v>7.82</v>
      </c>
      <c r="N413">
        <f t="shared" si="596"/>
        <v>7.76</v>
      </c>
      <c r="O413">
        <f t="shared" si="597"/>
        <v>7.94</v>
      </c>
      <c r="X413" t="s">
        <v>1210</v>
      </c>
      <c r="Y413" t="s">
        <v>1209</v>
      </c>
      <c r="Z413">
        <v>7.41</v>
      </c>
      <c r="AA413">
        <v>7.4</v>
      </c>
      <c r="AB413">
        <v>7.66</v>
      </c>
      <c r="AC413">
        <v>7.58</v>
      </c>
      <c r="AD413">
        <v>7.73</v>
      </c>
      <c r="AE413">
        <v>7.65</v>
      </c>
      <c r="AF413">
        <v>7.62</v>
      </c>
      <c r="AG413">
        <v>7.59</v>
      </c>
      <c r="AH413">
        <v>7.52</v>
      </c>
      <c r="AI413">
        <v>7.13</v>
      </c>
      <c r="AJ413">
        <v>7.33</v>
      </c>
    </row>
    <row r="414" spans="1:3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f t="shared" si="587"/>
        <v>7.57</v>
      </c>
      <c r="F414">
        <f t="shared" si="588"/>
        <v>7.56</v>
      </c>
      <c r="G414">
        <f t="shared" si="589"/>
        <v>7.68</v>
      </c>
      <c r="H414">
        <f t="shared" si="590"/>
        <v>7.36</v>
      </c>
      <c r="I414">
        <f t="shared" si="591"/>
        <v>7.85</v>
      </c>
      <c r="J414">
        <f t="shared" si="592"/>
        <v>7.92</v>
      </c>
      <c r="K414">
        <f t="shared" si="593"/>
        <v>7.86</v>
      </c>
      <c r="L414">
        <f t="shared" si="594"/>
        <v>7.79</v>
      </c>
      <c r="M414">
        <f t="shared" si="595"/>
        <v>7.62</v>
      </c>
      <c r="N414">
        <f t="shared" si="596"/>
        <v>7.3</v>
      </c>
      <c r="O414">
        <f t="shared" si="597"/>
        <v>7.43</v>
      </c>
      <c r="X414" t="s">
        <v>1406</v>
      </c>
      <c r="Y414" t="s">
        <v>1134</v>
      </c>
      <c r="Z414">
        <v>7.62</v>
      </c>
      <c r="AA414">
        <v>7.77</v>
      </c>
      <c r="AB414">
        <v>7.87</v>
      </c>
      <c r="AC414">
        <v>7.8</v>
      </c>
      <c r="AD414">
        <v>7.84</v>
      </c>
      <c r="AE414">
        <v>7.91</v>
      </c>
      <c r="AF414">
        <v>7.92</v>
      </c>
      <c r="AG414">
        <v>7.8</v>
      </c>
      <c r="AH414">
        <v>7.83</v>
      </c>
      <c r="AI414">
        <v>7.61</v>
      </c>
      <c r="AJ414">
        <v>7.55</v>
      </c>
    </row>
    <row r="415" spans="1:36" x14ac:dyDescent="0.3">
      <c r="X415" t="s">
        <v>911</v>
      </c>
      <c r="Y415" t="s">
        <v>910</v>
      </c>
      <c r="Z415">
        <v>8.1199999999999992</v>
      </c>
      <c r="AA415">
        <v>8.1199999999999992</v>
      </c>
      <c r="AB415">
        <v>7.82</v>
      </c>
      <c r="AC415">
        <v>7.92</v>
      </c>
      <c r="AD415">
        <v>8.0299999999999994</v>
      </c>
      <c r="AE415">
        <v>7.97</v>
      </c>
      <c r="AF415">
        <v>8.01</v>
      </c>
      <c r="AG415">
        <v>7.94</v>
      </c>
      <c r="AH415">
        <v>7.69</v>
      </c>
      <c r="AI415">
        <v>7.63</v>
      </c>
      <c r="AJ415">
        <v>8.09</v>
      </c>
    </row>
    <row r="416" spans="1:3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f t="shared" ref="E416" si="598">VLOOKUP($B416,$X$15:$AJ$432,Z$13,FALSE)</f>
        <v>7.57</v>
      </c>
      <c r="F416">
        <f t="shared" ref="F416" si="599">VLOOKUP($B416,$X$15:$AJ$432,AA$13,FALSE)</f>
        <v>7.59</v>
      </c>
      <c r="G416">
        <f t="shared" ref="G416" si="600">VLOOKUP($B416,$X$15:$AJ$432,AB$13,FALSE)</f>
        <v>7.63</v>
      </c>
      <c r="H416">
        <f t="shared" ref="H416" si="601">VLOOKUP($B416,$X$15:$AJ$432,AC$13,FALSE)</f>
        <v>7.65</v>
      </c>
      <c r="I416">
        <f t="shared" ref="I416" si="602">VLOOKUP($B416,$X$15:$AJ$432,AD$13,FALSE)</f>
        <v>7.68</v>
      </c>
      <c r="J416">
        <f t="shared" ref="J416" si="603">VLOOKUP($B416,$X$15:$AJ$432,AE$13,FALSE)</f>
        <v>7.87</v>
      </c>
      <c r="K416">
        <f t="shared" ref="K416" si="604">VLOOKUP($B416,$X$15:$AJ$432,AF$13,FALSE)</f>
        <v>7.78</v>
      </c>
      <c r="L416">
        <f t="shared" ref="L416" si="605">VLOOKUP($B416,$X$15:$AJ$432,AG$13,FALSE)</f>
        <v>7.89</v>
      </c>
      <c r="M416">
        <f t="shared" ref="M416" si="606">VLOOKUP($B416,$X$15:$AJ$432,AH$13,FALSE)</f>
        <v>7.77</v>
      </c>
      <c r="N416">
        <f t="shared" ref="N416" si="607">VLOOKUP($B416,$X$15:$AJ$432,AI$13,FALSE)</f>
        <v>7.59</v>
      </c>
      <c r="O416">
        <f t="shared" ref="O416" si="608">VLOOKUP($B416,$X$15:$AJ$432,AJ$13,FALSE)</f>
        <v>7.81</v>
      </c>
      <c r="X416" t="s">
        <v>1152</v>
      </c>
      <c r="Y416" t="s">
        <v>1151</v>
      </c>
      <c r="Z416">
        <v>7.36</v>
      </c>
      <c r="AA416">
        <v>7.4</v>
      </c>
      <c r="AB416">
        <v>7.7</v>
      </c>
      <c r="AC416">
        <v>7.66</v>
      </c>
      <c r="AD416">
        <v>7.71</v>
      </c>
      <c r="AE416">
        <v>7.67</v>
      </c>
      <c r="AF416">
        <v>7.81</v>
      </c>
      <c r="AG416">
        <v>7.66</v>
      </c>
      <c r="AH416">
        <v>7.78</v>
      </c>
      <c r="AI416">
        <v>7.43</v>
      </c>
      <c r="AJ416">
        <v>7.54</v>
      </c>
    </row>
    <row r="417" spans="1:3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f t="shared" ref="E417:E425" si="609">VLOOKUP($B417,$X$15:$AJ$432,Z$13,FALSE)</f>
        <v>7.91</v>
      </c>
      <c r="F417">
        <f t="shared" ref="F417:F425" si="610">VLOOKUP($B417,$X$15:$AJ$432,AA$13,FALSE)</f>
        <v>7.43</v>
      </c>
      <c r="G417">
        <f t="shared" ref="G417:G425" si="611">VLOOKUP($B417,$X$15:$AJ$432,AB$13,FALSE)</f>
        <v>8.02</v>
      </c>
      <c r="H417">
        <f t="shared" ref="H417:H425" si="612">VLOOKUP($B417,$X$15:$AJ$432,AC$13,FALSE)</f>
        <v>7.66</v>
      </c>
      <c r="I417">
        <f t="shared" ref="I417:I425" si="613">VLOOKUP($B417,$X$15:$AJ$432,AD$13,FALSE)</f>
        <v>7.63</v>
      </c>
      <c r="J417">
        <f t="shared" ref="J417:J425" si="614">VLOOKUP($B417,$X$15:$AJ$432,AE$13,FALSE)</f>
        <v>7.79</v>
      </c>
      <c r="K417">
        <f t="shared" ref="K417:K425" si="615">VLOOKUP($B417,$X$15:$AJ$432,AF$13,FALSE)</f>
        <v>7.92</v>
      </c>
      <c r="L417">
        <f t="shared" ref="L417:L425" si="616">VLOOKUP($B417,$X$15:$AJ$432,AG$13,FALSE)</f>
        <v>7.99</v>
      </c>
      <c r="M417">
        <f t="shared" ref="M417:M425" si="617">VLOOKUP($B417,$X$15:$AJ$432,AH$13,FALSE)</f>
        <v>8.23</v>
      </c>
      <c r="N417">
        <f t="shared" ref="N417:N425" si="618">VLOOKUP($B417,$X$15:$AJ$432,AI$13,FALSE)</f>
        <v>8.02</v>
      </c>
      <c r="O417">
        <f t="shared" ref="O417:O425" si="619">VLOOKUP($B417,$X$15:$AJ$432,AJ$13,FALSE)</f>
        <v>7.8</v>
      </c>
      <c r="X417" t="s">
        <v>1156</v>
      </c>
      <c r="Y417" t="s">
        <v>1155</v>
      </c>
      <c r="Z417">
        <v>7.42</v>
      </c>
      <c r="AA417">
        <v>7.58</v>
      </c>
      <c r="AB417">
        <v>7.52</v>
      </c>
      <c r="AC417">
        <v>7.77</v>
      </c>
      <c r="AD417">
        <v>7.76</v>
      </c>
      <c r="AE417">
        <v>7.74</v>
      </c>
      <c r="AF417">
        <v>7.54</v>
      </c>
      <c r="AG417">
        <v>7.71</v>
      </c>
      <c r="AH417">
        <v>7.81</v>
      </c>
      <c r="AI417">
        <v>7.17</v>
      </c>
      <c r="AJ417">
        <v>7.34</v>
      </c>
    </row>
    <row r="418" spans="1:3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X418" t="s">
        <v>712</v>
      </c>
      <c r="Y418" t="s">
        <v>711</v>
      </c>
      <c r="Z418">
        <v>7.64</v>
      </c>
      <c r="AA418">
        <v>7.7</v>
      </c>
      <c r="AB418">
        <v>7.54</v>
      </c>
      <c r="AC418">
        <v>7.73</v>
      </c>
      <c r="AD418">
        <v>7.79</v>
      </c>
      <c r="AE418">
        <v>7.71</v>
      </c>
      <c r="AF418">
        <v>7.73</v>
      </c>
      <c r="AG418">
        <v>7.56</v>
      </c>
      <c r="AH418">
        <v>7.68</v>
      </c>
      <c r="AI418">
        <v>7.42</v>
      </c>
      <c r="AJ418">
        <v>7.46</v>
      </c>
    </row>
    <row r="419" spans="1:3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f t="shared" si="609"/>
        <v>7.39</v>
      </c>
      <c r="F419">
        <f t="shared" si="610"/>
        <v>7.75</v>
      </c>
      <c r="G419">
        <f t="shared" si="611"/>
        <v>7.37</v>
      </c>
      <c r="H419">
        <f t="shared" si="612"/>
        <v>7.11</v>
      </c>
      <c r="I419">
        <f t="shared" si="613"/>
        <v>7.32</v>
      </c>
      <c r="J419">
        <f t="shared" si="614"/>
        <v>7.68</v>
      </c>
      <c r="K419">
        <f t="shared" si="615"/>
        <v>7.63</v>
      </c>
      <c r="L419">
        <f t="shared" si="616"/>
        <v>7.71</v>
      </c>
      <c r="M419">
        <f t="shared" si="617"/>
        <v>7.61</v>
      </c>
      <c r="N419">
        <f t="shared" si="618"/>
        <v>7.12</v>
      </c>
      <c r="O419">
        <f t="shared" si="619"/>
        <v>7.71</v>
      </c>
      <c r="X419" t="s">
        <v>1195</v>
      </c>
      <c r="Y419" t="s">
        <v>1194</v>
      </c>
      <c r="Z419">
        <v>7.3</v>
      </c>
      <c r="AA419">
        <v>7.3</v>
      </c>
      <c r="AB419">
        <v>7.31</v>
      </c>
      <c r="AC419">
        <v>7.42</v>
      </c>
      <c r="AD419">
        <v>7.49</v>
      </c>
      <c r="AE419">
        <v>7.61</v>
      </c>
      <c r="AF419">
        <v>7.72</v>
      </c>
      <c r="AG419">
        <v>7.54</v>
      </c>
      <c r="AH419">
        <v>7.47</v>
      </c>
      <c r="AI419">
        <v>7.27</v>
      </c>
      <c r="AJ419">
        <v>7.2</v>
      </c>
    </row>
    <row r="420" spans="1:3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f t="shared" si="609"/>
        <v>7.73</v>
      </c>
      <c r="F420">
        <f t="shared" si="610"/>
        <v>7.48</v>
      </c>
      <c r="G420">
        <f t="shared" si="611"/>
        <v>7.93</v>
      </c>
      <c r="H420">
        <f t="shared" si="612"/>
        <v>7.89</v>
      </c>
      <c r="I420">
        <f t="shared" si="613"/>
        <v>7.84</v>
      </c>
      <c r="J420">
        <f t="shared" si="614"/>
        <v>7.92</v>
      </c>
      <c r="K420">
        <f t="shared" si="615"/>
        <v>7.86</v>
      </c>
      <c r="L420">
        <f t="shared" si="616"/>
        <v>7.83</v>
      </c>
      <c r="M420">
        <f t="shared" si="617"/>
        <v>7.76</v>
      </c>
      <c r="N420">
        <f t="shared" si="618"/>
        <v>7.62</v>
      </c>
      <c r="O420">
        <f t="shared" si="619"/>
        <v>7.99</v>
      </c>
      <c r="X420" t="s">
        <v>723</v>
      </c>
      <c r="Y420" t="s">
        <v>722</v>
      </c>
      <c r="Z420">
        <v>7.58</v>
      </c>
      <c r="AA420">
        <v>7.65</v>
      </c>
      <c r="AB420">
        <v>7.61</v>
      </c>
      <c r="AC420">
        <v>7.69</v>
      </c>
      <c r="AD420">
        <v>7.62</v>
      </c>
      <c r="AE420">
        <v>7.64</v>
      </c>
      <c r="AF420">
        <v>7.74</v>
      </c>
      <c r="AG420">
        <v>7.48</v>
      </c>
      <c r="AH420">
        <v>7.53</v>
      </c>
      <c r="AI420">
        <v>7.14</v>
      </c>
      <c r="AJ420">
        <v>7.31</v>
      </c>
    </row>
    <row r="421" spans="1:3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X421" t="s">
        <v>1407</v>
      </c>
      <c r="Y421" t="s">
        <v>1408</v>
      </c>
      <c r="Z421">
        <v>7.53</v>
      </c>
      <c r="AA421">
        <v>7.7</v>
      </c>
      <c r="AB421">
        <v>7.73</v>
      </c>
      <c r="AC421">
        <v>7.89</v>
      </c>
      <c r="AD421">
        <v>7.85</v>
      </c>
      <c r="AE421">
        <v>7.88</v>
      </c>
      <c r="AF421">
        <v>7.92</v>
      </c>
      <c r="AG421">
        <v>7.89</v>
      </c>
      <c r="AH421">
        <v>7.86</v>
      </c>
      <c r="AI421">
        <v>7.54</v>
      </c>
      <c r="AJ421">
        <v>7.69</v>
      </c>
    </row>
    <row r="422" spans="1:3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X422" t="s">
        <v>1076</v>
      </c>
      <c r="Y422" t="s">
        <v>1075</v>
      </c>
      <c r="Z422" t="s">
        <v>1367</v>
      </c>
      <c r="AA422">
        <v>7.64</v>
      </c>
      <c r="AB422">
        <v>8.09</v>
      </c>
      <c r="AC422">
        <v>8.18</v>
      </c>
      <c r="AD422">
        <v>8.0500000000000007</v>
      </c>
      <c r="AE422">
        <v>7.59</v>
      </c>
      <c r="AF422">
        <v>7.81</v>
      </c>
      <c r="AG422">
        <v>7.74</v>
      </c>
      <c r="AH422">
        <v>7.81</v>
      </c>
      <c r="AI422">
        <v>7.5</v>
      </c>
      <c r="AJ422">
        <v>7.5</v>
      </c>
    </row>
    <row r="423" spans="1:3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X423" t="s">
        <v>1064</v>
      </c>
      <c r="Y423" t="s">
        <v>1063</v>
      </c>
      <c r="Z423" t="s">
        <v>1367</v>
      </c>
      <c r="AA423">
        <v>7.91</v>
      </c>
      <c r="AB423">
        <v>7.78</v>
      </c>
      <c r="AC423">
        <v>7.54</v>
      </c>
      <c r="AD423">
        <v>7.79</v>
      </c>
      <c r="AE423">
        <v>8.0399999999999991</v>
      </c>
      <c r="AF423">
        <v>7.96</v>
      </c>
      <c r="AG423">
        <v>7.91</v>
      </c>
      <c r="AH423">
        <v>7.9</v>
      </c>
      <c r="AI423">
        <v>7.52</v>
      </c>
      <c r="AJ423">
        <v>7.71</v>
      </c>
    </row>
    <row r="424" spans="1:3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f t="shared" si="609"/>
        <v>7.58</v>
      </c>
      <c r="F424">
        <f t="shared" si="610"/>
        <v>7.59</v>
      </c>
      <c r="G424">
        <f t="shared" si="611"/>
        <v>7.62</v>
      </c>
      <c r="H424">
        <f t="shared" si="612"/>
        <v>7.67</v>
      </c>
      <c r="I424">
        <f t="shared" si="613"/>
        <v>7.8</v>
      </c>
      <c r="J424">
        <f t="shared" si="614"/>
        <v>8.06</v>
      </c>
      <c r="K424">
        <f t="shared" si="615"/>
        <v>7.7</v>
      </c>
      <c r="L424">
        <f t="shared" si="616"/>
        <v>7.94</v>
      </c>
      <c r="M424">
        <f t="shared" si="617"/>
        <v>7.72</v>
      </c>
      <c r="N424">
        <f t="shared" si="618"/>
        <v>7.65</v>
      </c>
      <c r="O424">
        <f t="shared" si="619"/>
        <v>7.72</v>
      </c>
      <c r="X424" t="s">
        <v>1058</v>
      </c>
      <c r="Y424" t="s">
        <v>1057</v>
      </c>
      <c r="Z424" t="s">
        <v>1367</v>
      </c>
      <c r="AA424">
        <v>7.88</v>
      </c>
      <c r="AB424">
        <v>7.69</v>
      </c>
      <c r="AC424">
        <v>8</v>
      </c>
      <c r="AD424">
        <v>7.71</v>
      </c>
      <c r="AE424">
        <v>7.88</v>
      </c>
      <c r="AF424">
        <v>7.96</v>
      </c>
      <c r="AG424">
        <v>8.0399999999999991</v>
      </c>
      <c r="AH424">
        <v>7.94</v>
      </c>
      <c r="AI424">
        <v>7.58</v>
      </c>
      <c r="AJ424">
        <v>7.83</v>
      </c>
    </row>
    <row r="425" spans="1:3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f t="shared" si="609"/>
        <v>7.43</v>
      </c>
      <c r="F425">
        <f t="shared" si="610"/>
        <v>7.63</v>
      </c>
      <c r="G425">
        <f t="shared" si="611"/>
        <v>7.49</v>
      </c>
      <c r="H425">
        <f t="shared" si="612"/>
        <v>7.89</v>
      </c>
      <c r="I425">
        <f t="shared" si="613"/>
        <v>7.71</v>
      </c>
      <c r="J425">
        <f t="shared" si="614"/>
        <v>7.76</v>
      </c>
      <c r="K425">
        <f t="shared" si="615"/>
        <v>7.9</v>
      </c>
      <c r="L425">
        <f t="shared" si="616"/>
        <v>7.94</v>
      </c>
      <c r="M425">
        <f t="shared" si="617"/>
        <v>7.73</v>
      </c>
      <c r="N425">
        <f t="shared" si="618"/>
        <v>7.63</v>
      </c>
      <c r="O425">
        <f t="shared" si="619"/>
        <v>7.92</v>
      </c>
      <c r="X425" t="s">
        <v>1052</v>
      </c>
      <c r="Y425" t="s">
        <v>1051</v>
      </c>
      <c r="Z425" t="s">
        <v>1367</v>
      </c>
      <c r="AA425">
        <v>7.27</v>
      </c>
      <c r="AB425">
        <v>7.45</v>
      </c>
      <c r="AC425">
        <v>7.65</v>
      </c>
      <c r="AD425">
        <v>7.38</v>
      </c>
      <c r="AE425">
        <v>7.7</v>
      </c>
      <c r="AF425">
        <v>7.56</v>
      </c>
      <c r="AG425">
        <v>7.58</v>
      </c>
      <c r="AH425">
        <v>7.58</v>
      </c>
      <c r="AI425">
        <v>7.21</v>
      </c>
      <c r="AJ425">
        <v>7.31</v>
      </c>
    </row>
    <row r="426" spans="1:36" x14ac:dyDescent="0.3">
      <c r="X426" t="s">
        <v>1073</v>
      </c>
      <c r="Y426" t="s">
        <v>1072</v>
      </c>
      <c r="Z426" t="s">
        <v>1367</v>
      </c>
      <c r="AA426">
        <v>7.56</v>
      </c>
      <c r="AB426">
        <v>7.86</v>
      </c>
      <c r="AC426">
        <v>7.92</v>
      </c>
      <c r="AD426">
        <v>8.16</v>
      </c>
      <c r="AE426">
        <v>8.15</v>
      </c>
      <c r="AF426">
        <v>8.26</v>
      </c>
      <c r="AG426">
        <v>8.06</v>
      </c>
      <c r="AH426">
        <v>8.16</v>
      </c>
      <c r="AI426">
        <v>7.66</v>
      </c>
      <c r="AJ426">
        <v>7.86</v>
      </c>
    </row>
    <row r="427" spans="1:3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f t="shared" ref="E427" si="620">VLOOKUP($B427,$X$15:$AJ$432,Z$13,FALSE)</f>
        <v>7.55</v>
      </c>
      <c r="F427">
        <f t="shared" ref="F427" si="621">VLOOKUP($B427,$X$15:$AJ$432,AA$13,FALSE)</f>
        <v>7.61</v>
      </c>
      <c r="G427">
        <f t="shared" ref="G427" si="622">VLOOKUP($B427,$X$15:$AJ$432,AB$13,FALSE)</f>
        <v>7.69</v>
      </c>
      <c r="H427">
        <f t="shared" ref="H427" si="623">VLOOKUP($B427,$X$15:$AJ$432,AC$13,FALSE)</f>
        <v>7.71</v>
      </c>
      <c r="I427">
        <f t="shared" ref="I427" si="624">VLOOKUP($B427,$X$15:$AJ$432,AD$13,FALSE)</f>
        <v>7.73</v>
      </c>
      <c r="J427">
        <f t="shared" ref="J427" si="625">VLOOKUP($B427,$X$15:$AJ$432,AE$13,FALSE)</f>
        <v>7.72</v>
      </c>
      <c r="K427">
        <f t="shared" ref="K427" si="626">VLOOKUP($B427,$X$15:$AJ$432,AF$13,FALSE)</f>
        <v>7.73</v>
      </c>
      <c r="L427">
        <f t="shared" ref="L427" si="627">VLOOKUP($B427,$X$15:$AJ$432,AG$13,FALSE)</f>
        <v>7.8</v>
      </c>
      <c r="M427">
        <f t="shared" ref="M427" si="628">VLOOKUP($B427,$X$15:$AJ$432,AH$13,FALSE)</f>
        <v>7.73</v>
      </c>
      <c r="N427">
        <f t="shared" ref="N427" si="629">VLOOKUP($B427,$X$15:$AJ$432,AI$13,FALSE)</f>
        <v>7.48</v>
      </c>
      <c r="O427">
        <f t="shared" ref="O427" si="630">VLOOKUP($B427,$X$15:$AJ$432,AJ$13,FALSE)</f>
        <v>7.58</v>
      </c>
      <c r="X427" t="s">
        <v>1067</v>
      </c>
      <c r="Y427" t="s">
        <v>1066</v>
      </c>
      <c r="Z427" t="s">
        <v>1367</v>
      </c>
      <c r="AA427">
        <v>7.15</v>
      </c>
      <c r="AB427">
        <v>7.17</v>
      </c>
      <c r="AC427">
        <v>7.66</v>
      </c>
      <c r="AD427">
        <v>7.92</v>
      </c>
      <c r="AE427">
        <v>7.64</v>
      </c>
      <c r="AF427">
        <v>7.75</v>
      </c>
      <c r="AG427">
        <v>7.72</v>
      </c>
      <c r="AH427">
        <v>7.81</v>
      </c>
      <c r="AI427">
        <v>7.63</v>
      </c>
      <c r="AJ427">
        <v>7.6</v>
      </c>
    </row>
    <row r="428" spans="1:3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f t="shared" ref="E428:E438" si="631">VLOOKUP($B428,$X$15:$AJ$432,Z$13,FALSE)</f>
        <v>7.68</v>
      </c>
      <c r="F428">
        <f t="shared" ref="F428:F438" si="632">VLOOKUP($B428,$X$15:$AJ$432,AA$13,FALSE)</f>
        <v>7.58</v>
      </c>
      <c r="G428">
        <f t="shared" ref="G428:G438" si="633">VLOOKUP($B428,$X$15:$AJ$432,AB$13,FALSE)</f>
        <v>7.7</v>
      </c>
      <c r="H428">
        <f t="shared" ref="H428:H438" si="634">VLOOKUP($B428,$X$15:$AJ$432,AC$13,FALSE)</f>
        <v>7.46</v>
      </c>
      <c r="I428">
        <f t="shared" ref="I428:I438" si="635">VLOOKUP($B428,$X$15:$AJ$432,AD$13,FALSE)</f>
        <v>7.54</v>
      </c>
      <c r="J428">
        <f t="shared" ref="J428:J438" si="636">VLOOKUP($B428,$X$15:$AJ$432,AE$13,FALSE)</f>
        <v>7.62</v>
      </c>
      <c r="K428">
        <f t="shared" ref="K428:K438" si="637">VLOOKUP($B428,$X$15:$AJ$432,AF$13,FALSE)</f>
        <v>7.9</v>
      </c>
      <c r="L428">
        <f t="shared" ref="L428:L438" si="638">VLOOKUP($B428,$X$15:$AJ$432,AG$13,FALSE)</f>
        <v>8.1</v>
      </c>
      <c r="M428">
        <f t="shared" ref="M428:M438" si="639">VLOOKUP($B428,$X$15:$AJ$432,AH$13,FALSE)</f>
        <v>7.75</v>
      </c>
      <c r="N428">
        <f t="shared" ref="N428:N438" si="640">VLOOKUP($B428,$X$15:$AJ$432,AI$13,FALSE)</f>
        <v>7.54</v>
      </c>
      <c r="O428">
        <f t="shared" ref="O428:O438" si="641">VLOOKUP($B428,$X$15:$AJ$432,AJ$13,FALSE)</f>
        <v>7.58</v>
      </c>
      <c r="X428" t="s">
        <v>1085</v>
      </c>
      <c r="Y428" t="s">
        <v>1084</v>
      </c>
      <c r="Z428" t="s">
        <v>1367</v>
      </c>
      <c r="AA428">
        <v>8.06</v>
      </c>
      <c r="AB428">
        <v>8.33</v>
      </c>
      <c r="AC428">
        <v>8.3800000000000008</v>
      </c>
      <c r="AD428">
        <v>7.79</v>
      </c>
      <c r="AE428">
        <v>7.91</v>
      </c>
      <c r="AF428">
        <v>8.09</v>
      </c>
      <c r="AG428">
        <v>8.1999999999999993</v>
      </c>
      <c r="AH428">
        <v>7.87</v>
      </c>
      <c r="AI428">
        <v>7.76</v>
      </c>
      <c r="AJ428">
        <v>7.91</v>
      </c>
    </row>
    <row r="429" spans="1:3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f t="shared" si="631"/>
        <v>7.11</v>
      </c>
      <c r="F429">
        <f t="shared" si="632"/>
        <v>7.84</v>
      </c>
      <c r="G429">
        <f t="shared" si="633"/>
        <v>8</v>
      </c>
      <c r="H429">
        <f t="shared" si="634"/>
        <v>7.78</v>
      </c>
      <c r="I429">
        <f t="shared" si="635"/>
        <v>7.86</v>
      </c>
      <c r="J429">
        <f t="shared" si="636"/>
        <v>7.69</v>
      </c>
      <c r="K429">
        <f t="shared" si="637"/>
        <v>7.85</v>
      </c>
      <c r="L429">
        <f t="shared" si="638"/>
        <v>7.71</v>
      </c>
      <c r="M429">
        <f t="shared" si="639"/>
        <v>8.0500000000000007</v>
      </c>
      <c r="N429">
        <f t="shared" si="640"/>
        <v>7.36</v>
      </c>
      <c r="O429">
        <f t="shared" si="641"/>
        <v>7.14</v>
      </c>
      <c r="X429" t="s">
        <v>1079</v>
      </c>
      <c r="Y429" t="s">
        <v>1078</v>
      </c>
      <c r="Z429" t="s">
        <v>1367</v>
      </c>
      <c r="AA429">
        <v>8.06</v>
      </c>
      <c r="AB429">
        <v>7.7</v>
      </c>
      <c r="AC429">
        <v>7.69</v>
      </c>
      <c r="AD429">
        <v>7.78</v>
      </c>
      <c r="AE429">
        <v>7.94</v>
      </c>
      <c r="AF429">
        <v>8.1300000000000008</v>
      </c>
      <c r="AG429">
        <v>7.97</v>
      </c>
      <c r="AH429">
        <v>7.83</v>
      </c>
      <c r="AI429">
        <v>7.67</v>
      </c>
      <c r="AJ429">
        <v>7.54</v>
      </c>
    </row>
    <row r="430" spans="1:3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f t="shared" si="631"/>
        <v>7.48</v>
      </c>
      <c r="F430">
        <f t="shared" si="632"/>
        <v>7.35</v>
      </c>
      <c r="G430">
        <f t="shared" si="633"/>
        <v>7.56</v>
      </c>
      <c r="H430">
        <f t="shared" si="634"/>
        <v>7.87</v>
      </c>
      <c r="I430">
        <f t="shared" si="635"/>
        <v>7.76</v>
      </c>
      <c r="J430">
        <f t="shared" si="636"/>
        <v>7.5</v>
      </c>
      <c r="K430">
        <f t="shared" si="637"/>
        <v>7.75</v>
      </c>
      <c r="L430">
        <f t="shared" si="638"/>
        <v>7.49</v>
      </c>
      <c r="M430">
        <f t="shared" si="639"/>
        <v>7.62</v>
      </c>
      <c r="N430">
        <f t="shared" si="640"/>
        <v>7.26</v>
      </c>
      <c r="O430">
        <f t="shared" si="641"/>
        <v>7.39</v>
      </c>
      <c r="X430" t="s">
        <v>1082</v>
      </c>
      <c r="Y430" t="s">
        <v>1081</v>
      </c>
      <c r="Z430" t="s">
        <v>1367</v>
      </c>
      <c r="AA430">
        <v>7.94</v>
      </c>
      <c r="AB430">
        <v>7.87</v>
      </c>
      <c r="AC430">
        <v>8.17</v>
      </c>
      <c r="AD430">
        <v>8.39</v>
      </c>
      <c r="AE430">
        <v>7.94</v>
      </c>
      <c r="AF430">
        <v>7.81</v>
      </c>
      <c r="AG430">
        <v>8.0399999999999991</v>
      </c>
      <c r="AH430">
        <v>7.8</v>
      </c>
      <c r="AI430">
        <v>7.3</v>
      </c>
      <c r="AJ430">
        <v>7.82</v>
      </c>
    </row>
    <row r="431" spans="1:3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f t="shared" si="631"/>
        <v>7.87</v>
      </c>
      <c r="F431">
        <f t="shared" si="632"/>
        <v>7.61</v>
      </c>
      <c r="G431">
        <f t="shared" si="633"/>
        <v>7.85</v>
      </c>
      <c r="H431">
        <f t="shared" si="634"/>
        <v>7.84</v>
      </c>
      <c r="I431">
        <f t="shared" si="635"/>
        <v>8</v>
      </c>
      <c r="J431">
        <f t="shared" si="636"/>
        <v>7.82</v>
      </c>
      <c r="K431">
        <f t="shared" si="637"/>
        <v>7.53</v>
      </c>
      <c r="L431">
        <f t="shared" si="638"/>
        <v>8.06</v>
      </c>
      <c r="M431">
        <f t="shared" si="639"/>
        <v>7.65</v>
      </c>
      <c r="N431">
        <f t="shared" si="640"/>
        <v>7.43</v>
      </c>
      <c r="O431">
        <f t="shared" si="641"/>
        <v>7.87</v>
      </c>
      <c r="X431" t="s">
        <v>1070</v>
      </c>
      <c r="Y431" t="s">
        <v>1069</v>
      </c>
      <c r="Z431" t="s">
        <v>1367</v>
      </c>
      <c r="AA431">
        <v>7.98</v>
      </c>
      <c r="AB431">
        <v>7.77</v>
      </c>
      <c r="AC431">
        <v>8.16</v>
      </c>
      <c r="AD431">
        <v>8.2799999999999994</v>
      </c>
      <c r="AE431">
        <v>7.89</v>
      </c>
      <c r="AF431">
        <v>7.95</v>
      </c>
      <c r="AG431">
        <v>7.96</v>
      </c>
      <c r="AH431">
        <v>8.17</v>
      </c>
      <c r="AI431">
        <v>7.76</v>
      </c>
      <c r="AJ431">
        <v>7.94</v>
      </c>
    </row>
    <row r="432" spans="1:3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f t="shared" si="631"/>
        <v>7.53</v>
      </c>
      <c r="F432">
        <f t="shared" si="632"/>
        <v>7.84</v>
      </c>
      <c r="G432">
        <f t="shared" si="633"/>
        <v>7.76</v>
      </c>
      <c r="H432">
        <f t="shared" si="634"/>
        <v>7.71</v>
      </c>
      <c r="I432">
        <f t="shared" si="635"/>
        <v>8</v>
      </c>
      <c r="J432">
        <f t="shared" si="636"/>
        <v>7.5</v>
      </c>
      <c r="K432">
        <f t="shared" si="637"/>
        <v>7.56</v>
      </c>
      <c r="L432">
        <f t="shared" si="638"/>
        <v>7.85</v>
      </c>
      <c r="M432">
        <f t="shared" si="639"/>
        <v>7.72</v>
      </c>
      <c r="N432">
        <f t="shared" si="640"/>
        <v>7.17</v>
      </c>
      <c r="O432">
        <f t="shared" si="641"/>
        <v>7.56</v>
      </c>
      <c r="X432" t="s">
        <v>1061</v>
      </c>
      <c r="Y432" t="s">
        <v>1060</v>
      </c>
      <c r="Z432" t="s">
        <v>1367</v>
      </c>
      <c r="AA432">
        <v>7.82</v>
      </c>
      <c r="AB432">
        <v>7.84</v>
      </c>
      <c r="AC432">
        <v>7.88</v>
      </c>
      <c r="AD432">
        <v>7.85</v>
      </c>
      <c r="AE432">
        <v>8.19</v>
      </c>
      <c r="AF432">
        <v>8.26</v>
      </c>
      <c r="AG432">
        <v>8.0500000000000007</v>
      </c>
      <c r="AH432">
        <v>7.93</v>
      </c>
      <c r="AI432">
        <v>7.73</v>
      </c>
      <c r="AJ432">
        <v>7.99</v>
      </c>
    </row>
    <row r="433" spans="1:15"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f t="shared" si="631"/>
        <v>7.45</v>
      </c>
      <c r="F433">
        <f t="shared" si="632"/>
        <v>7.34</v>
      </c>
      <c r="G433">
        <f t="shared" si="633"/>
        <v>7.58</v>
      </c>
      <c r="H433">
        <f t="shared" si="634"/>
        <v>7.16</v>
      </c>
      <c r="I433">
        <f t="shared" si="635"/>
        <v>7.4</v>
      </c>
      <c r="J433">
        <f t="shared" si="636"/>
        <v>7.9</v>
      </c>
      <c r="K433">
        <f t="shared" si="637"/>
        <v>7.57</v>
      </c>
      <c r="L433">
        <f t="shared" si="638"/>
        <v>7.89</v>
      </c>
      <c r="M433">
        <f t="shared" si="639"/>
        <v>7.71</v>
      </c>
      <c r="N433">
        <f t="shared" si="640"/>
        <v>8</v>
      </c>
      <c r="O433">
        <f t="shared" si="641"/>
        <v>7.37</v>
      </c>
    </row>
    <row r="434" spans="1:15"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f t="shared" si="631"/>
        <v>7.41</v>
      </c>
      <c r="F434">
        <f t="shared" si="632"/>
        <v>7.4</v>
      </c>
      <c r="G434">
        <f t="shared" si="633"/>
        <v>7.72</v>
      </c>
      <c r="H434">
        <f t="shared" si="634"/>
        <v>7.74</v>
      </c>
      <c r="I434">
        <f t="shared" si="635"/>
        <v>7.7</v>
      </c>
      <c r="J434">
        <f t="shared" si="636"/>
        <v>7.58</v>
      </c>
      <c r="K434">
        <f t="shared" si="637"/>
        <v>7.71</v>
      </c>
      <c r="L434">
        <f t="shared" si="638"/>
        <v>7.52</v>
      </c>
      <c r="M434">
        <f t="shared" si="639"/>
        <v>7.93</v>
      </c>
      <c r="N434">
        <f t="shared" si="640"/>
        <v>7.23</v>
      </c>
      <c r="O434">
        <f t="shared" si="641"/>
        <v>7.27</v>
      </c>
    </row>
    <row r="435" spans="1:15"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f t="shared" si="631"/>
        <v>7.26</v>
      </c>
      <c r="F435">
        <f t="shared" si="632"/>
        <v>7.66</v>
      </c>
      <c r="G435">
        <f t="shared" si="633"/>
        <v>7.68</v>
      </c>
      <c r="H435">
        <f t="shared" si="634"/>
        <v>8.1199999999999992</v>
      </c>
      <c r="I435">
        <f t="shared" si="635"/>
        <v>7.48</v>
      </c>
      <c r="J435">
        <f t="shared" si="636"/>
        <v>7.5</v>
      </c>
      <c r="K435">
        <f t="shared" si="637"/>
        <v>8.0399999999999991</v>
      </c>
      <c r="L435">
        <f t="shared" si="638"/>
        <v>7.32</v>
      </c>
      <c r="M435">
        <f t="shared" si="639"/>
        <v>7.45</v>
      </c>
      <c r="N435">
        <f t="shared" si="640"/>
        <v>7.89</v>
      </c>
      <c r="O435">
        <f t="shared" si="641"/>
        <v>8.01</v>
      </c>
    </row>
    <row r="436" spans="1:15"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f t="shared" si="631"/>
        <v>7.65</v>
      </c>
      <c r="F436">
        <f t="shared" si="632"/>
        <v>7.6</v>
      </c>
      <c r="G436">
        <f t="shared" si="633"/>
        <v>7.56</v>
      </c>
      <c r="H436">
        <f t="shared" si="634"/>
        <v>7.93</v>
      </c>
      <c r="I436">
        <f t="shared" si="635"/>
        <v>7.68</v>
      </c>
      <c r="J436">
        <f t="shared" si="636"/>
        <v>7.75</v>
      </c>
      <c r="K436">
        <f t="shared" si="637"/>
        <v>7.62</v>
      </c>
      <c r="L436">
        <f t="shared" si="638"/>
        <v>7.64</v>
      </c>
      <c r="M436">
        <f t="shared" si="639"/>
        <v>7.72</v>
      </c>
      <c r="N436">
        <f t="shared" si="640"/>
        <v>7.53</v>
      </c>
      <c r="O436">
        <f t="shared" si="641"/>
        <v>7.91</v>
      </c>
    </row>
    <row r="437" spans="1:15"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f t="shared" si="631"/>
        <v>7.93</v>
      </c>
      <c r="F437">
        <f t="shared" si="632"/>
        <v>7.8</v>
      </c>
      <c r="G437">
        <f t="shared" si="633"/>
        <v>7.64</v>
      </c>
      <c r="H437">
        <f t="shared" si="634"/>
        <v>7.76</v>
      </c>
      <c r="I437">
        <f t="shared" si="635"/>
        <v>7.92</v>
      </c>
      <c r="J437">
        <f t="shared" si="636"/>
        <v>8.08</v>
      </c>
      <c r="K437">
        <f t="shared" si="637"/>
        <v>7.84</v>
      </c>
      <c r="L437">
        <f t="shared" si="638"/>
        <v>8.09</v>
      </c>
      <c r="M437">
        <f t="shared" si="639"/>
        <v>7.69</v>
      </c>
      <c r="N437">
        <f t="shared" si="640"/>
        <v>7.25</v>
      </c>
      <c r="O437">
        <f t="shared" si="641"/>
        <v>7.6</v>
      </c>
    </row>
    <row r="438" spans="1:15"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f t="shared" si="631"/>
        <v>7.47</v>
      </c>
      <c r="F438">
        <f t="shared" si="632"/>
        <v>7.73</v>
      </c>
      <c r="G438">
        <f t="shared" si="633"/>
        <v>7.64</v>
      </c>
      <c r="H438">
        <f t="shared" si="634"/>
        <v>7.46</v>
      </c>
      <c r="I438">
        <f t="shared" si="635"/>
        <v>7.6</v>
      </c>
      <c r="J438">
        <f t="shared" si="636"/>
        <v>8.1</v>
      </c>
      <c r="K438">
        <f t="shared" si="637"/>
        <v>7.63</v>
      </c>
      <c r="L438">
        <f t="shared" si="638"/>
        <v>8.0299999999999994</v>
      </c>
      <c r="M438">
        <f t="shared" si="639"/>
        <v>7.79</v>
      </c>
      <c r="N438">
        <f t="shared" si="640"/>
        <v>7.95</v>
      </c>
      <c r="O438">
        <f t="shared" si="641"/>
        <v>7.8</v>
      </c>
    </row>
    <row r="440" spans="1:15"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f t="shared" ref="E440" si="642">VLOOKUP($B440,$X$15:$AJ$432,Z$13,FALSE)</f>
        <v>7.21</v>
      </c>
      <c r="F440">
        <f t="shared" ref="F440" si="643">VLOOKUP($B440,$X$15:$AJ$432,AA$13,FALSE)</f>
        <v>7.56</v>
      </c>
      <c r="G440">
        <f t="shared" ref="G440" si="644">VLOOKUP($B440,$X$15:$AJ$432,AB$13,FALSE)</f>
        <v>7.7</v>
      </c>
      <c r="H440">
        <f t="shared" ref="H440" si="645">VLOOKUP($B440,$X$15:$AJ$432,AC$13,FALSE)</f>
        <v>7.71</v>
      </c>
      <c r="I440">
        <f t="shared" ref="I440" si="646">VLOOKUP($B440,$X$15:$AJ$432,AD$13,FALSE)</f>
        <v>7.71</v>
      </c>
      <c r="J440">
        <f t="shared" ref="J440" si="647">VLOOKUP($B440,$X$15:$AJ$432,AE$13,FALSE)</f>
        <v>7.82</v>
      </c>
      <c r="K440">
        <f t="shared" ref="K440" si="648">VLOOKUP($B440,$X$15:$AJ$432,AF$13,FALSE)</f>
        <v>7.82</v>
      </c>
      <c r="L440">
        <f t="shared" ref="L440" si="649">VLOOKUP($B440,$X$15:$AJ$432,AG$13,FALSE)</f>
        <v>7.83</v>
      </c>
      <c r="M440">
        <f t="shared" ref="M440" si="650">VLOOKUP($B440,$X$15:$AJ$432,AH$13,FALSE)</f>
        <v>7.77</v>
      </c>
      <c r="N440">
        <f t="shared" ref="N440" si="651">VLOOKUP($B440,$X$15:$AJ$432,AI$13,FALSE)</f>
        <v>7.58</v>
      </c>
      <c r="O440">
        <f t="shared" ref="O440" si="652">VLOOKUP($B440,$X$15:$AJ$432,AJ$13,FALSE)</f>
        <v>7.63</v>
      </c>
    </row>
    <row r="441" spans="1:15"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f t="shared" ref="E441:E445" si="653">VLOOKUP($B441,$X$15:$AJ$432,Z$13,FALSE)</f>
        <v>7.06</v>
      </c>
      <c r="F441">
        <f t="shared" ref="F441:F445" si="654">VLOOKUP($B441,$X$15:$AJ$432,AA$13,FALSE)</f>
        <v>6.93</v>
      </c>
      <c r="G441">
        <f t="shared" ref="G441:G445" si="655">VLOOKUP($B441,$X$15:$AJ$432,AB$13,FALSE)</f>
        <v>7.84</v>
      </c>
      <c r="H441">
        <f t="shared" ref="H441:H445" si="656">VLOOKUP($B441,$X$15:$AJ$432,AC$13,FALSE)</f>
        <v>7.64</v>
      </c>
      <c r="I441">
        <f t="shared" ref="I441:I445" si="657">VLOOKUP($B441,$X$15:$AJ$432,AD$13,FALSE)</f>
        <v>7.86</v>
      </c>
      <c r="J441">
        <f t="shared" ref="J441:J445" si="658">VLOOKUP($B441,$X$15:$AJ$432,AE$13,FALSE)</f>
        <v>8.36</v>
      </c>
      <c r="K441">
        <f t="shared" ref="K441:K445" si="659">VLOOKUP($B441,$X$15:$AJ$432,AF$13,FALSE)</f>
        <v>7.78</v>
      </c>
      <c r="L441">
        <f t="shared" ref="L441:L445" si="660">VLOOKUP($B441,$X$15:$AJ$432,AG$13,FALSE)</f>
        <v>7.91</v>
      </c>
      <c r="M441">
        <f t="shared" ref="M441:M445" si="661">VLOOKUP($B441,$X$15:$AJ$432,AH$13,FALSE)</f>
        <v>7.82</v>
      </c>
      <c r="N441">
        <f t="shared" ref="N441:N445" si="662">VLOOKUP($B441,$X$15:$AJ$432,AI$13,FALSE)</f>
        <v>7.36</v>
      </c>
      <c r="O441">
        <f t="shared" ref="O441:O445" si="663">VLOOKUP($B441,$X$15:$AJ$432,AJ$13,FALSE)</f>
        <v>7.55</v>
      </c>
    </row>
    <row r="442" spans="1:15"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f t="shared" si="653"/>
        <v>7.2</v>
      </c>
      <c r="F442">
        <f t="shared" si="654"/>
        <v>7.7</v>
      </c>
      <c r="G442">
        <f t="shared" si="655"/>
        <v>7.26</v>
      </c>
      <c r="H442">
        <f t="shared" si="656"/>
        <v>7.78</v>
      </c>
      <c r="I442">
        <f t="shared" si="657"/>
        <v>7.6</v>
      </c>
      <c r="J442">
        <f t="shared" si="658"/>
        <v>7.3</v>
      </c>
      <c r="K442">
        <f t="shared" si="659"/>
        <v>7.82</v>
      </c>
      <c r="L442">
        <f t="shared" si="660"/>
        <v>7.81</v>
      </c>
      <c r="M442">
        <f t="shared" si="661"/>
        <v>7.63</v>
      </c>
      <c r="N442">
        <f t="shared" si="662"/>
        <v>7.56</v>
      </c>
      <c r="O442">
        <f t="shared" si="663"/>
        <v>7.69</v>
      </c>
    </row>
    <row r="443" spans="1:15"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f t="shared" si="653"/>
        <v>7.37</v>
      </c>
      <c r="F443">
        <f t="shared" si="654"/>
        <v>7.63</v>
      </c>
      <c r="G443">
        <f t="shared" si="655"/>
        <v>7.73</v>
      </c>
      <c r="H443">
        <f t="shared" si="656"/>
        <v>7.7</v>
      </c>
      <c r="I443">
        <f t="shared" si="657"/>
        <v>7.69</v>
      </c>
      <c r="J443">
        <f t="shared" si="658"/>
        <v>7.97</v>
      </c>
      <c r="K443">
        <f t="shared" si="659"/>
        <v>7.71</v>
      </c>
      <c r="L443">
        <f t="shared" si="660"/>
        <v>7.95</v>
      </c>
      <c r="M443">
        <f t="shared" si="661"/>
        <v>7.8</v>
      </c>
      <c r="N443">
        <f t="shared" si="662"/>
        <v>7.7</v>
      </c>
      <c r="O443">
        <f t="shared" si="663"/>
        <v>7.56</v>
      </c>
    </row>
    <row r="444" spans="1:15"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f t="shared" si="653"/>
        <v>7.12</v>
      </c>
      <c r="F444">
        <f t="shared" si="654"/>
        <v>7.65</v>
      </c>
      <c r="G444">
        <f t="shared" si="655"/>
        <v>7.87</v>
      </c>
      <c r="H444">
        <f t="shared" si="656"/>
        <v>7.86</v>
      </c>
      <c r="I444">
        <f t="shared" si="657"/>
        <v>7.8</v>
      </c>
      <c r="J444">
        <f t="shared" si="658"/>
        <v>7.99</v>
      </c>
      <c r="K444">
        <f t="shared" si="659"/>
        <v>7.76</v>
      </c>
      <c r="L444">
        <f t="shared" si="660"/>
        <v>7.55</v>
      </c>
      <c r="M444">
        <f t="shared" si="661"/>
        <v>7.87</v>
      </c>
      <c r="N444">
        <f t="shared" si="662"/>
        <v>7.64</v>
      </c>
      <c r="O444">
        <f t="shared" si="663"/>
        <v>7.86</v>
      </c>
    </row>
    <row r="445" spans="1:15"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f t="shared" si="653"/>
        <v>7.25</v>
      </c>
      <c r="F445">
        <f t="shared" si="654"/>
        <v>7.58</v>
      </c>
      <c r="G445">
        <f t="shared" si="655"/>
        <v>7.85</v>
      </c>
      <c r="H445">
        <f t="shared" si="656"/>
        <v>7.57</v>
      </c>
      <c r="I445">
        <f t="shared" si="657"/>
        <v>7.66</v>
      </c>
      <c r="J445">
        <f t="shared" si="658"/>
        <v>7.78</v>
      </c>
      <c r="K445">
        <f t="shared" si="659"/>
        <v>7.97</v>
      </c>
      <c r="L445">
        <f t="shared" si="660"/>
        <v>7.98</v>
      </c>
      <c r="M445">
        <f t="shared" si="661"/>
        <v>7.74</v>
      </c>
      <c r="N445">
        <f t="shared" si="662"/>
        <v>7.56</v>
      </c>
      <c r="O445">
        <f t="shared" si="663"/>
        <v>7.45</v>
      </c>
    </row>
    <row r="447" spans="1:15"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f t="shared" ref="E447" si="664">VLOOKUP($B447,$X$15:$AJ$432,Z$13,FALSE)</f>
        <v>7.67</v>
      </c>
      <c r="F447">
        <f t="shared" ref="F447" si="665">VLOOKUP($B447,$X$15:$AJ$432,AA$13,FALSE)</f>
        <v>7.59</v>
      </c>
      <c r="G447">
        <f t="shared" ref="G447" si="666">VLOOKUP($B447,$X$15:$AJ$432,AB$13,FALSE)</f>
        <v>7.64</v>
      </c>
      <c r="H447">
        <f t="shared" ref="H447" si="667">VLOOKUP($B447,$X$15:$AJ$432,AC$13,FALSE)</f>
        <v>7.85</v>
      </c>
      <c r="I447">
        <f t="shared" ref="I447" si="668">VLOOKUP($B447,$X$15:$AJ$432,AD$13,FALSE)</f>
        <v>7.8</v>
      </c>
      <c r="J447">
        <f t="shared" ref="J447" si="669">VLOOKUP($B447,$X$15:$AJ$432,AE$13,FALSE)</f>
        <v>7.76</v>
      </c>
      <c r="K447">
        <f t="shared" ref="K447" si="670">VLOOKUP($B447,$X$15:$AJ$432,AF$13,FALSE)</f>
        <v>7.77</v>
      </c>
      <c r="L447">
        <f t="shared" ref="L447" si="671">VLOOKUP($B447,$X$15:$AJ$432,AG$13,FALSE)</f>
        <v>7.89</v>
      </c>
      <c r="M447">
        <f t="shared" ref="M447" si="672">VLOOKUP($B447,$X$15:$AJ$432,AH$13,FALSE)</f>
        <v>7.83</v>
      </c>
      <c r="N447">
        <f t="shared" ref="N447" si="673">VLOOKUP($B447,$X$15:$AJ$432,AI$13,FALSE)</f>
        <v>7.37</v>
      </c>
      <c r="O447">
        <f t="shared" ref="O447" si="674">VLOOKUP($B447,$X$15:$AJ$432,AJ$13,FALSE)</f>
        <v>7.69</v>
      </c>
    </row>
    <row r="448" spans="1:15"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f t="shared" ref="E448:E454" si="675">VLOOKUP($B448,$X$15:$AJ$432,Z$13,FALSE)</f>
        <v>7.36</v>
      </c>
      <c r="F448">
        <f t="shared" ref="F448:F454" si="676">VLOOKUP($B448,$X$15:$AJ$432,AA$13,FALSE)</f>
        <v>7.47</v>
      </c>
      <c r="G448">
        <f t="shared" ref="G448:G454" si="677">VLOOKUP($B448,$X$15:$AJ$432,AB$13,FALSE)</f>
        <v>7.52</v>
      </c>
      <c r="H448">
        <f t="shared" ref="H448:H454" si="678">VLOOKUP($B448,$X$15:$AJ$432,AC$13,FALSE)</f>
        <v>7.9</v>
      </c>
      <c r="I448">
        <f t="shared" ref="I448:I454" si="679">VLOOKUP($B448,$X$15:$AJ$432,AD$13,FALSE)</f>
        <v>7.64</v>
      </c>
      <c r="J448">
        <f t="shared" ref="J448:J454" si="680">VLOOKUP($B448,$X$15:$AJ$432,AE$13,FALSE)</f>
        <v>7.31</v>
      </c>
      <c r="K448">
        <f t="shared" ref="K448:K454" si="681">VLOOKUP($B448,$X$15:$AJ$432,AF$13,FALSE)</f>
        <v>7.83</v>
      </c>
      <c r="L448">
        <f t="shared" ref="L448:L454" si="682">VLOOKUP($B448,$X$15:$AJ$432,AG$13,FALSE)</f>
        <v>7.31</v>
      </c>
      <c r="M448">
        <f t="shared" ref="M448:M454" si="683">VLOOKUP($B448,$X$15:$AJ$432,AH$13,FALSE)</f>
        <v>0</v>
      </c>
      <c r="N448">
        <f t="shared" ref="N448:N454" si="684">VLOOKUP($B448,$X$15:$AJ$432,AI$13,FALSE)</f>
        <v>7.57</v>
      </c>
      <c r="O448">
        <f t="shared" ref="O448:O454" si="685">VLOOKUP($B448,$X$15:$AJ$432,AJ$13,FALSE)</f>
        <v>7.35</v>
      </c>
    </row>
    <row r="449" spans="1:15"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f t="shared" si="675"/>
        <v>7.79</v>
      </c>
      <c r="F449">
        <f t="shared" si="676"/>
        <v>7.65</v>
      </c>
      <c r="G449">
        <f t="shared" si="677"/>
        <v>7.6</v>
      </c>
      <c r="H449">
        <f t="shared" si="678"/>
        <v>7.86</v>
      </c>
      <c r="I449">
        <f t="shared" si="679"/>
        <v>7.86</v>
      </c>
      <c r="J449">
        <f t="shared" si="680"/>
        <v>7.64</v>
      </c>
      <c r="K449">
        <f t="shared" si="681"/>
        <v>7.85</v>
      </c>
      <c r="L449">
        <f t="shared" si="682"/>
        <v>7.87</v>
      </c>
      <c r="M449">
        <f t="shared" si="683"/>
        <v>8.08</v>
      </c>
      <c r="N449">
        <f t="shared" si="684"/>
        <v>7.65</v>
      </c>
      <c r="O449">
        <f t="shared" si="685"/>
        <v>7.83</v>
      </c>
    </row>
    <row r="450" spans="1:15"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f t="shared" si="675"/>
        <v>8.16</v>
      </c>
      <c r="F450">
        <f t="shared" si="676"/>
        <v>7.63</v>
      </c>
      <c r="G450">
        <f t="shared" si="677"/>
        <v>7.75</v>
      </c>
      <c r="H450">
        <f t="shared" si="678"/>
        <v>7.94</v>
      </c>
      <c r="I450">
        <f t="shared" si="679"/>
        <v>7.55</v>
      </c>
      <c r="J450">
        <f t="shared" si="680"/>
        <v>8.17</v>
      </c>
      <c r="K450">
        <f t="shared" si="681"/>
        <v>8.0500000000000007</v>
      </c>
      <c r="L450">
        <f t="shared" si="682"/>
        <v>8.1</v>
      </c>
      <c r="M450">
        <f t="shared" si="683"/>
        <v>7.49</v>
      </c>
      <c r="N450">
        <f t="shared" si="684"/>
        <v>6.61</v>
      </c>
      <c r="O450">
        <f t="shared" si="685"/>
        <v>7.4</v>
      </c>
    </row>
    <row r="451" spans="1:15"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f t="shared" si="675"/>
        <v>7.29</v>
      </c>
      <c r="F451">
        <f t="shared" si="676"/>
        <v>7.42</v>
      </c>
      <c r="G451">
        <f t="shared" si="677"/>
        <v>7.77</v>
      </c>
      <c r="H451">
        <f t="shared" si="678"/>
        <v>7.72</v>
      </c>
      <c r="I451">
        <f t="shared" si="679"/>
        <v>7.74</v>
      </c>
      <c r="J451">
        <f t="shared" si="680"/>
        <v>7.63</v>
      </c>
      <c r="K451">
        <f t="shared" si="681"/>
        <v>7.68</v>
      </c>
      <c r="L451">
        <f t="shared" si="682"/>
        <v>7.88</v>
      </c>
      <c r="M451">
        <f t="shared" si="683"/>
        <v>7.85</v>
      </c>
      <c r="N451">
        <f t="shared" si="684"/>
        <v>7.17</v>
      </c>
      <c r="O451">
        <f t="shared" si="685"/>
        <v>7.55</v>
      </c>
    </row>
    <row r="452" spans="1:15"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f t="shared" si="675"/>
        <v>7.7</v>
      </c>
      <c r="F452">
        <f t="shared" si="676"/>
        <v>7.81</v>
      </c>
      <c r="G452">
        <f t="shared" si="677"/>
        <v>7.47</v>
      </c>
      <c r="H452">
        <f t="shared" si="678"/>
        <v>7.94</v>
      </c>
      <c r="I452">
        <f t="shared" si="679"/>
        <v>8.1300000000000008</v>
      </c>
      <c r="J452">
        <f t="shared" si="680"/>
        <v>7.66</v>
      </c>
      <c r="K452">
        <f t="shared" si="681"/>
        <v>7.52</v>
      </c>
      <c r="L452">
        <f t="shared" si="682"/>
        <v>8.1</v>
      </c>
      <c r="M452">
        <f t="shared" si="683"/>
        <v>7.92</v>
      </c>
      <c r="N452">
        <f t="shared" si="684"/>
        <v>7.44</v>
      </c>
      <c r="O452">
        <f t="shared" si="685"/>
        <v>8.0299999999999994</v>
      </c>
    </row>
    <row r="453" spans="1:15"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f t="shared" si="675"/>
        <v>7.78</v>
      </c>
      <c r="F453">
        <f t="shared" si="676"/>
        <v>7.73</v>
      </c>
      <c r="G453">
        <f t="shared" si="677"/>
        <v>7.86</v>
      </c>
      <c r="H453">
        <f t="shared" si="678"/>
        <v>7.85</v>
      </c>
      <c r="I453">
        <f t="shared" si="679"/>
        <v>8.0500000000000007</v>
      </c>
      <c r="J453">
        <f t="shared" si="680"/>
        <v>8.02</v>
      </c>
      <c r="K453">
        <f t="shared" si="681"/>
        <v>7.79</v>
      </c>
      <c r="L453">
        <f t="shared" si="682"/>
        <v>7.83</v>
      </c>
      <c r="M453">
        <f t="shared" si="683"/>
        <v>7.74</v>
      </c>
      <c r="N453">
        <f t="shared" si="684"/>
        <v>7.78</v>
      </c>
      <c r="O453">
        <f t="shared" si="685"/>
        <v>7.41</v>
      </c>
    </row>
    <row r="454" spans="1:15"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f t="shared" si="675"/>
        <v>7.33</v>
      </c>
      <c r="F454">
        <f t="shared" si="676"/>
        <v>7.25</v>
      </c>
      <c r="G454">
        <f t="shared" si="677"/>
        <v>7.48</v>
      </c>
      <c r="H454">
        <f t="shared" si="678"/>
        <v>7.73</v>
      </c>
      <c r="I454">
        <f t="shared" si="679"/>
        <v>7.4</v>
      </c>
      <c r="J454">
        <f t="shared" si="680"/>
        <v>7.64</v>
      </c>
      <c r="K454">
        <f t="shared" si="681"/>
        <v>7.67</v>
      </c>
      <c r="L454">
        <f t="shared" si="682"/>
        <v>7.9</v>
      </c>
      <c r="M454">
        <f t="shared" si="683"/>
        <v>7.82</v>
      </c>
      <c r="N454">
        <f t="shared" si="684"/>
        <v>7.26</v>
      </c>
      <c r="O454">
        <f t="shared" si="685"/>
        <v>8.0500000000000007</v>
      </c>
    </row>
    <row r="456" spans="1:15" x14ac:dyDescent="0.3">
      <c r="A456" t="s">
        <v>307</v>
      </c>
      <c r="B456" t="s">
        <v>307</v>
      </c>
    </row>
    <row r="457" spans="1:15"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5"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5"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5"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5"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f t="shared" ref="E462" si="686">VLOOKUP($B462,$X$15:$AJ$432,Z$13,FALSE)</f>
        <v>7.49</v>
      </c>
      <c r="F462">
        <f t="shared" ref="F462" si="687">VLOOKUP($B462,$X$15:$AJ$432,AA$13,FALSE)</f>
        <v>7.46</v>
      </c>
      <c r="G462">
        <f t="shared" ref="G462" si="688">VLOOKUP($B462,$X$15:$AJ$432,AB$13,FALSE)</f>
        <v>7.56</v>
      </c>
      <c r="H462">
        <f t="shared" ref="H462" si="689">VLOOKUP($B462,$X$15:$AJ$432,AC$13,FALSE)</f>
        <v>7.75</v>
      </c>
      <c r="I462">
        <f t="shared" ref="I462" si="690">VLOOKUP($B462,$X$15:$AJ$432,AD$13,FALSE)</f>
        <v>7.79</v>
      </c>
      <c r="J462">
        <f t="shared" ref="J462" si="691">VLOOKUP($B462,$X$15:$AJ$432,AE$13,FALSE)</f>
        <v>7.76</v>
      </c>
      <c r="K462">
        <f t="shared" ref="K462" si="692">VLOOKUP($B462,$X$15:$AJ$432,AF$13,FALSE)</f>
        <v>7.83</v>
      </c>
      <c r="L462">
        <f t="shared" ref="L462" si="693">VLOOKUP($B462,$X$15:$AJ$432,AG$13,FALSE)</f>
        <v>7.84</v>
      </c>
      <c r="M462">
        <f t="shared" ref="M462" si="694">VLOOKUP($B462,$X$15:$AJ$432,AH$13,FALSE)</f>
        <v>7.7</v>
      </c>
      <c r="N462">
        <f t="shared" ref="N462" si="695">VLOOKUP($B462,$X$15:$AJ$432,AI$13,FALSE)</f>
        <v>7.4</v>
      </c>
      <c r="O462">
        <f t="shared" ref="O462" si="696">VLOOKUP($B462,$X$15:$AJ$432,AJ$13,FALSE)</f>
        <v>7.52</v>
      </c>
    </row>
    <row r="463" spans="1:15"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f t="shared" ref="E463:E468" si="697">VLOOKUP($B463,$X$15:$AJ$432,Z$13,FALSE)</f>
        <v>7.22</v>
      </c>
      <c r="F463">
        <f t="shared" ref="F463:F468" si="698">VLOOKUP($B463,$X$15:$AJ$432,AA$13,FALSE)</f>
        <v>7.55</v>
      </c>
      <c r="G463">
        <f t="shared" ref="G463:G468" si="699">VLOOKUP($B463,$X$15:$AJ$432,AB$13,FALSE)</f>
        <v>7.65</v>
      </c>
      <c r="H463">
        <f t="shared" ref="H463:H468" si="700">VLOOKUP($B463,$X$15:$AJ$432,AC$13,FALSE)</f>
        <v>7.81</v>
      </c>
      <c r="I463">
        <f t="shared" ref="I463:I468" si="701">VLOOKUP($B463,$X$15:$AJ$432,AD$13,FALSE)</f>
        <v>7.91</v>
      </c>
      <c r="J463">
        <f t="shared" ref="J463:J468" si="702">VLOOKUP($B463,$X$15:$AJ$432,AE$13,FALSE)</f>
        <v>7.68</v>
      </c>
      <c r="K463">
        <f t="shared" ref="K463:K468" si="703">VLOOKUP($B463,$X$15:$AJ$432,AF$13,FALSE)</f>
        <v>7.97</v>
      </c>
      <c r="L463">
        <f t="shared" ref="L463:L468" si="704">VLOOKUP($B463,$X$15:$AJ$432,AG$13,FALSE)</f>
        <v>7.94</v>
      </c>
      <c r="M463">
        <f t="shared" ref="M463:M468" si="705">VLOOKUP($B463,$X$15:$AJ$432,AH$13,FALSE)</f>
        <v>7.54</v>
      </c>
      <c r="N463">
        <f t="shared" ref="N463:N468" si="706">VLOOKUP($B463,$X$15:$AJ$432,AI$13,FALSE)</f>
        <v>7.5</v>
      </c>
      <c r="O463">
        <f t="shared" ref="O463:O468" si="707">VLOOKUP($B463,$X$15:$AJ$432,AJ$13,FALSE)</f>
        <v>7.8</v>
      </c>
    </row>
    <row r="464" spans="1:15"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f t="shared" si="697"/>
        <v>7.53</v>
      </c>
      <c r="F464">
        <f t="shared" si="698"/>
        <v>7.59</v>
      </c>
      <c r="G464">
        <f t="shared" si="699"/>
        <v>7.73</v>
      </c>
      <c r="H464">
        <f t="shared" si="700"/>
        <v>7.74</v>
      </c>
      <c r="I464">
        <f t="shared" si="701"/>
        <v>8.15</v>
      </c>
      <c r="J464">
        <f t="shared" si="702"/>
        <v>7.68</v>
      </c>
      <c r="K464">
        <f t="shared" si="703"/>
        <v>7.91</v>
      </c>
      <c r="L464">
        <f t="shared" si="704"/>
        <v>7.85</v>
      </c>
      <c r="M464">
        <f t="shared" si="705"/>
        <v>7.54</v>
      </c>
      <c r="N464">
        <f t="shared" si="706"/>
        <v>7.4</v>
      </c>
      <c r="O464">
        <f t="shared" si="707"/>
        <v>7.28</v>
      </c>
    </row>
    <row r="465" spans="2:15"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f t="shared" si="697"/>
        <v>7.36</v>
      </c>
      <c r="F465">
        <f t="shared" si="698"/>
        <v>7.37</v>
      </c>
      <c r="G465">
        <f t="shared" si="699"/>
        <v>7.27</v>
      </c>
      <c r="H465">
        <f t="shared" si="700"/>
        <v>7.85</v>
      </c>
      <c r="I465">
        <f t="shared" si="701"/>
        <v>7.51</v>
      </c>
      <c r="J465">
        <f t="shared" si="702"/>
        <v>7.71</v>
      </c>
      <c r="K465">
        <f t="shared" si="703"/>
        <v>7.81</v>
      </c>
      <c r="L465">
        <f t="shared" si="704"/>
        <v>7.69</v>
      </c>
      <c r="M465">
        <f t="shared" si="705"/>
        <v>7.84</v>
      </c>
      <c r="N465">
        <f t="shared" si="706"/>
        <v>6.97</v>
      </c>
      <c r="O465">
        <f t="shared" si="707"/>
        <v>7.09</v>
      </c>
    </row>
    <row r="466" spans="2:15"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f t="shared" si="697"/>
        <v>7.51</v>
      </c>
      <c r="F466">
        <f t="shared" si="698"/>
        <v>7.03</v>
      </c>
      <c r="G466">
        <f t="shared" si="699"/>
        <v>7.5</v>
      </c>
      <c r="H466">
        <f t="shared" si="700"/>
        <v>7.65</v>
      </c>
      <c r="I466">
        <f t="shared" si="701"/>
        <v>7.52</v>
      </c>
      <c r="J466">
        <f t="shared" si="702"/>
        <v>7.75</v>
      </c>
      <c r="K466">
        <f t="shared" si="703"/>
        <v>7.62</v>
      </c>
      <c r="L466">
        <f t="shared" si="704"/>
        <v>7.64</v>
      </c>
      <c r="M466">
        <f t="shared" si="705"/>
        <v>7.57</v>
      </c>
      <c r="N466">
        <f t="shared" si="706"/>
        <v>7.16</v>
      </c>
      <c r="O466">
        <f t="shared" si="707"/>
        <v>7.62</v>
      </c>
    </row>
    <row r="467" spans="2:15"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f t="shared" si="697"/>
        <v>7.59</v>
      </c>
      <c r="F467">
        <f t="shared" si="698"/>
        <v>7.62</v>
      </c>
      <c r="G467">
        <f t="shared" si="699"/>
        <v>7.6</v>
      </c>
      <c r="H467">
        <f t="shared" si="700"/>
        <v>7.83</v>
      </c>
      <c r="I467">
        <f t="shared" si="701"/>
        <v>8.11</v>
      </c>
      <c r="J467">
        <f t="shared" si="702"/>
        <v>8</v>
      </c>
      <c r="K467">
        <f t="shared" si="703"/>
        <v>7.9</v>
      </c>
      <c r="L467">
        <f t="shared" si="704"/>
        <v>8.02</v>
      </c>
      <c r="M467">
        <f t="shared" si="705"/>
        <v>7.78</v>
      </c>
      <c r="N467">
        <f t="shared" si="706"/>
        <v>7.61</v>
      </c>
      <c r="O467">
        <f t="shared" si="707"/>
        <v>7.68</v>
      </c>
    </row>
    <row r="468" spans="2:15"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f t="shared" si="697"/>
        <v>7.67</v>
      </c>
      <c r="F468">
        <f t="shared" si="698"/>
        <v>7.57</v>
      </c>
      <c r="G468">
        <f t="shared" si="699"/>
        <v>7.58</v>
      </c>
      <c r="H468">
        <f t="shared" si="700"/>
        <v>7.63</v>
      </c>
      <c r="I468">
        <f t="shared" si="701"/>
        <v>7.5</v>
      </c>
      <c r="J468">
        <f t="shared" si="702"/>
        <v>7.66</v>
      </c>
      <c r="K468">
        <f t="shared" si="703"/>
        <v>7.78</v>
      </c>
      <c r="L468">
        <f t="shared" si="704"/>
        <v>7.83</v>
      </c>
      <c r="M468">
        <f t="shared" si="705"/>
        <v>7.91</v>
      </c>
      <c r="N468">
        <f t="shared" si="706"/>
        <v>7.62</v>
      </c>
      <c r="O468">
        <f t="shared" si="707"/>
        <v>7.51</v>
      </c>
    </row>
    <row r="474" spans="2:15" x14ac:dyDescent="0.3">
      <c r="B474" t="s">
        <v>8</v>
      </c>
      <c r="C474" t="s">
        <v>8</v>
      </c>
      <c r="E474">
        <f>AVERAGEIF($C10:$C468,$C474,E10:E468)</f>
        <v>7.5785869565217396</v>
      </c>
      <c r="F474">
        <f t="shared" ref="F474:J474" si="708">AVERAGEIF($C10:$C468,$C474,F10:F468)</f>
        <v>7.5853260869565187</v>
      </c>
      <c r="G474">
        <f t="shared" si="708"/>
        <v>7.6758695652173916</v>
      </c>
      <c r="H474">
        <f t="shared" si="708"/>
        <v>7.7934782608695654</v>
      </c>
      <c r="I474">
        <f t="shared" si="708"/>
        <v>7.8086956521739115</v>
      </c>
      <c r="J474">
        <f t="shared" si="708"/>
        <v>7.8401086956521722</v>
      </c>
      <c r="K474">
        <f t="shared" ref="K474:L474" si="709">AVERAGEIF($C10:$C468,$C474,K10:K468)</f>
        <v>7.7188043478260884</v>
      </c>
      <c r="L474">
        <f t="shared" si="709"/>
        <v>7.8505434782608718</v>
      </c>
      <c r="M474">
        <f t="shared" ref="M474:O474" si="710">AVERAGEIF($C10:$C468,$C474,M10:M468)</f>
        <v>7.8033695652173956</v>
      </c>
      <c r="N474">
        <f t="shared" si="710"/>
        <v>7.5449999999999999</v>
      </c>
      <c r="O474">
        <f t="shared" si="710"/>
        <v>7.6779347826086948</v>
      </c>
    </row>
    <row r="475" spans="2:15" x14ac:dyDescent="0.3">
      <c r="E475">
        <f>(SUMIF($C$10:$C$468,$C$474,E$10:E$468)-SUMIFS(E$10:E$468,$C$10:$C$468,$C$474,$D$10:$D$468,"SC"))/(COUNTIF($C$10:$C$468,$C$474)-COUNTIFS($C$10:$C$468,$C$474,$D$10:$D$468,"SC")-COUNTIFS($C$10:$C$468,$C$474,$D$10:$D$468,"SD",E$10:E$468,"")-COUNTIFS($C$10:$C$468,$C$474,$D$10:$D$468,"UA",E$10:E$468,"")-COUNTIFS($C$10:$C$468,$C$474,$D$10:$D$468,"MD",E$10:E$468,"")-COUNTIFS($C$10:$C$468,$C$474,$D$10:$D$468,"L",E$10:E$468,""))</f>
        <v>7.5837349397590366</v>
      </c>
      <c r="F475">
        <f t="shared" ref="F475:O475" si="711">(SUMIF($C$10:$C$468,$C$474,F$10:F$468)-SUMIFS(F$10:F$468,$C$10:$C$468,$C$474,$D$10:$D$468,"SC"))/(COUNTIF($C$10:$C$468,$C$474)-COUNTIFS($C$10:$C$468,$C$474,$D$10:$D$468,"SC")-COUNTIFS($C$10:$C$468,$C$474,$D$10:$D$468,"SD",F$10:F$468,"")-COUNTIFS($C$10:$C$468,$C$474,$D$10:$D$468,"UA",F$10:F$468,"")-COUNTIFS($C$10:$C$468,$C$474,$D$10:$D$468,"MD",F$10:F$468,"")-COUNTIFS($C$10:$C$468,$C$474,$D$10:$D$468,"L",F$10:F$468,""))</f>
        <v>7.5862650602409589</v>
      </c>
      <c r="G475">
        <f t="shared" si="711"/>
        <v>7.677228915662651</v>
      </c>
      <c r="H475">
        <f t="shared" si="711"/>
        <v>7.7965060240963853</v>
      </c>
      <c r="I475">
        <f t="shared" si="711"/>
        <v>7.8134939759036133</v>
      </c>
      <c r="J475">
        <f t="shared" si="711"/>
        <v>7.8446987951807214</v>
      </c>
      <c r="K475">
        <f t="shared" si="711"/>
        <v>7.7101204819277118</v>
      </c>
      <c r="L475">
        <f t="shared" si="711"/>
        <v>7.851807228915666</v>
      </c>
      <c r="M475">
        <f t="shared" si="711"/>
        <v>7.8055421686747044</v>
      </c>
      <c r="N475">
        <f t="shared" si="711"/>
        <v>7.5460240963855414</v>
      </c>
      <c r="O475">
        <f t="shared" si="711"/>
        <v>7.6768674698795163</v>
      </c>
    </row>
    <row r="476" spans="2:15" x14ac:dyDescent="0.3">
      <c r="E476">
        <f>AVERAGEIF($C10:$C468,$C474,E10:E468)</f>
        <v>7.5785869565217396</v>
      </c>
      <c r="F476">
        <f t="shared" ref="F476:J476" si="712">AVERAGEIF($C10:$C468,$C474,F10:F468)</f>
        <v>7.5853260869565187</v>
      </c>
      <c r="G476">
        <f t="shared" si="712"/>
        <v>7.6758695652173916</v>
      </c>
      <c r="H476">
        <f t="shared" si="712"/>
        <v>7.7934782608695654</v>
      </c>
      <c r="I476">
        <f t="shared" si="712"/>
        <v>7.8086956521739115</v>
      </c>
      <c r="J476">
        <f t="shared" si="712"/>
        <v>7.8401086956521722</v>
      </c>
      <c r="K476">
        <f t="shared" ref="K476:L476" si="713">AVERAGEIF($C10:$C468,$C474,K10:K468)</f>
        <v>7.7188043478260884</v>
      </c>
      <c r="L476">
        <f t="shared" si="713"/>
        <v>7.8505434782608718</v>
      </c>
      <c r="M476">
        <f t="shared" ref="M476:O476" si="714">AVERAGEIF($C10:$C468,$C474,M10:M468)</f>
        <v>7.8033695652173956</v>
      </c>
      <c r="N476">
        <f t="shared" si="714"/>
        <v>7.5449999999999999</v>
      </c>
      <c r="O476">
        <f t="shared" si="714"/>
        <v>7.6779347826086948</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DAD57-C354-4B73-8B61-CC023DAE9A59}">
  <sheetPr codeName="Sheet5"/>
  <dimension ref="A1:AJ509"/>
  <sheetViews>
    <sheetView topLeftCell="A467" zoomScaleNormal="100" workbookViewId="0">
      <selection activeCell="O475" sqref="O475"/>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36" x14ac:dyDescent="0.3">
      <c r="B1">
        <v>1</v>
      </c>
      <c r="C1">
        <v>2</v>
      </c>
      <c r="D1">
        <v>3</v>
      </c>
      <c r="E1">
        <v>4</v>
      </c>
      <c r="F1">
        <v>5</v>
      </c>
      <c r="G1">
        <v>6</v>
      </c>
      <c r="H1">
        <v>7</v>
      </c>
      <c r="I1">
        <v>8</v>
      </c>
      <c r="J1">
        <v>9</v>
      </c>
      <c r="K1">
        <v>10</v>
      </c>
      <c r="L1">
        <v>11</v>
      </c>
      <c r="M1">
        <v>12</v>
      </c>
      <c r="N1">
        <v>13</v>
      </c>
      <c r="O1">
        <v>14</v>
      </c>
      <c r="X1" t="s">
        <v>1409</v>
      </c>
    </row>
    <row r="2" spans="1:36" x14ac:dyDescent="0.3">
      <c r="X2" t="s">
        <v>1337</v>
      </c>
    </row>
    <row r="3" spans="1:36" x14ac:dyDescent="0.3">
      <c r="E3" t="s">
        <v>1415</v>
      </c>
      <c r="X3" t="s">
        <v>1339</v>
      </c>
    </row>
    <row r="4" spans="1:36" x14ac:dyDescent="0.3">
      <c r="A4" t="s">
        <v>1284</v>
      </c>
      <c r="B4" t="s">
        <v>1285</v>
      </c>
      <c r="E4" t="s">
        <v>1352</v>
      </c>
      <c r="F4" t="s">
        <v>1353</v>
      </c>
      <c r="G4" t="s">
        <v>1354</v>
      </c>
      <c r="H4" t="s">
        <v>1355</v>
      </c>
      <c r="I4" t="s">
        <v>1356</v>
      </c>
      <c r="J4" t="s">
        <v>1357</v>
      </c>
      <c r="K4" t="s">
        <v>1358</v>
      </c>
      <c r="L4" t="s">
        <v>1359</v>
      </c>
      <c r="M4" t="s">
        <v>1360</v>
      </c>
      <c r="N4" t="s">
        <v>1361</v>
      </c>
      <c r="O4" t="s">
        <v>1362</v>
      </c>
      <c r="X4" t="s">
        <v>1340</v>
      </c>
    </row>
    <row r="5" spans="1:36" x14ac:dyDescent="0.3">
      <c r="X5" t="s">
        <v>1341</v>
      </c>
    </row>
    <row r="6" spans="1:36" x14ac:dyDescent="0.3">
      <c r="A6" t="s">
        <v>3</v>
      </c>
      <c r="B6" t="s">
        <v>3</v>
      </c>
      <c r="E6">
        <f>VLOOKUP($B6,$X$15:$AJ$432,Z$13,FALSE)</f>
        <v>7.66</v>
      </c>
      <c r="F6">
        <f t="shared" ref="F6" si="0">VLOOKUP($B6,$X$15:$AJ$432,AA$13,FALSE)</f>
        <v>7.69</v>
      </c>
      <c r="G6">
        <f t="shared" ref="G6" si="1">VLOOKUP($B6,$X$15:$AJ$432,AB$13,FALSE)</f>
        <v>7.74</v>
      </c>
      <c r="H6">
        <f t="shared" ref="H6" si="2">VLOOKUP($B6,$X$15:$AJ$432,AC$13,FALSE)</f>
        <v>7.82</v>
      </c>
      <c r="I6">
        <f t="shared" ref="I6" si="3">VLOOKUP($B6,$X$15:$AJ$432,AD$13,FALSE)</f>
        <v>7.83</v>
      </c>
      <c r="J6">
        <f t="shared" ref="J6" si="4">VLOOKUP($B6,$X$15:$AJ$432,AE$13,FALSE)</f>
        <v>7.86</v>
      </c>
      <c r="K6">
        <f t="shared" ref="K6" si="5">VLOOKUP($B6,$X$15:$AJ$432,AF$13,FALSE)</f>
        <v>7.88</v>
      </c>
      <c r="L6">
        <f t="shared" ref="L6" si="6">VLOOKUP($B6,$X$15:$AJ$432,AG$13,FALSE)</f>
        <v>7.88</v>
      </c>
      <c r="M6">
        <f t="shared" ref="M6" si="7">VLOOKUP($B6,$X$15:$AJ$432,AH$13,FALSE)</f>
        <v>7.86</v>
      </c>
      <c r="N6">
        <f t="shared" ref="N6" si="8">VLOOKUP($B6,$X$15:$AJ$432,AI$13,FALSE)</f>
        <v>7.71</v>
      </c>
      <c r="O6">
        <f t="shared" ref="O6" si="9">VLOOKUP($B6,$X$15:$AJ$432,AJ$13,FALSE)</f>
        <v>7.78</v>
      </c>
      <c r="X6" t="s">
        <v>1342</v>
      </c>
    </row>
    <row r="7" spans="1:36" x14ac:dyDescent="0.3">
      <c r="X7" t="s">
        <v>1343</v>
      </c>
    </row>
    <row r="8" spans="1:36" x14ac:dyDescent="0.3">
      <c r="A8" t="s">
        <v>1325</v>
      </c>
      <c r="X8" t="s">
        <v>1344</v>
      </c>
    </row>
    <row r="9" spans="1:36" x14ac:dyDescent="0.3">
      <c r="X9" t="s">
        <v>1345</v>
      </c>
    </row>
    <row r="10" spans="1:3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f>VLOOKUP($B10,$X$15:$AJ$432,Z$13,FALSE)</f>
        <v>7.87</v>
      </c>
      <c r="F10">
        <f t="shared" ref="F10:L10" si="10">VLOOKUP($B10,$X$15:$AJ$432,AA$13,FALSE)</f>
        <v>7.85</v>
      </c>
      <c r="G10">
        <f t="shared" si="10"/>
        <v>7.71</v>
      </c>
      <c r="H10">
        <f t="shared" si="10"/>
        <v>7.82</v>
      </c>
      <c r="I10">
        <f t="shared" si="10"/>
        <v>7.78</v>
      </c>
      <c r="J10">
        <f t="shared" si="10"/>
        <v>7.82</v>
      </c>
      <c r="K10">
        <f t="shared" si="10"/>
        <v>7.76</v>
      </c>
      <c r="L10">
        <f t="shared" si="10"/>
        <v>7.89</v>
      </c>
      <c r="M10">
        <f t="shared" ref="M10:M13" si="11">VLOOKUP($B10,$X$15:$AJ$432,AH$13,FALSE)</f>
        <v>7.72</v>
      </c>
      <c r="N10">
        <f t="shared" ref="N10:N13" si="12">VLOOKUP($B10,$X$15:$AJ$432,AI$13,FALSE)</f>
        <v>7.57</v>
      </c>
      <c r="O10">
        <f t="shared" ref="O10:O13" si="13">VLOOKUP($B10,$X$15:$AJ$432,AJ$13,FALSE)</f>
        <v>7.77</v>
      </c>
      <c r="X10" t="s">
        <v>1346</v>
      </c>
    </row>
    <row r="11" spans="1:3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f t="shared" ref="E11:E68" si="14">VLOOKUP($B11,$X$15:$AJ$432,Z$13,FALSE)</f>
        <v>7.46</v>
      </c>
      <c r="F11">
        <f t="shared" ref="F11:F68" si="15">VLOOKUP($B11,$X$15:$AJ$432,AA$13,FALSE)</f>
        <v>7.66</v>
      </c>
      <c r="G11">
        <f t="shared" ref="G11:G68" si="16">VLOOKUP($B11,$X$15:$AJ$432,AB$13,FALSE)</f>
        <v>7.8</v>
      </c>
      <c r="H11">
        <f t="shared" ref="H11:H68" si="17">VLOOKUP($B11,$X$15:$AJ$432,AC$13,FALSE)</f>
        <v>7.75</v>
      </c>
      <c r="I11">
        <f t="shared" ref="I11:I68" si="18">VLOOKUP($B11,$X$15:$AJ$432,AD$13,FALSE)</f>
        <v>7.79</v>
      </c>
      <c r="J11">
        <f t="shared" ref="J11:J68" si="19">VLOOKUP($B11,$X$15:$AJ$432,AE$13,FALSE)</f>
        <v>7.87</v>
      </c>
      <c r="K11">
        <f t="shared" ref="K11:K68" si="20">VLOOKUP($B11,$X$15:$AJ$432,AF$13,FALSE)</f>
        <v>7.9</v>
      </c>
      <c r="L11">
        <f t="shared" ref="L11:L68" si="21">VLOOKUP($B11,$X$15:$AJ$432,AG$13,FALSE)</f>
        <v>7.8</v>
      </c>
      <c r="M11">
        <f t="shared" si="11"/>
        <v>7.84</v>
      </c>
      <c r="N11">
        <f t="shared" si="12"/>
        <v>7.48</v>
      </c>
      <c r="O11">
        <f t="shared" si="13"/>
        <v>8.0500000000000007</v>
      </c>
      <c r="X11" t="s">
        <v>1347</v>
      </c>
    </row>
    <row r="12" spans="1:3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f t="shared" si="14"/>
        <v>7.4</v>
      </c>
      <c r="F12">
        <f t="shared" si="15"/>
        <v>7.5</v>
      </c>
      <c r="G12">
        <f t="shared" si="16"/>
        <v>7.65</v>
      </c>
      <c r="H12">
        <f t="shared" si="17"/>
        <v>7.84</v>
      </c>
      <c r="I12">
        <f t="shared" si="18"/>
        <v>7.84</v>
      </c>
      <c r="J12">
        <f t="shared" si="19"/>
        <v>7.78</v>
      </c>
      <c r="K12">
        <f t="shared" si="20"/>
        <v>7.89</v>
      </c>
      <c r="L12">
        <f t="shared" si="21"/>
        <v>7.95</v>
      </c>
      <c r="M12">
        <f t="shared" si="11"/>
        <v>8.01</v>
      </c>
      <c r="N12">
        <f t="shared" si="12"/>
        <v>7.69</v>
      </c>
      <c r="O12">
        <f t="shared" si="13"/>
        <v>7.76</v>
      </c>
      <c r="X12" t="s">
        <v>1348</v>
      </c>
    </row>
    <row r="13" spans="1:3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f t="shared" si="14"/>
        <v>7.45</v>
      </c>
      <c r="F13">
        <f t="shared" si="15"/>
        <v>7.54</v>
      </c>
      <c r="G13">
        <f t="shared" si="16"/>
        <v>7.65</v>
      </c>
      <c r="H13">
        <f t="shared" si="17"/>
        <v>7.62</v>
      </c>
      <c r="I13">
        <f t="shared" si="18"/>
        <v>7.74</v>
      </c>
      <c r="J13">
        <f t="shared" si="19"/>
        <v>7.59</v>
      </c>
      <c r="K13">
        <f t="shared" si="20"/>
        <v>7.73</v>
      </c>
      <c r="L13">
        <f t="shared" si="21"/>
        <v>7.8</v>
      </c>
      <c r="M13">
        <f t="shared" si="11"/>
        <v>7.72</v>
      </c>
      <c r="N13">
        <f t="shared" si="12"/>
        <v>7.45</v>
      </c>
      <c r="O13">
        <f t="shared" si="13"/>
        <v>7.7</v>
      </c>
      <c r="X13" t="s">
        <v>1349</v>
      </c>
      <c r="Y13">
        <v>2</v>
      </c>
      <c r="Z13">
        <v>3</v>
      </c>
      <c r="AA13">
        <v>4</v>
      </c>
      <c r="AB13">
        <v>5</v>
      </c>
      <c r="AC13">
        <v>6</v>
      </c>
      <c r="AD13">
        <v>7</v>
      </c>
      <c r="AE13">
        <v>8</v>
      </c>
      <c r="AF13">
        <v>9</v>
      </c>
      <c r="AG13">
        <v>10</v>
      </c>
      <c r="AH13">
        <v>11</v>
      </c>
      <c r="AI13">
        <v>12</v>
      </c>
      <c r="AJ13">
        <v>13</v>
      </c>
    </row>
    <row r="14" spans="1:3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X14" t="s">
        <v>1350</v>
      </c>
      <c r="Y14" t="s">
        <v>1351</v>
      </c>
      <c r="Z14" t="s">
        <v>1352</v>
      </c>
      <c r="AA14" t="s">
        <v>1353</v>
      </c>
      <c r="AB14" t="s">
        <v>1354</v>
      </c>
      <c r="AC14" t="s">
        <v>1355</v>
      </c>
      <c r="AD14" t="s">
        <v>1356</v>
      </c>
      <c r="AE14" t="s">
        <v>1357</v>
      </c>
      <c r="AF14" t="s">
        <v>1358</v>
      </c>
      <c r="AG14" t="s">
        <v>1359</v>
      </c>
      <c r="AH14" t="s">
        <v>1360</v>
      </c>
      <c r="AI14" t="s">
        <v>1361</v>
      </c>
      <c r="AJ14" t="s">
        <v>1362</v>
      </c>
    </row>
    <row r="15" spans="1:3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f t="shared" si="14"/>
        <v>7.7</v>
      </c>
      <c r="F15">
        <f t="shared" si="15"/>
        <v>7.69</v>
      </c>
      <c r="G15">
        <f t="shared" si="16"/>
        <v>7.58</v>
      </c>
      <c r="H15">
        <f t="shared" si="17"/>
        <v>7.66</v>
      </c>
      <c r="I15">
        <f t="shared" si="18"/>
        <v>7.77</v>
      </c>
      <c r="J15">
        <f t="shared" si="19"/>
        <v>7.79</v>
      </c>
      <c r="K15">
        <f t="shared" si="20"/>
        <v>7.91</v>
      </c>
      <c r="L15">
        <f t="shared" si="21"/>
        <v>7.84</v>
      </c>
      <c r="M15">
        <f t="shared" ref="M15:M32" si="22">VLOOKUP($B15,$X$15:$AJ$432,AH$13,FALSE)</f>
        <v>7.96</v>
      </c>
      <c r="N15">
        <f t="shared" ref="N15:N32" si="23">VLOOKUP($B15,$X$15:$AJ$432,AI$13,FALSE)</f>
        <v>7.7</v>
      </c>
      <c r="O15">
        <f t="shared" ref="O15:O32" si="24">VLOOKUP($B15,$X$15:$AJ$432,AJ$13,FALSE)</f>
        <v>7.66</v>
      </c>
      <c r="X15" t="s">
        <v>1363</v>
      </c>
      <c r="Y15" t="s">
        <v>1364</v>
      </c>
      <c r="Z15">
        <v>7.67</v>
      </c>
      <c r="AA15">
        <v>7.7</v>
      </c>
      <c r="AB15">
        <v>7.74</v>
      </c>
      <c r="AC15">
        <v>7.82</v>
      </c>
      <c r="AD15">
        <v>7.84</v>
      </c>
      <c r="AE15">
        <v>7.86</v>
      </c>
      <c r="AF15">
        <v>7.88</v>
      </c>
      <c r="AG15">
        <v>7.89</v>
      </c>
      <c r="AH15">
        <v>7.86</v>
      </c>
      <c r="AI15">
        <v>7.71</v>
      </c>
      <c r="AJ15">
        <v>7.77</v>
      </c>
    </row>
    <row r="16" spans="1:3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f t="shared" si="14"/>
        <v>7.66</v>
      </c>
      <c r="F16">
        <f t="shared" si="15"/>
        <v>7.67</v>
      </c>
      <c r="G16">
        <f t="shared" si="16"/>
        <v>7.68</v>
      </c>
      <c r="H16">
        <f t="shared" si="17"/>
        <v>7.7</v>
      </c>
      <c r="I16">
        <f t="shared" si="18"/>
        <v>7.88</v>
      </c>
      <c r="J16">
        <f t="shared" si="19"/>
        <v>7.94</v>
      </c>
      <c r="K16">
        <f t="shared" si="20"/>
        <v>7.91</v>
      </c>
      <c r="L16">
        <f t="shared" si="21"/>
        <v>7.95</v>
      </c>
      <c r="M16">
        <f t="shared" si="22"/>
        <v>7.77</v>
      </c>
      <c r="N16">
        <f t="shared" si="23"/>
        <v>7.68</v>
      </c>
      <c r="O16">
        <f t="shared" si="24"/>
        <v>7.66</v>
      </c>
      <c r="X16" t="s">
        <v>1365</v>
      </c>
      <c r="Y16" t="s">
        <v>1327</v>
      </c>
      <c r="Z16">
        <v>7.66</v>
      </c>
      <c r="AA16">
        <v>7.69</v>
      </c>
      <c r="AB16">
        <v>7.74</v>
      </c>
      <c r="AC16">
        <v>7.82</v>
      </c>
      <c r="AD16">
        <v>7.83</v>
      </c>
      <c r="AE16">
        <v>7.86</v>
      </c>
      <c r="AF16">
        <v>7.88</v>
      </c>
      <c r="AG16">
        <v>7.88</v>
      </c>
      <c r="AH16">
        <v>7.86</v>
      </c>
      <c r="AI16">
        <v>7.71</v>
      </c>
      <c r="AJ16">
        <v>7.78</v>
      </c>
    </row>
    <row r="17" spans="2:3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f t="shared" si="14"/>
        <v>7.72</v>
      </c>
      <c r="F17">
        <f t="shared" si="15"/>
        <v>7.63</v>
      </c>
      <c r="G17">
        <f t="shared" si="16"/>
        <v>7.6</v>
      </c>
      <c r="H17">
        <f t="shared" si="17"/>
        <v>7.75</v>
      </c>
      <c r="I17">
        <f t="shared" si="18"/>
        <v>7.59</v>
      </c>
      <c r="J17">
        <f t="shared" si="19"/>
        <v>7.75</v>
      </c>
      <c r="K17">
        <f t="shared" si="20"/>
        <v>7.83</v>
      </c>
      <c r="L17">
        <f t="shared" si="21"/>
        <v>7.57</v>
      </c>
      <c r="M17">
        <f t="shared" si="22"/>
        <v>7.73</v>
      </c>
      <c r="N17">
        <f t="shared" si="23"/>
        <v>7.61</v>
      </c>
      <c r="O17">
        <f t="shared" si="24"/>
        <v>7.71</v>
      </c>
      <c r="X17" t="s">
        <v>1366</v>
      </c>
      <c r="Y17" t="s">
        <v>1326</v>
      </c>
      <c r="Z17">
        <v>7.64</v>
      </c>
      <c r="AA17">
        <v>7.64</v>
      </c>
      <c r="AB17">
        <v>7.72</v>
      </c>
      <c r="AC17">
        <v>7.74</v>
      </c>
      <c r="AD17">
        <v>7.79</v>
      </c>
      <c r="AE17">
        <v>7.79</v>
      </c>
      <c r="AF17">
        <v>7.88</v>
      </c>
      <c r="AG17">
        <v>7.89</v>
      </c>
      <c r="AH17">
        <v>7.76</v>
      </c>
      <c r="AI17">
        <v>7.68</v>
      </c>
      <c r="AJ17">
        <v>7.71</v>
      </c>
    </row>
    <row r="18" spans="2:3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f t="shared" si="14"/>
        <v>7.46</v>
      </c>
      <c r="F18">
        <f t="shared" si="15"/>
        <v>7.52</v>
      </c>
      <c r="G18">
        <f t="shared" si="16"/>
        <v>7.45</v>
      </c>
      <c r="H18">
        <f t="shared" si="17"/>
        <v>7.61</v>
      </c>
      <c r="I18">
        <f t="shared" si="18"/>
        <v>7.59</v>
      </c>
      <c r="J18">
        <f t="shared" si="19"/>
        <v>7.65</v>
      </c>
      <c r="K18">
        <f t="shared" si="20"/>
        <v>7.58</v>
      </c>
      <c r="L18">
        <f t="shared" si="21"/>
        <v>7.64</v>
      </c>
      <c r="M18">
        <f t="shared" si="22"/>
        <v>7.66</v>
      </c>
      <c r="N18">
        <f t="shared" si="23"/>
        <v>7.47</v>
      </c>
      <c r="O18">
        <f t="shared" si="24"/>
        <v>7.49</v>
      </c>
      <c r="X18" t="s">
        <v>74</v>
      </c>
      <c r="Y18" t="s">
        <v>1185</v>
      </c>
      <c r="Z18">
        <v>7.68</v>
      </c>
      <c r="AA18">
        <v>7.65</v>
      </c>
      <c r="AB18">
        <v>7.74</v>
      </c>
      <c r="AC18">
        <v>7.76</v>
      </c>
      <c r="AD18">
        <v>7.8</v>
      </c>
      <c r="AE18">
        <v>7.88</v>
      </c>
      <c r="AF18">
        <v>8.01</v>
      </c>
      <c r="AG18">
        <v>8.07</v>
      </c>
      <c r="AH18">
        <v>7.8</v>
      </c>
      <c r="AI18">
        <v>7.78</v>
      </c>
      <c r="AJ18">
        <v>7.68</v>
      </c>
    </row>
    <row r="19" spans="2:3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f t="shared" si="14"/>
        <v>7.76</v>
      </c>
      <c r="F19">
        <f t="shared" si="15"/>
        <v>7.85</v>
      </c>
      <c r="G19">
        <f t="shared" si="16"/>
        <v>7.75</v>
      </c>
      <c r="H19">
        <f t="shared" si="17"/>
        <v>8</v>
      </c>
      <c r="I19">
        <f t="shared" si="18"/>
        <v>7.95</v>
      </c>
      <c r="J19">
        <f t="shared" si="19"/>
        <v>7.99</v>
      </c>
      <c r="K19">
        <f t="shared" si="20"/>
        <v>7.93</v>
      </c>
      <c r="L19">
        <f t="shared" si="21"/>
        <v>8.01</v>
      </c>
      <c r="M19">
        <f t="shared" si="22"/>
        <v>7.95</v>
      </c>
      <c r="N19">
        <f t="shared" si="23"/>
        <v>7.63</v>
      </c>
      <c r="O19">
        <f t="shared" si="24"/>
        <v>8</v>
      </c>
      <c r="X19" t="s">
        <v>80</v>
      </c>
      <c r="Y19" t="s">
        <v>1183</v>
      </c>
      <c r="Z19">
        <v>7.68</v>
      </c>
      <c r="AA19">
        <v>7.66</v>
      </c>
      <c r="AB19">
        <v>7.83</v>
      </c>
      <c r="AC19">
        <v>7.81</v>
      </c>
      <c r="AD19">
        <v>7.91</v>
      </c>
      <c r="AE19">
        <v>7.77</v>
      </c>
      <c r="AF19">
        <v>7.87</v>
      </c>
      <c r="AG19">
        <v>7.93</v>
      </c>
      <c r="AH19">
        <v>7.91</v>
      </c>
      <c r="AI19">
        <v>7.55</v>
      </c>
      <c r="AJ19">
        <v>7.8</v>
      </c>
    </row>
    <row r="20" spans="2:3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f t="shared" si="14"/>
        <v>7.8</v>
      </c>
      <c r="F20">
        <f t="shared" si="15"/>
        <v>7.7</v>
      </c>
      <c r="G20">
        <f t="shared" si="16"/>
        <v>7.74</v>
      </c>
      <c r="H20">
        <f t="shared" si="17"/>
        <v>7.87</v>
      </c>
      <c r="I20">
        <f t="shared" si="18"/>
        <v>7.86</v>
      </c>
      <c r="J20">
        <f t="shared" si="19"/>
        <v>7.91</v>
      </c>
      <c r="K20">
        <f t="shared" si="20"/>
        <v>7.86</v>
      </c>
      <c r="L20">
        <f t="shared" si="21"/>
        <v>8.02</v>
      </c>
      <c r="M20">
        <f t="shared" si="22"/>
        <v>7.95</v>
      </c>
      <c r="N20">
        <f t="shared" si="23"/>
        <v>7.83</v>
      </c>
      <c r="O20">
        <f t="shared" si="24"/>
        <v>7.79</v>
      </c>
      <c r="X20" t="s">
        <v>129</v>
      </c>
      <c r="Y20" t="s">
        <v>1173</v>
      </c>
      <c r="Z20">
        <v>7.53</v>
      </c>
      <c r="AA20">
        <v>7.59</v>
      </c>
      <c r="AB20">
        <v>7.71</v>
      </c>
      <c r="AC20">
        <v>7.85</v>
      </c>
      <c r="AD20">
        <v>7.73</v>
      </c>
      <c r="AE20">
        <v>7.7</v>
      </c>
      <c r="AF20">
        <v>7.81</v>
      </c>
      <c r="AG20">
        <v>7.84</v>
      </c>
      <c r="AH20">
        <v>7.8</v>
      </c>
      <c r="AI20">
        <v>7.68</v>
      </c>
      <c r="AJ20">
        <v>7.75</v>
      </c>
    </row>
    <row r="21" spans="2:3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f t="shared" si="14"/>
        <v>7.83</v>
      </c>
      <c r="F21">
        <f t="shared" si="15"/>
        <v>7.84</v>
      </c>
      <c r="G21">
        <f t="shared" si="16"/>
        <v>7.82</v>
      </c>
      <c r="H21">
        <f t="shared" si="17"/>
        <v>8.0399999999999991</v>
      </c>
      <c r="I21">
        <f t="shared" si="18"/>
        <v>8.1</v>
      </c>
      <c r="J21">
        <f t="shared" si="19"/>
        <v>7.87</v>
      </c>
      <c r="K21">
        <f t="shared" si="20"/>
        <v>8.08</v>
      </c>
      <c r="L21">
        <f t="shared" si="21"/>
        <v>7.96</v>
      </c>
      <c r="M21">
        <f t="shared" si="22"/>
        <v>7.91</v>
      </c>
      <c r="N21">
        <f t="shared" si="23"/>
        <v>7.73</v>
      </c>
      <c r="O21">
        <f t="shared" si="24"/>
        <v>7.88</v>
      </c>
      <c r="X21" t="s">
        <v>174</v>
      </c>
      <c r="Y21" t="s">
        <v>1179</v>
      </c>
      <c r="Z21">
        <v>7.61</v>
      </c>
      <c r="AA21">
        <v>7.7</v>
      </c>
      <c r="AB21">
        <v>7.64</v>
      </c>
      <c r="AC21">
        <v>7.73</v>
      </c>
      <c r="AD21">
        <v>7.89</v>
      </c>
      <c r="AE21">
        <v>7.7</v>
      </c>
      <c r="AF21">
        <v>7.84</v>
      </c>
      <c r="AG21">
        <v>7.92</v>
      </c>
      <c r="AH21">
        <v>7.75</v>
      </c>
      <c r="AI21">
        <v>7.62</v>
      </c>
      <c r="AJ21">
        <v>7.65</v>
      </c>
    </row>
    <row r="22" spans="2:3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f t="shared" si="14"/>
        <v>7.79</v>
      </c>
      <c r="F22">
        <f t="shared" si="15"/>
        <v>7.71</v>
      </c>
      <c r="G22">
        <f t="shared" si="16"/>
        <v>7.79</v>
      </c>
      <c r="H22">
        <f t="shared" si="17"/>
        <v>7.93</v>
      </c>
      <c r="I22">
        <f t="shared" si="18"/>
        <v>7.8</v>
      </c>
      <c r="J22">
        <f t="shared" si="19"/>
        <v>7.92</v>
      </c>
      <c r="K22">
        <f t="shared" si="20"/>
        <v>8.07</v>
      </c>
      <c r="L22">
        <f t="shared" si="21"/>
        <v>7.87</v>
      </c>
      <c r="M22">
        <f t="shared" si="22"/>
        <v>7.75</v>
      </c>
      <c r="N22">
        <f t="shared" si="23"/>
        <v>7.73</v>
      </c>
      <c r="O22">
        <f t="shared" si="24"/>
        <v>7.83</v>
      </c>
      <c r="X22" t="s">
        <v>194</v>
      </c>
      <c r="Y22" t="s">
        <v>1087</v>
      </c>
      <c r="Z22">
        <v>7.74</v>
      </c>
      <c r="AA22">
        <v>7.79</v>
      </c>
      <c r="AB22">
        <v>7.8</v>
      </c>
      <c r="AC22">
        <v>7.77</v>
      </c>
      <c r="AD22">
        <v>7.8</v>
      </c>
      <c r="AE22">
        <v>7.67</v>
      </c>
      <c r="AF22">
        <v>7.83</v>
      </c>
      <c r="AG22">
        <v>7.89</v>
      </c>
      <c r="AH22">
        <v>7.81</v>
      </c>
      <c r="AI22">
        <v>7.72</v>
      </c>
      <c r="AJ22">
        <v>7.91</v>
      </c>
    </row>
    <row r="23" spans="2:3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f t="shared" si="14"/>
        <v>7.93</v>
      </c>
      <c r="F23">
        <f t="shared" si="15"/>
        <v>7.88</v>
      </c>
      <c r="G23">
        <f t="shared" si="16"/>
        <v>7.97</v>
      </c>
      <c r="H23">
        <f t="shared" si="17"/>
        <v>7.92</v>
      </c>
      <c r="I23">
        <f t="shared" si="18"/>
        <v>7.96</v>
      </c>
      <c r="J23">
        <f t="shared" si="19"/>
        <v>7.88</v>
      </c>
      <c r="K23">
        <f t="shared" si="20"/>
        <v>8.01</v>
      </c>
      <c r="L23">
        <f t="shared" si="21"/>
        <v>7.95</v>
      </c>
      <c r="M23">
        <f t="shared" si="22"/>
        <v>7.95</v>
      </c>
      <c r="N23">
        <f t="shared" si="23"/>
        <v>7.78</v>
      </c>
      <c r="O23">
        <f t="shared" si="24"/>
        <v>7.77</v>
      </c>
      <c r="X23" t="s">
        <v>208</v>
      </c>
      <c r="Y23" t="s">
        <v>1182</v>
      </c>
      <c r="Z23">
        <v>7.76</v>
      </c>
      <c r="AA23">
        <v>7.77</v>
      </c>
      <c r="AB23">
        <v>7.89</v>
      </c>
      <c r="AC23">
        <v>7.88</v>
      </c>
      <c r="AD23">
        <v>7.76</v>
      </c>
      <c r="AE23">
        <v>7.76</v>
      </c>
      <c r="AF23">
        <v>7.91</v>
      </c>
      <c r="AG23">
        <v>7.85</v>
      </c>
      <c r="AH23">
        <v>7.85</v>
      </c>
      <c r="AI23">
        <v>7.76</v>
      </c>
      <c r="AJ23">
        <v>7.74</v>
      </c>
    </row>
    <row r="24" spans="2:3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f t="shared" si="14"/>
        <v>7.68</v>
      </c>
      <c r="F24">
        <f t="shared" si="15"/>
        <v>7.65</v>
      </c>
      <c r="G24">
        <f t="shared" si="16"/>
        <v>7.74</v>
      </c>
      <c r="H24">
        <f t="shared" si="17"/>
        <v>7.76</v>
      </c>
      <c r="I24">
        <f t="shared" si="18"/>
        <v>7.8</v>
      </c>
      <c r="J24">
        <f t="shared" si="19"/>
        <v>7.88</v>
      </c>
      <c r="K24">
        <f t="shared" si="20"/>
        <v>8.01</v>
      </c>
      <c r="L24">
        <f t="shared" si="21"/>
        <v>8.07</v>
      </c>
      <c r="M24">
        <f t="shared" si="22"/>
        <v>7.8</v>
      </c>
      <c r="N24">
        <f t="shared" si="23"/>
        <v>7.78</v>
      </c>
      <c r="O24">
        <f t="shared" si="24"/>
        <v>7.68</v>
      </c>
      <c r="X24" t="s">
        <v>260</v>
      </c>
      <c r="Y24" t="s">
        <v>1178</v>
      </c>
      <c r="Z24">
        <v>7.6</v>
      </c>
      <c r="AA24">
        <v>7.74</v>
      </c>
      <c r="AB24">
        <v>7.82</v>
      </c>
      <c r="AC24">
        <v>7.95</v>
      </c>
      <c r="AD24">
        <v>7.87</v>
      </c>
      <c r="AE24">
        <v>7.87</v>
      </c>
      <c r="AF24">
        <v>7.98</v>
      </c>
      <c r="AG24">
        <v>7.82</v>
      </c>
      <c r="AH24">
        <v>7.83</v>
      </c>
      <c r="AI24">
        <v>7.74</v>
      </c>
      <c r="AJ24">
        <v>7.45</v>
      </c>
    </row>
    <row r="25" spans="2:3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f t="shared" si="14"/>
        <v>7.68</v>
      </c>
      <c r="F25">
        <f t="shared" si="15"/>
        <v>7.66</v>
      </c>
      <c r="G25">
        <f t="shared" si="16"/>
        <v>7.83</v>
      </c>
      <c r="H25">
        <f t="shared" si="17"/>
        <v>7.81</v>
      </c>
      <c r="I25">
        <f t="shared" si="18"/>
        <v>7.91</v>
      </c>
      <c r="J25">
        <f t="shared" si="19"/>
        <v>7.77</v>
      </c>
      <c r="K25">
        <f t="shared" si="20"/>
        <v>7.87</v>
      </c>
      <c r="L25">
        <f t="shared" si="21"/>
        <v>7.93</v>
      </c>
      <c r="M25">
        <f t="shared" si="22"/>
        <v>7.91</v>
      </c>
      <c r="N25">
        <f t="shared" si="23"/>
        <v>7.55</v>
      </c>
      <c r="O25">
        <f t="shared" si="24"/>
        <v>7.8</v>
      </c>
      <c r="X25" t="s">
        <v>378</v>
      </c>
      <c r="Y25" t="s">
        <v>980</v>
      </c>
      <c r="Z25" t="s">
        <v>1367</v>
      </c>
      <c r="AA25" t="s">
        <v>1367</v>
      </c>
      <c r="AB25" t="s">
        <v>1367</v>
      </c>
      <c r="AC25" t="s">
        <v>1367</v>
      </c>
      <c r="AD25" t="s">
        <v>1367</v>
      </c>
      <c r="AE25" t="s">
        <v>1367</v>
      </c>
      <c r="AF25" t="s">
        <v>1367</v>
      </c>
      <c r="AG25" t="s">
        <v>1367</v>
      </c>
      <c r="AH25">
        <v>7.69</v>
      </c>
      <c r="AI25">
        <v>7.62</v>
      </c>
      <c r="AJ25">
        <v>7.69</v>
      </c>
    </row>
    <row r="26" spans="2:3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f t="shared" si="14"/>
        <v>7.62</v>
      </c>
      <c r="F26">
        <f t="shared" si="15"/>
        <v>7.72</v>
      </c>
      <c r="G26">
        <f t="shared" si="16"/>
        <v>7.74</v>
      </c>
      <c r="H26">
        <f t="shared" si="17"/>
        <v>7.72</v>
      </c>
      <c r="I26">
        <f t="shared" si="18"/>
        <v>7.65</v>
      </c>
      <c r="J26">
        <f t="shared" si="19"/>
        <v>7.9</v>
      </c>
      <c r="K26">
        <f t="shared" si="20"/>
        <v>7.89</v>
      </c>
      <c r="L26">
        <f t="shared" si="21"/>
        <v>8.0500000000000007</v>
      </c>
      <c r="M26">
        <f t="shared" si="22"/>
        <v>7.89</v>
      </c>
      <c r="N26">
        <f t="shared" si="23"/>
        <v>7.68</v>
      </c>
      <c r="O26">
        <f t="shared" si="24"/>
        <v>7.77</v>
      </c>
      <c r="X26" t="s">
        <v>111</v>
      </c>
      <c r="Y26" t="s">
        <v>986</v>
      </c>
      <c r="Z26">
        <v>7.56</v>
      </c>
      <c r="AA26">
        <v>7.49</v>
      </c>
      <c r="AB26">
        <v>7.62</v>
      </c>
      <c r="AC26">
        <v>7.62</v>
      </c>
      <c r="AD26">
        <v>7.85</v>
      </c>
      <c r="AE26">
        <v>7.9</v>
      </c>
      <c r="AF26">
        <v>7.85</v>
      </c>
      <c r="AG26">
        <v>7.74</v>
      </c>
      <c r="AH26">
        <v>7.75</v>
      </c>
      <c r="AI26">
        <v>7.46</v>
      </c>
      <c r="AJ26">
        <v>7.73</v>
      </c>
    </row>
    <row r="27" spans="2:3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f t="shared" si="14"/>
        <v>7.95</v>
      </c>
      <c r="F27">
        <f t="shared" si="15"/>
        <v>7.94</v>
      </c>
      <c r="G27">
        <f t="shared" si="16"/>
        <v>7.98</v>
      </c>
      <c r="H27">
        <f t="shared" si="17"/>
        <v>8.0500000000000007</v>
      </c>
      <c r="I27">
        <f t="shared" si="18"/>
        <v>7.99</v>
      </c>
      <c r="J27">
        <f t="shared" si="19"/>
        <v>7.96</v>
      </c>
      <c r="K27">
        <f t="shared" si="20"/>
        <v>7.89</v>
      </c>
      <c r="L27">
        <f t="shared" si="21"/>
        <v>8.1199999999999992</v>
      </c>
      <c r="M27">
        <f t="shared" si="22"/>
        <v>8.0500000000000007</v>
      </c>
      <c r="N27">
        <f t="shared" si="23"/>
        <v>7.98</v>
      </c>
      <c r="O27">
        <f t="shared" si="24"/>
        <v>7.9</v>
      </c>
      <c r="X27" t="s">
        <v>179</v>
      </c>
      <c r="Y27" t="s">
        <v>979</v>
      </c>
      <c r="Z27">
        <v>7.63</v>
      </c>
      <c r="AA27">
        <v>7.52</v>
      </c>
      <c r="AB27">
        <v>7.58</v>
      </c>
      <c r="AC27">
        <v>7.5</v>
      </c>
      <c r="AD27">
        <v>7.63</v>
      </c>
      <c r="AE27">
        <v>7.63</v>
      </c>
      <c r="AF27">
        <v>7.64</v>
      </c>
      <c r="AG27">
        <v>7.73</v>
      </c>
      <c r="AH27">
        <v>7.54</v>
      </c>
      <c r="AI27">
        <v>7.63</v>
      </c>
      <c r="AJ27">
        <v>7.82</v>
      </c>
    </row>
    <row r="28" spans="2:3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f t="shared" si="14"/>
        <v>7.78</v>
      </c>
      <c r="F28">
        <f t="shared" si="15"/>
        <v>7.84</v>
      </c>
      <c r="G28">
        <f t="shared" si="16"/>
        <v>7.9</v>
      </c>
      <c r="H28">
        <f t="shared" si="17"/>
        <v>7.95</v>
      </c>
      <c r="I28">
        <f t="shared" si="18"/>
        <v>8</v>
      </c>
      <c r="J28">
        <f t="shared" si="19"/>
        <v>8.14</v>
      </c>
      <c r="K28">
        <f t="shared" si="20"/>
        <v>7.94</v>
      </c>
      <c r="L28">
        <f t="shared" si="21"/>
        <v>8.1199999999999992</v>
      </c>
      <c r="M28">
        <f t="shared" si="22"/>
        <v>8.06</v>
      </c>
      <c r="N28">
        <f t="shared" si="23"/>
        <v>8.01</v>
      </c>
      <c r="O28">
        <f t="shared" si="24"/>
        <v>7.89</v>
      </c>
      <c r="X28" t="s">
        <v>191</v>
      </c>
      <c r="Y28" t="s">
        <v>981</v>
      </c>
      <c r="Z28">
        <v>7.65</v>
      </c>
      <c r="AA28">
        <v>7.69</v>
      </c>
      <c r="AB28">
        <v>7.68</v>
      </c>
      <c r="AC28">
        <v>7.71</v>
      </c>
      <c r="AD28">
        <v>7.75</v>
      </c>
      <c r="AE28">
        <v>7.71</v>
      </c>
      <c r="AF28">
        <v>7.91</v>
      </c>
      <c r="AG28">
        <v>7.9</v>
      </c>
      <c r="AH28">
        <v>7.82</v>
      </c>
      <c r="AI28">
        <v>7.74</v>
      </c>
      <c r="AJ28">
        <v>7.75</v>
      </c>
    </row>
    <row r="29" spans="2:3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f t="shared" si="14"/>
        <v>7.77</v>
      </c>
      <c r="F29">
        <f t="shared" si="15"/>
        <v>7.7</v>
      </c>
      <c r="G29">
        <f t="shared" si="16"/>
        <v>7.7</v>
      </c>
      <c r="H29">
        <f t="shared" si="17"/>
        <v>7.89</v>
      </c>
      <c r="I29">
        <f t="shared" si="18"/>
        <v>7.83</v>
      </c>
      <c r="J29">
        <f t="shared" si="19"/>
        <v>7.8</v>
      </c>
      <c r="K29">
        <f t="shared" si="20"/>
        <v>7.82</v>
      </c>
      <c r="L29">
        <f t="shared" si="21"/>
        <v>7.87</v>
      </c>
      <c r="M29">
        <f t="shared" si="22"/>
        <v>7.76</v>
      </c>
      <c r="N29">
        <f t="shared" si="23"/>
        <v>7.68</v>
      </c>
      <c r="O29">
        <f t="shared" si="24"/>
        <v>7.68</v>
      </c>
      <c r="X29" t="s">
        <v>249</v>
      </c>
      <c r="Y29" t="s">
        <v>984</v>
      </c>
      <c r="Z29">
        <v>7.45</v>
      </c>
      <c r="AA29">
        <v>7.55</v>
      </c>
      <c r="AB29">
        <v>7.57</v>
      </c>
      <c r="AC29">
        <v>7.67</v>
      </c>
      <c r="AD29">
        <v>7.78</v>
      </c>
      <c r="AE29">
        <v>7.83</v>
      </c>
      <c r="AF29">
        <v>7.77</v>
      </c>
      <c r="AG29">
        <v>7.89</v>
      </c>
      <c r="AH29">
        <v>7.7</v>
      </c>
      <c r="AI29">
        <v>7.64</v>
      </c>
      <c r="AJ29">
        <v>7.85</v>
      </c>
    </row>
    <row r="30" spans="2:3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f t="shared" si="14"/>
        <v>7.53</v>
      </c>
      <c r="F30">
        <f t="shared" si="15"/>
        <v>7.59</v>
      </c>
      <c r="G30">
        <f t="shared" si="16"/>
        <v>7.71</v>
      </c>
      <c r="H30">
        <f t="shared" si="17"/>
        <v>7.85</v>
      </c>
      <c r="I30">
        <f t="shared" si="18"/>
        <v>7.73</v>
      </c>
      <c r="J30">
        <f t="shared" si="19"/>
        <v>7.7</v>
      </c>
      <c r="K30">
        <f t="shared" si="20"/>
        <v>7.81</v>
      </c>
      <c r="L30">
        <f t="shared" si="21"/>
        <v>7.84</v>
      </c>
      <c r="M30">
        <f t="shared" si="22"/>
        <v>7.8</v>
      </c>
      <c r="N30">
        <f t="shared" si="23"/>
        <v>7.68</v>
      </c>
      <c r="O30">
        <f t="shared" si="24"/>
        <v>7.75</v>
      </c>
      <c r="X30" t="s">
        <v>264</v>
      </c>
      <c r="Y30" t="s">
        <v>985</v>
      </c>
      <c r="Z30">
        <v>7.61</v>
      </c>
      <c r="AA30">
        <v>7.58</v>
      </c>
      <c r="AB30">
        <v>7.74</v>
      </c>
      <c r="AC30">
        <v>7.82</v>
      </c>
      <c r="AD30">
        <v>7.85</v>
      </c>
      <c r="AE30">
        <v>7.89</v>
      </c>
      <c r="AF30">
        <v>7.95</v>
      </c>
      <c r="AG30">
        <v>7.88</v>
      </c>
      <c r="AH30">
        <v>7.72</v>
      </c>
      <c r="AI30">
        <v>7.6</v>
      </c>
      <c r="AJ30">
        <v>7.41</v>
      </c>
    </row>
    <row r="31" spans="2:3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f t="shared" si="14"/>
        <v>7.72</v>
      </c>
      <c r="F31">
        <f t="shared" si="15"/>
        <v>7.75</v>
      </c>
      <c r="G31">
        <f t="shared" si="16"/>
        <v>7.78</v>
      </c>
      <c r="H31">
        <f t="shared" si="17"/>
        <v>7.81</v>
      </c>
      <c r="I31">
        <f t="shared" si="18"/>
        <v>7.89</v>
      </c>
      <c r="J31">
        <f t="shared" si="19"/>
        <v>7.93</v>
      </c>
      <c r="K31">
        <f t="shared" si="20"/>
        <v>8.0399999999999991</v>
      </c>
      <c r="L31">
        <f t="shared" si="21"/>
        <v>8.01</v>
      </c>
      <c r="M31">
        <f t="shared" si="22"/>
        <v>7.99</v>
      </c>
      <c r="N31">
        <f t="shared" si="23"/>
        <v>7.81</v>
      </c>
      <c r="O31">
        <f t="shared" si="24"/>
        <v>7.82</v>
      </c>
      <c r="X31" t="s">
        <v>1368</v>
      </c>
      <c r="Y31" t="s">
        <v>1328</v>
      </c>
      <c r="Z31">
        <v>7.66</v>
      </c>
      <c r="AA31">
        <v>7.67</v>
      </c>
      <c r="AB31">
        <v>7.7</v>
      </c>
      <c r="AC31">
        <v>7.82</v>
      </c>
      <c r="AD31">
        <v>7.8</v>
      </c>
      <c r="AE31">
        <v>7.83</v>
      </c>
      <c r="AF31">
        <v>7.91</v>
      </c>
      <c r="AG31">
        <v>7.89</v>
      </c>
      <c r="AH31">
        <v>7.85</v>
      </c>
      <c r="AI31">
        <v>7.7</v>
      </c>
      <c r="AJ31">
        <v>7.78</v>
      </c>
    </row>
    <row r="32" spans="2:3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f t="shared" si="14"/>
        <v>7.84</v>
      </c>
      <c r="F32">
        <f t="shared" si="15"/>
        <v>7.74</v>
      </c>
      <c r="G32">
        <f t="shared" si="16"/>
        <v>7.98</v>
      </c>
      <c r="H32">
        <f t="shared" si="17"/>
        <v>8.01</v>
      </c>
      <c r="I32">
        <f t="shared" si="18"/>
        <v>7.93</v>
      </c>
      <c r="J32">
        <f t="shared" si="19"/>
        <v>7.99</v>
      </c>
      <c r="K32">
        <f t="shared" si="20"/>
        <v>7.98</v>
      </c>
      <c r="L32">
        <f t="shared" si="21"/>
        <v>8.0299999999999994</v>
      </c>
      <c r="M32">
        <f t="shared" si="22"/>
        <v>7.91</v>
      </c>
      <c r="N32">
        <f t="shared" si="23"/>
        <v>7.72</v>
      </c>
      <c r="O32">
        <f t="shared" si="24"/>
        <v>7.63</v>
      </c>
      <c r="X32" t="s">
        <v>30</v>
      </c>
      <c r="Y32" t="s">
        <v>970</v>
      </c>
      <c r="Z32">
        <v>7.4</v>
      </c>
      <c r="AA32">
        <v>7.5</v>
      </c>
      <c r="AB32">
        <v>7.65</v>
      </c>
      <c r="AC32">
        <v>7.84</v>
      </c>
      <c r="AD32">
        <v>7.84</v>
      </c>
      <c r="AE32">
        <v>7.78</v>
      </c>
      <c r="AF32">
        <v>7.89</v>
      </c>
      <c r="AG32">
        <v>7.95</v>
      </c>
      <c r="AH32">
        <v>8.01</v>
      </c>
      <c r="AI32">
        <v>7.69</v>
      </c>
      <c r="AJ32">
        <v>7.76</v>
      </c>
    </row>
    <row r="33" spans="2:3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X33" t="s">
        <v>31</v>
      </c>
      <c r="Y33" t="s">
        <v>974</v>
      </c>
      <c r="Z33">
        <v>7.45</v>
      </c>
      <c r="AA33">
        <v>7.54</v>
      </c>
      <c r="AB33">
        <v>7.65</v>
      </c>
      <c r="AC33">
        <v>7.62</v>
      </c>
      <c r="AD33">
        <v>7.74</v>
      </c>
      <c r="AE33">
        <v>7.59</v>
      </c>
      <c r="AF33">
        <v>7.73</v>
      </c>
      <c r="AG33">
        <v>7.8</v>
      </c>
      <c r="AH33">
        <v>7.72</v>
      </c>
      <c r="AI33">
        <v>7.45</v>
      </c>
      <c r="AJ33">
        <v>7.7</v>
      </c>
    </row>
    <row r="34" spans="2:3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f t="shared" si="14"/>
        <v>7.64</v>
      </c>
      <c r="F34">
        <f t="shared" si="15"/>
        <v>7.68</v>
      </c>
      <c r="G34">
        <f t="shared" si="16"/>
        <v>7.72</v>
      </c>
      <c r="H34">
        <f t="shared" si="17"/>
        <v>7.69</v>
      </c>
      <c r="I34">
        <f t="shared" si="18"/>
        <v>7.65</v>
      </c>
      <c r="J34">
        <f t="shared" si="19"/>
        <v>7.78</v>
      </c>
      <c r="K34">
        <f t="shared" si="20"/>
        <v>7.8</v>
      </c>
      <c r="L34">
        <f t="shared" si="21"/>
        <v>7.86</v>
      </c>
      <c r="M34">
        <f t="shared" ref="M34:M46" si="25">VLOOKUP($B34,$X$15:$AJ$432,AH$13,FALSE)</f>
        <v>7.82</v>
      </c>
      <c r="N34">
        <f t="shared" ref="N34:N46" si="26">VLOOKUP($B34,$X$15:$AJ$432,AI$13,FALSE)</f>
        <v>7.44</v>
      </c>
      <c r="O34">
        <f t="shared" ref="O34:O46" si="27">VLOOKUP($B34,$X$15:$AJ$432,AJ$13,FALSE)</f>
        <v>7.42</v>
      </c>
      <c r="X34" t="s">
        <v>64</v>
      </c>
      <c r="Y34" t="s">
        <v>475</v>
      </c>
      <c r="Z34">
        <v>7.83</v>
      </c>
      <c r="AA34">
        <v>7.84</v>
      </c>
      <c r="AB34">
        <v>7.82</v>
      </c>
      <c r="AC34">
        <v>8.0399999999999991</v>
      </c>
      <c r="AD34">
        <v>8.1</v>
      </c>
      <c r="AE34">
        <v>7.87</v>
      </c>
      <c r="AF34">
        <v>8.08</v>
      </c>
      <c r="AG34">
        <v>7.96</v>
      </c>
      <c r="AH34">
        <v>7.91</v>
      </c>
      <c r="AI34">
        <v>7.73</v>
      </c>
      <c r="AJ34">
        <v>7.88</v>
      </c>
    </row>
    <row r="35" spans="2:3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f t="shared" si="14"/>
        <v>7.71</v>
      </c>
      <c r="F35">
        <f t="shared" si="15"/>
        <v>7.6</v>
      </c>
      <c r="G35">
        <f t="shared" si="16"/>
        <v>7.45</v>
      </c>
      <c r="H35">
        <f t="shared" si="17"/>
        <v>7.62</v>
      </c>
      <c r="I35">
        <f t="shared" si="18"/>
        <v>7.66</v>
      </c>
      <c r="J35">
        <f t="shared" si="19"/>
        <v>7.68</v>
      </c>
      <c r="K35">
        <f t="shared" si="20"/>
        <v>7.55</v>
      </c>
      <c r="L35">
        <f t="shared" si="21"/>
        <v>7.84</v>
      </c>
      <c r="M35">
        <f t="shared" si="25"/>
        <v>7.84</v>
      </c>
      <c r="N35">
        <f t="shared" si="26"/>
        <v>7.68</v>
      </c>
      <c r="O35">
        <f t="shared" si="27"/>
        <v>7.84</v>
      </c>
      <c r="X35" t="s">
        <v>65</v>
      </c>
      <c r="Y35" t="s">
        <v>479</v>
      </c>
      <c r="Z35">
        <v>7.79</v>
      </c>
      <c r="AA35">
        <v>7.71</v>
      </c>
      <c r="AB35">
        <v>7.79</v>
      </c>
      <c r="AC35">
        <v>7.93</v>
      </c>
      <c r="AD35">
        <v>7.8</v>
      </c>
      <c r="AE35">
        <v>7.92</v>
      </c>
      <c r="AF35">
        <v>8.07</v>
      </c>
      <c r="AG35">
        <v>7.87</v>
      </c>
      <c r="AH35">
        <v>7.75</v>
      </c>
      <c r="AI35">
        <v>7.73</v>
      </c>
      <c r="AJ35">
        <v>7.83</v>
      </c>
    </row>
    <row r="36" spans="2:3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f t="shared" si="14"/>
        <v>7.5</v>
      </c>
      <c r="F36">
        <f t="shared" si="15"/>
        <v>7.64</v>
      </c>
      <c r="G36">
        <f t="shared" si="16"/>
        <v>7.61</v>
      </c>
      <c r="H36">
        <f t="shared" si="17"/>
        <v>7.64</v>
      </c>
      <c r="I36">
        <f t="shared" si="18"/>
        <v>7.82</v>
      </c>
      <c r="J36">
        <f t="shared" si="19"/>
        <v>7.85</v>
      </c>
      <c r="K36">
        <f t="shared" si="20"/>
        <v>7.84</v>
      </c>
      <c r="L36">
        <f t="shared" si="21"/>
        <v>7.96</v>
      </c>
      <c r="M36">
        <f t="shared" si="25"/>
        <v>7.99</v>
      </c>
      <c r="N36">
        <f t="shared" si="26"/>
        <v>7.78</v>
      </c>
      <c r="O36">
        <f t="shared" si="27"/>
        <v>7.91</v>
      </c>
      <c r="X36" t="s">
        <v>322</v>
      </c>
      <c r="Y36" t="s">
        <v>413</v>
      </c>
      <c r="Z36">
        <v>7.85</v>
      </c>
      <c r="AA36">
        <v>7.75</v>
      </c>
      <c r="AB36">
        <v>7.98</v>
      </c>
      <c r="AC36">
        <v>8.02</v>
      </c>
      <c r="AD36">
        <v>7.96</v>
      </c>
      <c r="AE36">
        <v>8</v>
      </c>
      <c r="AF36">
        <v>7.87</v>
      </c>
      <c r="AG36">
        <v>7.93</v>
      </c>
      <c r="AH36">
        <v>7.87</v>
      </c>
      <c r="AI36">
        <v>7.82</v>
      </c>
      <c r="AJ36">
        <v>7.67</v>
      </c>
    </row>
    <row r="37" spans="2:3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f t="shared" si="14"/>
        <v>7.7</v>
      </c>
      <c r="F37">
        <f t="shared" si="15"/>
        <v>7.58</v>
      </c>
      <c r="G37">
        <f t="shared" si="16"/>
        <v>7.82</v>
      </c>
      <c r="H37">
        <f t="shared" si="17"/>
        <v>7.74</v>
      </c>
      <c r="I37">
        <f t="shared" si="18"/>
        <v>7.7</v>
      </c>
      <c r="J37">
        <f t="shared" si="19"/>
        <v>7.79</v>
      </c>
      <c r="K37">
        <f t="shared" si="20"/>
        <v>7.84</v>
      </c>
      <c r="L37">
        <f t="shared" si="21"/>
        <v>7.82</v>
      </c>
      <c r="M37">
        <f t="shared" si="25"/>
        <v>7.84</v>
      </c>
      <c r="N37">
        <f t="shared" si="26"/>
        <v>7.81</v>
      </c>
      <c r="O37">
        <f t="shared" si="27"/>
        <v>7.66</v>
      </c>
      <c r="X37" t="s">
        <v>1</v>
      </c>
      <c r="Y37" t="s">
        <v>412</v>
      </c>
      <c r="Z37">
        <v>7.95</v>
      </c>
      <c r="AA37">
        <v>7.76</v>
      </c>
      <c r="AB37">
        <v>8.14</v>
      </c>
      <c r="AC37">
        <v>8.33</v>
      </c>
      <c r="AD37">
        <v>7.94</v>
      </c>
      <c r="AE37">
        <v>7.92</v>
      </c>
      <c r="AF37">
        <v>7.92</v>
      </c>
      <c r="AG37">
        <v>8.1199999999999992</v>
      </c>
      <c r="AH37">
        <v>7.93</v>
      </c>
      <c r="AI37">
        <v>8.0500000000000007</v>
      </c>
      <c r="AJ37">
        <v>7.66</v>
      </c>
    </row>
    <row r="38" spans="2:3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f t="shared" si="14"/>
        <v>7.61</v>
      </c>
      <c r="F38">
        <f t="shared" si="15"/>
        <v>7.7</v>
      </c>
      <c r="G38">
        <f t="shared" si="16"/>
        <v>7.64</v>
      </c>
      <c r="H38">
        <f t="shared" si="17"/>
        <v>7.73</v>
      </c>
      <c r="I38">
        <f t="shared" si="18"/>
        <v>7.89</v>
      </c>
      <c r="J38">
        <f t="shared" si="19"/>
        <v>7.7</v>
      </c>
      <c r="K38">
        <f t="shared" si="20"/>
        <v>7.84</v>
      </c>
      <c r="L38">
        <f t="shared" si="21"/>
        <v>7.92</v>
      </c>
      <c r="M38">
        <f t="shared" si="25"/>
        <v>7.75</v>
      </c>
      <c r="N38">
        <f t="shared" si="26"/>
        <v>7.62</v>
      </c>
      <c r="O38">
        <f t="shared" si="27"/>
        <v>7.65</v>
      </c>
      <c r="X38" t="s">
        <v>20</v>
      </c>
      <c r="Y38" t="s">
        <v>415</v>
      </c>
      <c r="Z38">
        <v>7.51</v>
      </c>
      <c r="AA38">
        <v>7.51</v>
      </c>
      <c r="AB38">
        <v>7.77</v>
      </c>
      <c r="AC38">
        <v>7.48</v>
      </c>
      <c r="AD38">
        <v>7.76</v>
      </c>
      <c r="AE38">
        <v>7.92</v>
      </c>
      <c r="AF38">
        <v>7.73</v>
      </c>
      <c r="AG38">
        <v>7.47</v>
      </c>
      <c r="AH38">
        <v>7.4</v>
      </c>
      <c r="AI38">
        <v>7.18</v>
      </c>
      <c r="AJ38">
        <v>6.91</v>
      </c>
    </row>
    <row r="39" spans="2:3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f t="shared" si="14"/>
        <v>7.65</v>
      </c>
      <c r="F39">
        <f t="shared" si="15"/>
        <v>7.59</v>
      </c>
      <c r="G39">
        <f t="shared" si="16"/>
        <v>7.67</v>
      </c>
      <c r="H39">
        <f t="shared" si="17"/>
        <v>7.69</v>
      </c>
      <c r="I39">
        <f t="shared" si="18"/>
        <v>7.74</v>
      </c>
      <c r="J39">
        <f t="shared" si="19"/>
        <v>7.86</v>
      </c>
      <c r="K39">
        <f t="shared" si="20"/>
        <v>7.95</v>
      </c>
      <c r="L39">
        <f t="shared" si="21"/>
        <v>7.84</v>
      </c>
      <c r="M39">
        <f t="shared" si="25"/>
        <v>7.79</v>
      </c>
      <c r="N39">
        <f t="shared" si="26"/>
        <v>7.59</v>
      </c>
      <c r="O39">
        <f t="shared" si="27"/>
        <v>7.71</v>
      </c>
      <c r="X39" t="s">
        <v>57</v>
      </c>
      <c r="Y39" t="s">
        <v>417</v>
      </c>
      <c r="Z39">
        <v>7.96</v>
      </c>
      <c r="AA39">
        <v>7.96</v>
      </c>
      <c r="AB39">
        <v>7.86</v>
      </c>
      <c r="AC39">
        <v>7.82</v>
      </c>
      <c r="AD39">
        <v>7.96</v>
      </c>
      <c r="AE39">
        <v>7.92</v>
      </c>
      <c r="AF39">
        <v>7.68</v>
      </c>
      <c r="AG39">
        <v>7.96</v>
      </c>
      <c r="AH39">
        <v>7.81</v>
      </c>
      <c r="AI39">
        <v>7.52</v>
      </c>
      <c r="AJ39">
        <v>7.7</v>
      </c>
    </row>
    <row r="40" spans="2:3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f t="shared" si="14"/>
        <v>7.81</v>
      </c>
      <c r="F40">
        <f t="shared" si="15"/>
        <v>7.78</v>
      </c>
      <c r="G40">
        <f t="shared" si="16"/>
        <v>7.63</v>
      </c>
      <c r="H40">
        <f t="shared" si="17"/>
        <v>7.78</v>
      </c>
      <c r="I40">
        <f t="shared" si="18"/>
        <v>7.9</v>
      </c>
      <c r="J40">
        <f t="shared" si="19"/>
        <v>7.9</v>
      </c>
      <c r="K40">
        <f t="shared" si="20"/>
        <v>8.01</v>
      </c>
      <c r="L40">
        <f t="shared" si="21"/>
        <v>7.95</v>
      </c>
      <c r="M40">
        <f t="shared" si="25"/>
        <v>7.98</v>
      </c>
      <c r="N40">
        <f t="shared" si="26"/>
        <v>7.66</v>
      </c>
      <c r="O40">
        <f t="shared" si="27"/>
        <v>7.9</v>
      </c>
      <c r="X40" t="s">
        <v>71</v>
      </c>
      <c r="Y40" t="s">
        <v>419</v>
      </c>
      <c r="Z40">
        <v>7.8</v>
      </c>
      <c r="AA40">
        <v>7.65</v>
      </c>
      <c r="AB40">
        <v>7.96</v>
      </c>
      <c r="AC40">
        <v>8.14</v>
      </c>
      <c r="AD40">
        <v>7.81</v>
      </c>
      <c r="AE40">
        <v>8.07</v>
      </c>
      <c r="AF40">
        <v>8.25</v>
      </c>
      <c r="AG40">
        <v>8.0500000000000007</v>
      </c>
      <c r="AH40">
        <v>8.1300000000000008</v>
      </c>
      <c r="AI40">
        <v>7.95</v>
      </c>
      <c r="AJ40">
        <v>7.75</v>
      </c>
    </row>
    <row r="41" spans="2:3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f t="shared" si="14"/>
        <v>7.77</v>
      </c>
      <c r="F41">
        <f t="shared" si="15"/>
        <v>7.81</v>
      </c>
      <c r="G41">
        <f t="shared" si="16"/>
        <v>7.92</v>
      </c>
      <c r="H41">
        <f t="shared" si="17"/>
        <v>7.96</v>
      </c>
      <c r="I41">
        <f t="shared" si="18"/>
        <v>7.82</v>
      </c>
      <c r="J41">
        <f t="shared" si="19"/>
        <v>7.93</v>
      </c>
      <c r="K41">
        <f t="shared" si="20"/>
        <v>7.89</v>
      </c>
      <c r="L41">
        <f t="shared" si="21"/>
        <v>7.81</v>
      </c>
      <c r="M41">
        <f t="shared" si="25"/>
        <v>7.88</v>
      </c>
      <c r="N41">
        <f t="shared" si="26"/>
        <v>7.81</v>
      </c>
      <c r="O41">
        <f t="shared" si="27"/>
        <v>7.89</v>
      </c>
      <c r="X41" t="s">
        <v>99</v>
      </c>
      <c r="Y41" t="s">
        <v>421</v>
      </c>
      <c r="Z41">
        <v>7.99</v>
      </c>
      <c r="AA41">
        <v>7.68</v>
      </c>
      <c r="AB41">
        <v>8.16</v>
      </c>
      <c r="AC41">
        <v>8.17</v>
      </c>
      <c r="AD41">
        <v>8.3800000000000008</v>
      </c>
      <c r="AE41">
        <v>7.85</v>
      </c>
      <c r="AF41">
        <v>8.1999999999999993</v>
      </c>
      <c r="AG41">
        <v>8.11</v>
      </c>
      <c r="AH41">
        <v>7.97</v>
      </c>
      <c r="AI41">
        <v>8.19</v>
      </c>
      <c r="AJ41">
        <v>7.63</v>
      </c>
    </row>
    <row r="42" spans="2:3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f t="shared" si="14"/>
        <v>7.8</v>
      </c>
      <c r="F42">
        <f t="shared" si="15"/>
        <v>7.7</v>
      </c>
      <c r="G42">
        <f t="shared" si="16"/>
        <v>7.76</v>
      </c>
      <c r="H42">
        <f t="shared" si="17"/>
        <v>7.78</v>
      </c>
      <c r="I42">
        <f t="shared" si="18"/>
        <v>7.77</v>
      </c>
      <c r="J42">
        <f t="shared" si="19"/>
        <v>7.8</v>
      </c>
      <c r="K42">
        <f t="shared" si="20"/>
        <v>7.78</v>
      </c>
      <c r="L42">
        <f t="shared" si="21"/>
        <v>8</v>
      </c>
      <c r="M42">
        <f t="shared" si="25"/>
        <v>7.99</v>
      </c>
      <c r="N42">
        <f t="shared" si="26"/>
        <v>7.73</v>
      </c>
      <c r="O42">
        <f t="shared" si="27"/>
        <v>7.94</v>
      </c>
      <c r="X42" t="s">
        <v>243</v>
      </c>
      <c r="Y42" t="s">
        <v>423</v>
      </c>
      <c r="Z42">
        <v>7.81</v>
      </c>
      <c r="AA42">
        <v>7.79</v>
      </c>
      <c r="AB42">
        <v>8</v>
      </c>
      <c r="AC42">
        <v>8.1199999999999992</v>
      </c>
      <c r="AD42">
        <v>7.97</v>
      </c>
      <c r="AE42">
        <v>8.23</v>
      </c>
      <c r="AF42">
        <v>7.71</v>
      </c>
      <c r="AG42">
        <v>7.82</v>
      </c>
      <c r="AH42">
        <v>7.95</v>
      </c>
      <c r="AI42">
        <v>8.02</v>
      </c>
      <c r="AJ42">
        <v>8.07</v>
      </c>
    </row>
    <row r="43" spans="2:3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f t="shared" si="14"/>
        <v>7.74</v>
      </c>
      <c r="F43">
        <f t="shared" si="15"/>
        <v>7.79</v>
      </c>
      <c r="G43">
        <f t="shared" si="16"/>
        <v>7.8</v>
      </c>
      <c r="H43">
        <f t="shared" si="17"/>
        <v>7.77</v>
      </c>
      <c r="I43">
        <f t="shared" si="18"/>
        <v>7.8</v>
      </c>
      <c r="J43">
        <f t="shared" si="19"/>
        <v>7.67</v>
      </c>
      <c r="K43">
        <f t="shared" si="20"/>
        <v>7.83</v>
      </c>
      <c r="L43">
        <f t="shared" si="21"/>
        <v>7.89</v>
      </c>
      <c r="M43">
        <f t="shared" si="25"/>
        <v>7.81</v>
      </c>
      <c r="N43">
        <f t="shared" si="26"/>
        <v>7.72</v>
      </c>
      <c r="O43">
        <f t="shared" si="27"/>
        <v>7.91</v>
      </c>
      <c r="X43" t="s">
        <v>120</v>
      </c>
      <c r="Y43" t="s">
        <v>1029</v>
      </c>
      <c r="Z43">
        <v>7.77</v>
      </c>
      <c r="AA43">
        <v>7.7</v>
      </c>
      <c r="AB43">
        <v>7.7</v>
      </c>
      <c r="AC43">
        <v>7.89</v>
      </c>
      <c r="AD43">
        <v>7.83</v>
      </c>
      <c r="AE43">
        <v>7.8</v>
      </c>
      <c r="AF43">
        <v>7.82</v>
      </c>
      <c r="AG43">
        <v>7.87</v>
      </c>
      <c r="AH43">
        <v>7.76</v>
      </c>
      <c r="AI43">
        <v>7.68</v>
      </c>
      <c r="AJ43">
        <v>7.68</v>
      </c>
    </row>
    <row r="44" spans="2:3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f t="shared" si="14"/>
        <v>7.63</v>
      </c>
      <c r="F44">
        <f t="shared" si="15"/>
        <v>7.51</v>
      </c>
      <c r="G44">
        <f t="shared" si="16"/>
        <v>7.53</v>
      </c>
      <c r="H44">
        <f t="shared" si="17"/>
        <v>7.56</v>
      </c>
      <c r="I44">
        <f t="shared" si="18"/>
        <v>7.6</v>
      </c>
      <c r="J44">
        <f t="shared" si="19"/>
        <v>7.6</v>
      </c>
      <c r="K44">
        <f t="shared" si="20"/>
        <v>7.64</v>
      </c>
      <c r="L44">
        <f t="shared" si="21"/>
        <v>7.57</v>
      </c>
      <c r="M44">
        <f t="shared" si="25"/>
        <v>7.61</v>
      </c>
      <c r="N44">
        <f t="shared" si="26"/>
        <v>7.66</v>
      </c>
      <c r="O44">
        <f t="shared" si="27"/>
        <v>7.81</v>
      </c>
      <c r="X44" t="s">
        <v>373</v>
      </c>
      <c r="Y44" t="s">
        <v>536</v>
      </c>
      <c r="Z44" t="s">
        <v>1367</v>
      </c>
      <c r="AA44" t="s">
        <v>1367</v>
      </c>
      <c r="AB44" t="s">
        <v>1367</v>
      </c>
      <c r="AC44" t="s">
        <v>1367</v>
      </c>
      <c r="AD44" t="s">
        <v>1367</v>
      </c>
      <c r="AE44" t="s">
        <v>1367</v>
      </c>
      <c r="AF44" t="s">
        <v>1367</v>
      </c>
      <c r="AG44" t="s">
        <v>1367</v>
      </c>
      <c r="AH44">
        <v>7.83</v>
      </c>
      <c r="AI44">
        <v>7.66</v>
      </c>
      <c r="AJ44">
        <v>7.81</v>
      </c>
    </row>
    <row r="45" spans="2:3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f t="shared" si="14"/>
        <v>7.66</v>
      </c>
      <c r="F45">
        <f t="shared" si="15"/>
        <v>7.63</v>
      </c>
      <c r="G45">
        <f t="shared" si="16"/>
        <v>7.62</v>
      </c>
      <c r="H45">
        <f t="shared" si="17"/>
        <v>7.74</v>
      </c>
      <c r="I45">
        <f t="shared" si="18"/>
        <v>7.8</v>
      </c>
      <c r="J45">
        <f t="shared" si="19"/>
        <v>7.75</v>
      </c>
      <c r="K45">
        <f t="shared" si="20"/>
        <v>7.8</v>
      </c>
      <c r="L45">
        <f t="shared" si="21"/>
        <v>7.84</v>
      </c>
      <c r="M45">
        <f t="shared" si="25"/>
        <v>7.8</v>
      </c>
      <c r="N45">
        <f t="shared" si="26"/>
        <v>7.69</v>
      </c>
      <c r="O45">
        <f t="shared" si="27"/>
        <v>7.67</v>
      </c>
      <c r="X45" t="s">
        <v>33</v>
      </c>
      <c r="Y45" t="s">
        <v>535</v>
      </c>
      <c r="Z45">
        <v>7.62</v>
      </c>
      <c r="AA45">
        <v>7.57</v>
      </c>
      <c r="AB45">
        <v>7.64</v>
      </c>
      <c r="AC45">
        <v>7.87</v>
      </c>
      <c r="AD45">
        <v>7.81</v>
      </c>
      <c r="AE45">
        <v>7.85</v>
      </c>
      <c r="AF45">
        <v>7.98</v>
      </c>
      <c r="AG45">
        <v>7.89</v>
      </c>
      <c r="AH45">
        <v>7.83</v>
      </c>
      <c r="AI45">
        <v>7.64</v>
      </c>
      <c r="AJ45">
        <v>7.88</v>
      </c>
    </row>
    <row r="46" spans="2:3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f t="shared" si="14"/>
        <v>7.72</v>
      </c>
      <c r="F46">
        <f t="shared" si="15"/>
        <v>7.53</v>
      </c>
      <c r="G46">
        <f t="shared" si="16"/>
        <v>7.71</v>
      </c>
      <c r="H46">
        <f t="shared" si="17"/>
        <v>7.71</v>
      </c>
      <c r="I46">
        <f t="shared" si="18"/>
        <v>7.79</v>
      </c>
      <c r="J46">
        <f t="shared" si="19"/>
        <v>7.91</v>
      </c>
      <c r="K46">
        <f t="shared" si="20"/>
        <v>7.98</v>
      </c>
      <c r="L46">
        <f t="shared" si="21"/>
        <v>7.77</v>
      </c>
      <c r="M46">
        <f t="shared" si="25"/>
        <v>7.74</v>
      </c>
      <c r="N46">
        <f t="shared" si="26"/>
        <v>7.75</v>
      </c>
      <c r="O46">
        <f t="shared" si="27"/>
        <v>7.6</v>
      </c>
      <c r="X46" t="s">
        <v>51</v>
      </c>
      <c r="Y46" t="s">
        <v>540</v>
      </c>
      <c r="Z46">
        <v>7.52</v>
      </c>
      <c r="AA46">
        <v>7.72</v>
      </c>
      <c r="AB46">
        <v>7.8</v>
      </c>
      <c r="AC46">
        <v>7.82</v>
      </c>
      <c r="AD46">
        <v>7.74</v>
      </c>
      <c r="AE46">
        <v>7.87</v>
      </c>
      <c r="AF46">
        <v>7.88</v>
      </c>
      <c r="AG46">
        <v>7.87</v>
      </c>
      <c r="AH46">
        <v>7.95</v>
      </c>
      <c r="AI46">
        <v>7.73</v>
      </c>
      <c r="AJ46">
        <v>7.74</v>
      </c>
    </row>
    <row r="47" spans="2:3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X47" t="s">
        <v>165</v>
      </c>
      <c r="Y47" t="s">
        <v>542</v>
      </c>
      <c r="Z47">
        <v>7.42</v>
      </c>
      <c r="AA47">
        <v>7.43</v>
      </c>
      <c r="AB47">
        <v>7.44</v>
      </c>
      <c r="AC47">
        <v>7.63</v>
      </c>
      <c r="AD47">
        <v>7.5</v>
      </c>
      <c r="AE47">
        <v>7.63</v>
      </c>
      <c r="AF47">
        <v>7.69</v>
      </c>
      <c r="AG47">
        <v>7.75</v>
      </c>
      <c r="AH47">
        <v>7.73</v>
      </c>
      <c r="AI47">
        <v>7.53</v>
      </c>
      <c r="AJ47">
        <v>7.72</v>
      </c>
    </row>
    <row r="48" spans="2:3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f t="shared" si="14"/>
        <v>7.51</v>
      </c>
      <c r="F48">
        <f t="shared" si="15"/>
        <v>7.56</v>
      </c>
      <c r="G48">
        <f t="shared" si="16"/>
        <v>7.64</v>
      </c>
      <c r="H48">
        <f t="shared" si="17"/>
        <v>7.8</v>
      </c>
      <c r="I48">
        <f t="shared" si="18"/>
        <v>7.88</v>
      </c>
      <c r="J48">
        <f t="shared" si="19"/>
        <v>7.82</v>
      </c>
      <c r="K48">
        <f t="shared" si="20"/>
        <v>7.89</v>
      </c>
      <c r="L48">
        <f t="shared" si="21"/>
        <v>7.78</v>
      </c>
      <c r="M48">
        <f t="shared" ref="M48:M68" si="28">VLOOKUP($B48,$X$15:$AJ$432,AH$13,FALSE)</f>
        <v>7.81</v>
      </c>
      <c r="N48">
        <f t="shared" ref="N48:N68" si="29">VLOOKUP($B48,$X$15:$AJ$432,AI$13,FALSE)</f>
        <v>7.61</v>
      </c>
      <c r="O48">
        <f t="shared" ref="O48:O68" si="30">VLOOKUP($B48,$X$15:$AJ$432,AJ$13,FALSE)</f>
        <v>7.69</v>
      </c>
      <c r="X48" t="s">
        <v>199</v>
      </c>
      <c r="Y48" t="s">
        <v>544</v>
      </c>
      <c r="Z48">
        <v>7.44</v>
      </c>
      <c r="AA48">
        <v>7.58</v>
      </c>
      <c r="AB48">
        <v>7.53</v>
      </c>
      <c r="AC48">
        <v>7.48</v>
      </c>
      <c r="AD48">
        <v>7.7</v>
      </c>
      <c r="AE48">
        <v>7.79</v>
      </c>
      <c r="AF48">
        <v>7.82</v>
      </c>
      <c r="AG48">
        <v>7.86</v>
      </c>
      <c r="AH48">
        <v>7.85</v>
      </c>
      <c r="AI48">
        <v>7.72</v>
      </c>
      <c r="AJ48">
        <v>7.81</v>
      </c>
    </row>
    <row r="49" spans="2:3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f t="shared" si="14"/>
        <v>7.52</v>
      </c>
      <c r="F49">
        <f t="shared" si="15"/>
        <v>7.53</v>
      </c>
      <c r="G49">
        <f t="shared" si="16"/>
        <v>7.8</v>
      </c>
      <c r="H49">
        <f t="shared" si="17"/>
        <v>7.81</v>
      </c>
      <c r="I49">
        <f t="shared" si="18"/>
        <v>7.75</v>
      </c>
      <c r="J49">
        <f t="shared" si="19"/>
        <v>7.86</v>
      </c>
      <c r="K49">
        <f t="shared" si="20"/>
        <v>7.87</v>
      </c>
      <c r="L49">
        <f t="shared" si="21"/>
        <v>7.7</v>
      </c>
      <c r="M49">
        <f t="shared" si="28"/>
        <v>7.9</v>
      </c>
      <c r="N49">
        <f t="shared" si="29"/>
        <v>7.46</v>
      </c>
      <c r="O49">
        <f t="shared" si="30"/>
        <v>7.54</v>
      </c>
      <c r="X49" t="s">
        <v>214</v>
      </c>
      <c r="Y49" t="s">
        <v>548</v>
      </c>
      <c r="Z49">
        <v>7.49</v>
      </c>
      <c r="AA49">
        <v>7.53</v>
      </c>
      <c r="AB49">
        <v>7.48</v>
      </c>
      <c r="AC49">
        <v>7.67</v>
      </c>
      <c r="AD49">
        <v>7.73</v>
      </c>
      <c r="AE49">
        <v>7.8</v>
      </c>
      <c r="AF49">
        <v>7.81</v>
      </c>
      <c r="AG49">
        <v>7.8</v>
      </c>
      <c r="AH49">
        <v>7.86</v>
      </c>
      <c r="AI49">
        <v>7.56</v>
      </c>
      <c r="AJ49">
        <v>7.74</v>
      </c>
    </row>
    <row r="50" spans="2:3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f t="shared" si="14"/>
        <v>7.76</v>
      </c>
      <c r="F50">
        <f t="shared" si="15"/>
        <v>7.77</v>
      </c>
      <c r="G50">
        <f t="shared" si="16"/>
        <v>7.89</v>
      </c>
      <c r="H50">
        <f t="shared" si="17"/>
        <v>7.88</v>
      </c>
      <c r="I50">
        <f t="shared" si="18"/>
        <v>7.76</v>
      </c>
      <c r="J50">
        <f t="shared" si="19"/>
        <v>7.76</v>
      </c>
      <c r="K50">
        <f t="shared" si="20"/>
        <v>7.91</v>
      </c>
      <c r="L50">
        <f t="shared" si="21"/>
        <v>7.85</v>
      </c>
      <c r="M50">
        <f t="shared" si="28"/>
        <v>7.85</v>
      </c>
      <c r="N50">
        <f t="shared" si="29"/>
        <v>7.76</v>
      </c>
      <c r="O50">
        <f t="shared" si="30"/>
        <v>7.74</v>
      </c>
      <c r="X50" t="s">
        <v>225</v>
      </c>
      <c r="Y50" t="s">
        <v>551</v>
      </c>
      <c r="Z50">
        <v>7.39</v>
      </c>
      <c r="AA50">
        <v>7.6</v>
      </c>
      <c r="AB50">
        <v>7.52</v>
      </c>
      <c r="AC50">
        <v>7.75</v>
      </c>
      <c r="AD50">
        <v>7.72</v>
      </c>
      <c r="AE50">
        <v>7.67</v>
      </c>
      <c r="AF50">
        <v>7.76</v>
      </c>
      <c r="AG50">
        <v>7.8</v>
      </c>
      <c r="AH50">
        <v>7.72</v>
      </c>
      <c r="AI50">
        <v>7.76</v>
      </c>
      <c r="AJ50">
        <v>7.6</v>
      </c>
    </row>
    <row r="51" spans="2:3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f t="shared" si="14"/>
        <v>8.01</v>
      </c>
      <c r="F51">
        <f t="shared" si="15"/>
        <v>7.9</v>
      </c>
      <c r="G51">
        <f t="shared" si="16"/>
        <v>7.95</v>
      </c>
      <c r="H51">
        <f t="shared" si="17"/>
        <v>8.0399999999999991</v>
      </c>
      <c r="I51">
        <f t="shared" si="18"/>
        <v>7.95</v>
      </c>
      <c r="J51">
        <f t="shared" si="19"/>
        <v>8.06</v>
      </c>
      <c r="K51">
        <f t="shared" si="20"/>
        <v>8.0399999999999991</v>
      </c>
      <c r="L51">
        <f t="shared" si="21"/>
        <v>7.98</v>
      </c>
      <c r="M51">
        <f t="shared" si="28"/>
        <v>8.0399999999999991</v>
      </c>
      <c r="N51">
        <f t="shared" si="29"/>
        <v>7.93</v>
      </c>
      <c r="O51">
        <f t="shared" si="30"/>
        <v>8.1199999999999992</v>
      </c>
      <c r="X51" t="s">
        <v>259</v>
      </c>
      <c r="Y51" t="s">
        <v>554</v>
      </c>
      <c r="Z51">
        <v>7.77</v>
      </c>
      <c r="AA51">
        <v>7.84</v>
      </c>
      <c r="AB51">
        <v>7.76</v>
      </c>
      <c r="AC51">
        <v>7.85</v>
      </c>
      <c r="AD51">
        <v>7.86</v>
      </c>
      <c r="AE51">
        <v>7.87</v>
      </c>
      <c r="AF51">
        <v>8.01</v>
      </c>
      <c r="AG51">
        <v>7.98</v>
      </c>
      <c r="AH51">
        <v>7.86</v>
      </c>
      <c r="AI51">
        <v>7.78</v>
      </c>
      <c r="AJ51">
        <v>7.86</v>
      </c>
    </row>
    <row r="52" spans="2:3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f t="shared" si="14"/>
        <v>7.89</v>
      </c>
      <c r="F52">
        <f t="shared" si="15"/>
        <v>7.85</v>
      </c>
      <c r="G52">
        <f t="shared" si="16"/>
        <v>7.75</v>
      </c>
      <c r="H52">
        <f t="shared" si="17"/>
        <v>7.98</v>
      </c>
      <c r="I52">
        <f t="shared" si="18"/>
        <v>8.01</v>
      </c>
      <c r="J52">
        <f t="shared" si="19"/>
        <v>8.02</v>
      </c>
      <c r="K52">
        <f t="shared" si="20"/>
        <v>7.97</v>
      </c>
      <c r="L52">
        <f t="shared" si="21"/>
        <v>7.93</v>
      </c>
      <c r="M52">
        <f t="shared" si="28"/>
        <v>8.11</v>
      </c>
      <c r="N52">
        <f t="shared" si="29"/>
        <v>7.84</v>
      </c>
      <c r="O52">
        <f t="shared" si="30"/>
        <v>7.84</v>
      </c>
      <c r="X52" t="s">
        <v>269</v>
      </c>
      <c r="Y52" t="s">
        <v>555</v>
      </c>
      <c r="Z52">
        <v>7.67</v>
      </c>
      <c r="AA52">
        <v>7.6</v>
      </c>
      <c r="AB52">
        <v>7.53</v>
      </c>
      <c r="AC52">
        <v>7.69</v>
      </c>
      <c r="AD52">
        <v>7.74</v>
      </c>
      <c r="AE52">
        <v>7.74</v>
      </c>
      <c r="AF52">
        <v>7.86</v>
      </c>
      <c r="AG52">
        <v>7.97</v>
      </c>
      <c r="AH52">
        <v>7.91</v>
      </c>
      <c r="AI52">
        <v>7.79</v>
      </c>
      <c r="AJ52">
        <v>7.85</v>
      </c>
    </row>
    <row r="53" spans="2:3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f t="shared" si="14"/>
        <v>7.44</v>
      </c>
      <c r="F53">
        <f t="shared" si="15"/>
        <v>7.69</v>
      </c>
      <c r="G53">
        <f t="shared" si="16"/>
        <v>7.61</v>
      </c>
      <c r="H53">
        <f t="shared" si="17"/>
        <v>7.59</v>
      </c>
      <c r="I53">
        <f t="shared" si="18"/>
        <v>7.63</v>
      </c>
      <c r="J53">
        <f t="shared" si="19"/>
        <v>7.84</v>
      </c>
      <c r="K53">
        <f t="shared" si="20"/>
        <v>7.8</v>
      </c>
      <c r="L53">
        <f t="shared" si="21"/>
        <v>7.73</v>
      </c>
      <c r="M53">
        <f t="shared" si="28"/>
        <v>7.83</v>
      </c>
      <c r="N53">
        <f t="shared" si="29"/>
        <v>7.68</v>
      </c>
      <c r="O53">
        <f t="shared" si="30"/>
        <v>7.49</v>
      </c>
      <c r="X53" t="s">
        <v>284</v>
      </c>
      <c r="Y53" t="s">
        <v>556</v>
      </c>
      <c r="Z53">
        <v>7.73</v>
      </c>
      <c r="AA53">
        <v>7.75</v>
      </c>
      <c r="AB53">
        <v>7.85</v>
      </c>
      <c r="AC53">
        <v>7.92</v>
      </c>
      <c r="AD53">
        <v>8</v>
      </c>
      <c r="AE53">
        <v>7.96</v>
      </c>
      <c r="AF53">
        <v>7.86</v>
      </c>
      <c r="AG53">
        <v>7.86</v>
      </c>
      <c r="AH53">
        <v>7.86</v>
      </c>
      <c r="AI53">
        <v>7.53</v>
      </c>
      <c r="AJ53">
        <v>7.82</v>
      </c>
    </row>
    <row r="54" spans="2:3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f t="shared" si="14"/>
        <v>7.67</v>
      </c>
      <c r="F54">
        <f t="shared" si="15"/>
        <v>7.68</v>
      </c>
      <c r="G54">
        <f t="shared" si="16"/>
        <v>7.72</v>
      </c>
      <c r="H54">
        <f t="shared" si="17"/>
        <v>7.87</v>
      </c>
      <c r="I54">
        <f t="shared" si="18"/>
        <v>7.94</v>
      </c>
      <c r="J54">
        <f t="shared" si="19"/>
        <v>7.79</v>
      </c>
      <c r="K54">
        <f t="shared" si="20"/>
        <v>7.85</v>
      </c>
      <c r="L54">
        <f t="shared" si="21"/>
        <v>7.9</v>
      </c>
      <c r="M54">
        <f t="shared" si="28"/>
        <v>7.82</v>
      </c>
      <c r="N54">
        <f t="shared" si="29"/>
        <v>7.67</v>
      </c>
      <c r="O54">
        <f t="shared" si="30"/>
        <v>7.68</v>
      </c>
      <c r="X54" t="s">
        <v>306</v>
      </c>
      <c r="Y54" t="s">
        <v>557</v>
      </c>
      <c r="Z54">
        <v>7.64</v>
      </c>
      <c r="AA54">
        <v>7.78</v>
      </c>
      <c r="AB54">
        <v>7.72</v>
      </c>
      <c r="AC54">
        <v>7.78</v>
      </c>
      <c r="AD54">
        <v>7.89</v>
      </c>
      <c r="AE54">
        <v>8.0299999999999994</v>
      </c>
      <c r="AF54">
        <v>8.0500000000000007</v>
      </c>
      <c r="AG54">
        <v>8.09</v>
      </c>
      <c r="AH54">
        <v>7.87</v>
      </c>
      <c r="AI54">
        <v>7.7</v>
      </c>
      <c r="AJ54">
        <v>8.0500000000000007</v>
      </c>
    </row>
    <row r="55" spans="2:3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f t="shared" si="14"/>
        <v>7.61</v>
      </c>
      <c r="F55">
        <f t="shared" si="15"/>
        <v>7.57</v>
      </c>
      <c r="G55">
        <f t="shared" si="16"/>
        <v>7.62</v>
      </c>
      <c r="H55">
        <f t="shared" si="17"/>
        <v>7.84</v>
      </c>
      <c r="I55">
        <f t="shared" si="18"/>
        <v>7.72</v>
      </c>
      <c r="J55">
        <f t="shared" si="19"/>
        <v>7.7</v>
      </c>
      <c r="K55">
        <f t="shared" si="20"/>
        <v>7.71</v>
      </c>
      <c r="L55">
        <f t="shared" si="21"/>
        <v>7.71</v>
      </c>
      <c r="M55">
        <f t="shared" si="28"/>
        <v>7.61</v>
      </c>
      <c r="N55">
        <f t="shared" si="29"/>
        <v>7.65</v>
      </c>
      <c r="O55">
        <f t="shared" si="30"/>
        <v>7.62</v>
      </c>
      <c r="X55" t="s">
        <v>331</v>
      </c>
      <c r="Y55" t="s">
        <v>717</v>
      </c>
      <c r="Z55">
        <v>7.78</v>
      </c>
      <c r="AA55">
        <v>7.75</v>
      </c>
      <c r="AB55">
        <v>7.75</v>
      </c>
      <c r="AC55">
        <v>7.92</v>
      </c>
      <c r="AD55">
        <v>7.79</v>
      </c>
      <c r="AE55">
        <v>7.91</v>
      </c>
      <c r="AF55">
        <v>8.0299999999999994</v>
      </c>
      <c r="AG55">
        <v>7.95</v>
      </c>
      <c r="AH55">
        <v>7.94</v>
      </c>
      <c r="AI55">
        <v>7.92</v>
      </c>
      <c r="AJ55">
        <v>7.79</v>
      </c>
    </row>
    <row r="56" spans="2:3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f t="shared" si="14"/>
        <v>7.68</v>
      </c>
      <c r="F56">
        <f t="shared" si="15"/>
        <v>7.66</v>
      </c>
      <c r="G56">
        <f t="shared" si="16"/>
        <v>7.66</v>
      </c>
      <c r="H56">
        <f t="shared" si="17"/>
        <v>7.68</v>
      </c>
      <c r="I56">
        <f t="shared" si="18"/>
        <v>7.77</v>
      </c>
      <c r="J56">
        <f t="shared" si="19"/>
        <v>7.81</v>
      </c>
      <c r="K56">
        <f t="shared" si="20"/>
        <v>7.92</v>
      </c>
      <c r="L56">
        <f t="shared" si="21"/>
        <v>7.88</v>
      </c>
      <c r="M56">
        <f t="shared" si="28"/>
        <v>7.95</v>
      </c>
      <c r="N56">
        <f t="shared" si="29"/>
        <v>7.65</v>
      </c>
      <c r="O56">
        <f t="shared" si="30"/>
        <v>7.84</v>
      </c>
      <c r="X56" t="s">
        <v>50</v>
      </c>
      <c r="Y56" t="s">
        <v>716</v>
      </c>
      <c r="Z56">
        <v>7.46</v>
      </c>
      <c r="AA56">
        <v>7.76</v>
      </c>
      <c r="AB56">
        <v>7.69</v>
      </c>
      <c r="AC56">
        <v>7.91</v>
      </c>
      <c r="AD56">
        <v>7.47</v>
      </c>
      <c r="AE56">
        <v>8.09</v>
      </c>
      <c r="AF56">
        <v>7.89</v>
      </c>
      <c r="AG56">
        <v>7.54</v>
      </c>
      <c r="AH56">
        <v>7.82</v>
      </c>
      <c r="AI56">
        <v>7.79</v>
      </c>
      <c r="AJ56">
        <v>7.03</v>
      </c>
    </row>
    <row r="57" spans="2:3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f t="shared" si="14"/>
        <v>7.6</v>
      </c>
      <c r="F57">
        <f t="shared" si="15"/>
        <v>7.74</v>
      </c>
      <c r="G57">
        <f t="shared" si="16"/>
        <v>7.82</v>
      </c>
      <c r="H57">
        <f t="shared" si="17"/>
        <v>7.95</v>
      </c>
      <c r="I57">
        <f t="shared" si="18"/>
        <v>7.87</v>
      </c>
      <c r="J57">
        <f t="shared" si="19"/>
        <v>7.87</v>
      </c>
      <c r="K57">
        <f t="shared" si="20"/>
        <v>7.98</v>
      </c>
      <c r="L57">
        <f t="shared" si="21"/>
        <v>7.82</v>
      </c>
      <c r="M57">
        <f t="shared" si="28"/>
        <v>7.83</v>
      </c>
      <c r="N57">
        <f t="shared" si="29"/>
        <v>7.74</v>
      </c>
      <c r="O57">
        <f t="shared" si="30"/>
        <v>7.45</v>
      </c>
      <c r="X57" t="s">
        <v>68</v>
      </c>
      <c r="Y57" t="s">
        <v>721</v>
      </c>
      <c r="Z57">
        <v>7.67</v>
      </c>
      <c r="AA57">
        <v>7.99</v>
      </c>
      <c r="AB57">
        <v>7.59</v>
      </c>
      <c r="AC57">
        <v>7.83</v>
      </c>
      <c r="AD57">
        <v>7.99</v>
      </c>
      <c r="AE57">
        <v>8.11</v>
      </c>
      <c r="AF57">
        <v>8</v>
      </c>
      <c r="AG57">
        <v>8.17</v>
      </c>
      <c r="AH57">
        <v>8.01</v>
      </c>
      <c r="AI57">
        <v>8.2200000000000006</v>
      </c>
      <c r="AJ57">
        <v>8.16</v>
      </c>
    </row>
    <row r="58" spans="2:3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f t="shared" si="14"/>
        <v>7.55</v>
      </c>
      <c r="F58">
        <f t="shared" si="15"/>
        <v>7.21</v>
      </c>
      <c r="G58">
        <f t="shared" si="16"/>
        <v>7.43</v>
      </c>
      <c r="H58">
        <f t="shared" si="17"/>
        <v>7.61</v>
      </c>
      <c r="I58">
        <f t="shared" si="18"/>
        <v>7.63</v>
      </c>
      <c r="J58">
        <f t="shared" si="19"/>
        <v>7.86</v>
      </c>
      <c r="K58">
        <f t="shared" si="20"/>
        <v>7.75</v>
      </c>
      <c r="L58">
        <f t="shared" si="21"/>
        <v>7.72</v>
      </c>
      <c r="M58">
        <f t="shared" si="28"/>
        <v>7.8</v>
      </c>
      <c r="N58">
        <f t="shared" si="29"/>
        <v>7.71</v>
      </c>
      <c r="O58">
        <f t="shared" si="30"/>
        <v>7.76</v>
      </c>
      <c r="X58" t="s">
        <v>110</v>
      </c>
      <c r="Y58" t="s">
        <v>726</v>
      </c>
      <c r="Z58">
        <v>7.59</v>
      </c>
      <c r="AA58">
        <v>7.92</v>
      </c>
      <c r="AB58">
        <v>8.52</v>
      </c>
      <c r="AC58">
        <v>8.09</v>
      </c>
      <c r="AD58">
        <v>8.02</v>
      </c>
      <c r="AE58">
        <v>8.09</v>
      </c>
      <c r="AF58">
        <v>8.2100000000000009</v>
      </c>
      <c r="AG58">
        <v>8.25</v>
      </c>
      <c r="AH58">
        <v>8.5399999999999991</v>
      </c>
      <c r="AI58">
        <v>7.55</v>
      </c>
      <c r="AJ58">
        <v>7.93</v>
      </c>
    </row>
    <row r="59" spans="2:3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f t="shared" si="14"/>
        <v>7.75</v>
      </c>
      <c r="F59">
        <f t="shared" si="15"/>
        <v>7.83</v>
      </c>
      <c r="G59">
        <f t="shared" si="16"/>
        <v>7.74</v>
      </c>
      <c r="H59">
        <f t="shared" si="17"/>
        <v>7.76</v>
      </c>
      <c r="I59">
        <f t="shared" si="18"/>
        <v>7.86</v>
      </c>
      <c r="J59">
        <f t="shared" si="19"/>
        <v>7.8</v>
      </c>
      <c r="K59">
        <f t="shared" si="20"/>
        <v>7.83</v>
      </c>
      <c r="L59">
        <f t="shared" si="21"/>
        <v>7.89</v>
      </c>
      <c r="M59">
        <f t="shared" si="28"/>
        <v>7.87</v>
      </c>
      <c r="N59">
        <f t="shared" si="29"/>
        <v>7.65</v>
      </c>
      <c r="O59">
        <f t="shared" si="30"/>
        <v>7.85</v>
      </c>
      <c r="X59" t="s">
        <v>141</v>
      </c>
      <c r="Y59" t="s">
        <v>730</v>
      </c>
      <c r="Z59">
        <v>7.68</v>
      </c>
      <c r="AA59">
        <v>7.6</v>
      </c>
      <c r="AB59">
        <v>7.84</v>
      </c>
      <c r="AC59">
        <v>7.87</v>
      </c>
      <c r="AD59">
        <v>7.79</v>
      </c>
      <c r="AE59">
        <v>7.81</v>
      </c>
      <c r="AF59">
        <v>8.0500000000000007</v>
      </c>
      <c r="AG59">
        <v>7.73</v>
      </c>
      <c r="AH59">
        <v>7.65</v>
      </c>
      <c r="AI59">
        <v>8.06</v>
      </c>
      <c r="AJ59">
        <v>7.73</v>
      </c>
    </row>
    <row r="60" spans="2:3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f t="shared" si="14"/>
        <v>7.69</v>
      </c>
      <c r="F60">
        <f t="shared" si="15"/>
        <v>7.71</v>
      </c>
      <c r="G60">
        <f t="shared" si="16"/>
        <v>7.57</v>
      </c>
      <c r="H60">
        <f t="shared" si="17"/>
        <v>7.89</v>
      </c>
      <c r="I60">
        <f t="shared" si="18"/>
        <v>7.87</v>
      </c>
      <c r="J60">
        <f t="shared" si="19"/>
        <v>7.85</v>
      </c>
      <c r="K60">
        <f t="shared" si="20"/>
        <v>7.82</v>
      </c>
      <c r="L60">
        <f t="shared" si="21"/>
        <v>7.98</v>
      </c>
      <c r="M60">
        <f t="shared" si="28"/>
        <v>7.77</v>
      </c>
      <c r="N60">
        <f t="shared" si="29"/>
        <v>7.76</v>
      </c>
      <c r="O60">
        <f t="shared" si="30"/>
        <v>7.64</v>
      </c>
      <c r="X60" t="s">
        <v>153</v>
      </c>
      <c r="Y60" t="s">
        <v>733</v>
      </c>
      <c r="Z60">
        <v>7.91</v>
      </c>
      <c r="AA60">
        <v>7.66</v>
      </c>
      <c r="AB60">
        <v>7.55</v>
      </c>
      <c r="AC60">
        <v>7.97</v>
      </c>
      <c r="AD60">
        <v>7.75</v>
      </c>
      <c r="AE60">
        <v>7.72</v>
      </c>
      <c r="AF60">
        <v>7.79</v>
      </c>
      <c r="AG60">
        <v>7.82</v>
      </c>
      <c r="AH60">
        <v>7.73</v>
      </c>
      <c r="AI60">
        <v>7.86</v>
      </c>
      <c r="AJ60">
        <v>7.92</v>
      </c>
    </row>
    <row r="61" spans="2:3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f t="shared" si="14"/>
        <v>7.47</v>
      </c>
      <c r="F61">
        <f t="shared" si="15"/>
        <v>7.65</v>
      </c>
      <c r="G61">
        <f t="shared" si="16"/>
        <v>7.71</v>
      </c>
      <c r="H61">
        <f t="shared" si="17"/>
        <v>7.77</v>
      </c>
      <c r="I61">
        <f t="shared" si="18"/>
        <v>7.87</v>
      </c>
      <c r="J61">
        <f t="shared" si="19"/>
        <v>7.88</v>
      </c>
      <c r="K61">
        <f t="shared" si="20"/>
        <v>7.86</v>
      </c>
      <c r="L61">
        <f t="shared" si="21"/>
        <v>7.82</v>
      </c>
      <c r="M61">
        <f t="shared" si="28"/>
        <v>7.93</v>
      </c>
      <c r="N61">
        <f t="shared" si="29"/>
        <v>7.89</v>
      </c>
      <c r="O61">
        <f t="shared" si="30"/>
        <v>7.77</v>
      </c>
      <c r="X61" t="s">
        <v>201</v>
      </c>
      <c r="Y61" t="s">
        <v>736</v>
      </c>
      <c r="Z61">
        <v>7.85</v>
      </c>
      <c r="AA61">
        <v>7.51</v>
      </c>
      <c r="AB61">
        <v>7.64</v>
      </c>
      <c r="AC61">
        <v>7.88</v>
      </c>
      <c r="AD61">
        <v>8.0500000000000007</v>
      </c>
      <c r="AE61">
        <v>7.99</v>
      </c>
      <c r="AF61">
        <v>7.86</v>
      </c>
      <c r="AG61">
        <v>7.66</v>
      </c>
      <c r="AH61">
        <v>8.09</v>
      </c>
      <c r="AI61">
        <v>7.56</v>
      </c>
      <c r="AJ61">
        <v>8.17</v>
      </c>
    </row>
    <row r="62" spans="2:3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f t="shared" si="14"/>
        <v>7.67</v>
      </c>
      <c r="F62">
        <f t="shared" si="15"/>
        <v>7.68</v>
      </c>
      <c r="G62">
        <f t="shared" si="16"/>
        <v>7.66</v>
      </c>
      <c r="H62">
        <f t="shared" si="17"/>
        <v>7.79</v>
      </c>
      <c r="I62">
        <f t="shared" si="18"/>
        <v>7.97</v>
      </c>
      <c r="J62">
        <f t="shared" si="19"/>
        <v>8.01</v>
      </c>
      <c r="K62">
        <f t="shared" si="20"/>
        <v>7.89</v>
      </c>
      <c r="L62">
        <f t="shared" si="21"/>
        <v>8.0500000000000007</v>
      </c>
      <c r="M62">
        <f t="shared" si="28"/>
        <v>7.98</v>
      </c>
      <c r="N62">
        <f t="shared" si="29"/>
        <v>7.69</v>
      </c>
      <c r="O62">
        <f t="shared" si="30"/>
        <v>7.7</v>
      </c>
      <c r="X62" t="s">
        <v>205</v>
      </c>
      <c r="Y62" t="s">
        <v>737</v>
      </c>
      <c r="Z62">
        <v>7.72</v>
      </c>
      <c r="AA62">
        <v>7.82</v>
      </c>
      <c r="AB62">
        <v>7.33</v>
      </c>
      <c r="AC62">
        <v>7.69</v>
      </c>
      <c r="AD62">
        <v>7.43</v>
      </c>
      <c r="AE62">
        <v>7.58</v>
      </c>
      <c r="AF62">
        <v>8.07</v>
      </c>
      <c r="AG62">
        <v>8.25</v>
      </c>
      <c r="AH62">
        <v>8.01</v>
      </c>
      <c r="AI62">
        <v>8.06</v>
      </c>
      <c r="AJ62">
        <v>7.24</v>
      </c>
    </row>
    <row r="63" spans="2:3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f t="shared" si="14"/>
        <v>7.91</v>
      </c>
      <c r="F63">
        <f t="shared" si="15"/>
        <v>7.72</v>
      </c>
      <c r="G63">
        <f t="shared" si="16"/>
        <v>7.8</v>
      </c>
      <c r="H63">
        <f t="shared" si="17"/>
        <v>7.87</v>
      </c>
      <c r="I63">
        <f t="shared" si="18"/>
        <v>7.82</v>
      </c>
      <c r="J63">
        <f t="shared" si="19"/>
        <v>7.96</v>
      </c>
      <c r="K63">
        <f t="shared" si="20"/>
        <v>7.99</v>
      </c>
      <c r="L63">
        <f t="shared" si="21"/>
        <v>7.93</v>
      </c>
      <c r="M63">
        <f t="shared" si="28"/>
        <v>7.93</v>
      </c>
      <c r="N63">
        <f t="shared" si="29"/>
        <v>7.5</v>
      </c>
      <c r="O63">
        <f t="shared" si="30"/>
        <v>7.78</v>
      </c>
      <c r="X63" t="s">
        <v>211</v>
      </c>
      <c r="Y63" t="s">
        <v>738</v>
      </c>
      <c r="Z63">
        <v>8.33</v>
      </c>
      <c r="AA63">
        <v>7.93</v>
      </c>
      <c r="AB63">
        <v>8.06</v>
      </c>
      <c r="AC63">
        <v>8.4499999999999993</v>
      </c>
      <c r="AD63">
        <v>7.73</v>
      </c>
      <c r="AE63">
        <v>8.06</v>
      </c>
      <c r="AF63">
        <v>8.43</v>
      </c>
      <c r="AG63">
        <v>8.26</v>
      </c>
      <c r="AH63">
        <v>8.11</v>
      </c>
      <c r="AI63">
        <v>8.26</v>
      </c>
      <c r="AJ63">
        <v>7.93</v>
      </c>
    </row>
    <row r="64" spans="2:3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f t="shared" si="14"/>
        <v>7.79</v>
      </c>
      <c r="F64">
        <f t="shared" si="15"/>
        <v>7.79</v>
      </c>
      <c r="G64">
        <f t="shared" si="16"/>
        <v>7.85</v>
      </c>
      <c r="H64">
        <f t="shared" si="17"/>
        <v>7.9</v>
      </c>
      <c r="I64">
        <f t="shared" si="18"/>
        <v>7.97</v>
      </c>
      <c r="J64">
        <f t="shared" si="19"/>
        <v>8.01</v>
      </c>
      <c r="K64">
        <f t="shared" si="20"/>
        <v>8.0299999999999994</v>
      </c>
      <c r="L64">
        <f t="shared" si="21"/>
        <v>8.02</v>
      </c>
      <c r="M64">
        <f t="shared" si="28"/>
        <v>7.97</v>
      </c>
      <c r="N64">
        <f t="shared" si="29"/>
        <v>7.61</v>
      </c>
      <c r="O64">
        <f t="shared" si="30"/>
        <v>7.73</v>
      </c>
      <c r="X64" t="s">
        <v>216</v>
      </c>
      <c r="Y64" t="s">
        <v>741</v>
      </c>
      <c r="Z64">
        <v>7.92</v>
      </c>
      <c r="AA64">
        <v>7.55</v>
      </c>
      <c r="AB64">
        <v>7.95</v>
      </c>
      <c r="AC64">
        <v>7.97</v>
      </c>
      <c r="AD64">
        <v>8.01</v>
      </c>
      <c r="AE64">
        <v>7.91</v>
      </c>
      <c r="AF64">
        <v>8.25</v>
      </c>
      <c r="AG64">
        <v>8.15</v>
      </c>
      <c r="AH64">
        <v>7.73</v>
      </c>
      <c r="AI64">
        <v>7.67</v>
      </c>
      <c r="AJ64">
        <v>8.02</v>
      </c>
    </row>
    <row r="65" spans="2:3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f t="shared" si="14"/>
        <v>7.87</v>
      </c>
      <c r="F65">
        <f t="shared" si="15"/>
        <v>7.86</v>
      </c>
      <c r="G65">
        <f t="shared" si="16"/>
        <v>7.89</v>
      </c>
      <c r="H65">
        <f t="shared" si="17"/>
        <v>7.83</v>
      </c>
      <c r="I65">
        <f t="shared" si="18"/>
        <v>7.96</v>
      </c>
      <c r="J65">
        <f t="shared" si="19"/>
        <v>8.02</v>
      </c>
      <c r="K65">
        <f t="shared" si="20"/>
        <v>7.97</v>
      </c>
      <c r="L65">
        <f t="shared" si="21"/>
        <v>7.93</v>
      </c>
      <c r="M65">
        <f t="shared" si="28"/>
        <v>7.93</v>
      </c>
      <c r="N65">
        <f t="shared" si="29"/>
        <v>7.74</v>
      </c>
      <c r="O65">
        <f t="shared" si="30"/>
        <v>7.74</v>
      </c>
      <c r="X65" t="s">
        <v>246</v>
      </c>
      <c r="Y65" t="s">
        <v>742</v>
      </c>
      <c r="Z65">
        <v>7.93</v>
      </c>
      <c r="AA65">
        <v>7.9</v>
      </c>
      <c r="AB65">
        <v>7.6</v>
      </c>
      <c r="AC65">
        <v>8.1199999999999992</v>
      </c>
      <c r="AD65">
        <v>8.02</v>
      </c>
      <c r="AE65">
        <v>7.9</v>
      </c>
      <c r="AF65">
        <v>8.1</v>
      </c>
      <c r="AG65">
        <v>7.78</v>
      </c>
      <c r="AH65">
        <v>7.81</v>
      </c>
      <c r="AI65">
        <v>8</v>
      </c>
      <c r="AJ65">
        <v>7.3</v>
      </c>
    </row>
    <row r="66" spans="2:3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f t="shared" si="14"/>
        <v>7.79</v>
      </c>
      <c r="F66">
        <f t="shared" si="15"/>
        <v>7.85</v>
      </c>
      <c r="G66">
        <f t="shared" si="16"/>
        <v>7.87</v>
      </c>
      <c r="H66">
        <f t="shared" si="17"/>
        <v>7.84</v>
      </c>
      <c r="I66">
        <f t="shared" si="18"/>
        <v>7.97</v>
      </c>
      <c r="J66">
        <f t="shared" si="19"/>
        <v>7.88</v>
      </c>
      <c r="K66">
        <f t="shared" si="20"/>
        <v>7.9</v>
      </c>
      <c r="L66">
        <f t="shared" si="21"/>
        <v>7.87</v>
      </c>
      <c r="M66">
        <f t="shared" si="28"/>
        <v>7.91</v>
      </c>
      <c r="N66">
        <f t="shared" si="29"/>
        <v>7.74</v>
      </c>
      <c r="O66">
        <f t="shared" si="30"/>
        <v>7.56</v>
      </c>
      <c r="X66" t="s">
        <v>300</v>
      </c>
      <c r="Y66" t="s">
        <v>743</v>
      </c>
      <c r="Z66">
        <v>7.58</v>
      </c>
      <c r="AA66">
        <v>7.65</v>
      </c>
      <c r="AB66">
        <v>7.83</v>
      </c>
      <c r="AC66">
        <v>8</v>
      </c>
      <c r="AD66">
        <v>7.63</v>
      </c>
      <c r="AE66">
        <v>7.82</v>
      </c>
      <c r="AF66">
        <v>7.94</v>
      </c>
      <c r="AG66">
        <v>7.9</v>
      </c>
      <c r="AH66">
        <v>7.99</v>
      </c>
      <c r="AI66">
        <v>7.9</v>
      </c>
      <c r="AJ66">
        <v>8.1300000000000008</v>
      </c>
    </row>
    <row r="67" spans="2:3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f t="shared" si="14"/>
        <v>7.8</v>
      </c>
      <c r="F67">
        <f t="shared" si="15"/>
        <v>7.85</v>
      </c>
      <c r="G67">
        <f t="shared" si="16"/>
        <v>7.86</v>
      </c>
      <c r="H67">
        <f t="shared" si="17"/>
        <v>7.96</v>
      </c>
      <c r="I67">
        <f t="shared" si="18"/>
        <v>7.85</v>
      </c>
      <c r="J67">
        <f t="shared" si="19"/>
        <v>7.98</v>
      </c>
      <c r="K67">
        <f t="shared" si="20"/>
        <v>8.08</v>
      </c>
      <c r="L67">
        <f t="shared" si="21"/>
        <v>8.02</v>
      </c>
      <c r="M67">
        <f t="shared" si="28"/>
        <v>8.0299999999999994</v>
      </c>
      <c r="N67">
        <f t="shared" si="29"/>
        <v>7.63</v>
      </c>
      <c r="O67">
        <f t="shared" si="30"/>
        <v>7.76</v>
      </c>
      <c r="X67" t="s">
        <v>317</v>
      </c>
      <c r="Y67" t="s">
        <v>746</v>
      </c>
      <c r="Z67">
        <v>7.87</v>
      </c>
      <c r="AA67">
        <v>7.72</v>
      </c>
      <c r="AB67">
        <v>8.0500000000000007</v>
      </c>
      <c r="AC67">
        <v>7.64</v>
      </c>
      <c r="AD67">
        <v>7.84</v>
      </c>
      <c r="AE67">
        <v>8.09</v>
      </c>
      <c r="AF67">
        <v>8.08</v>
      </c>
      <c r="AG67">
        <v>7.89</v>
      </c>
      <c r="AH67">
        <v>7.91</v>
      </c>
      <c r="AI67">
        <v>8</v>
      </c>
      <c r="AJ67">
        <v>8.0299999999999994</v>
      </c>
    </row>
    <row r="68" spans="2:3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f t="shared" si="14"/>
        <v>7.71</v>
      </c>
      <c r="F68">
        <f t="shared" si="15"/>
        <v>7.78</v>
      </c>
      <c r="G68">
        <f t="shared" si="16"/>
        <v>7.62</v>
      </c>
      <c r="H68">
        <f t="shared" si="17"/>
        <v>7.82</v>
      </c>
      <c r="I68">
        <f t="shared" si="18"/>
        <v>7.8</v>
      </c>
      <c r="J68">
        <f t="shared" si="19"/>
        <v>7.84</v>
      </c>
      <c r="K68">
        <f t="shared" si="20"/>
        <v>7.74</v>
      </c>
      <c r="L68">
        <f t="shared" si="21"/>
        <v>7.75</v>
      </c>
      <c r="M68">
        <f t="shared" si="28"/>
        <v>7.92</v>
      </c>
      <c r="N68">
        <f t="shared" si="29"/>
        <v>7.62</v>
      </c>
      <c r="O68">
        <f t="shared" si="30"/>
        <v>7.81</v>
      </c>
      <c r="X68" t="s">
        <v>374</v>
      </c>
      <c r="Y68" t="s">
        <v>777</v>
      </c>
      <c r="Z68" t="s">
        <v>1367</v>
      </c>
      <c r="AA68" t="s">
        <v>1367</v>
      </c>
      <c r="AB68" t="s">
        <v>1367</v>
      </c>
      <c r="AC68" t="s">
        <v>1367</v>
      </c>
      <c r="AD68" t="s">
        <v>1367</v>
      </c>
      <c r="AE68" t="s">
        <v>1367</v>
      </c>
      <c r="AF68" t="s">
        <v>1367</v>
      </c>
      <c r="AG68" t="s">
        <v>1367</v>
      </c>
      <c r="AH68">
        <v>7.82</v>
      </c>
      <c r="AI68">
        <v>7.58</v>
      </c>
      <c r="AJ68">
        <v>7.72</v>
      </c>
    </row>
    <row r="69" spans="2:36" x14ac:dyDescent="0.3">
      <c r="X69" t="s">
        <v>151</v>
      </c>
      <c r="Y69" t="s">
        <v>776</v>
      </c>
      <c r="Z69">
        <v>7.7</v>
      </c>
      <c r="AA69">
        <v>7.55</v>
      </c>
      <c r="AB69">
        <v>7.7</v>
      </c>
      <c r="AC69">
        <v>7.55</v>
      </c>
      <c r="AD69">
        <v>7.79</v>
      </c>
      <c r="AE69">
        <v>7.71</v>
      </c>
      <c r="AF69">
        <v>7.71</v>
      </c>
      <c r="AG69">
        <v>7.89</v>
      </c>
      <c r="AH69">
        <v>7.82</v>
      </c>
      <c r="AI69">
        <v>7.65</v>
      </c>
      <c r="AJ69">
        <v>7.63</v>
      </c>
    </row>
    <row r="70" spans="2:36" x14ac:dyDescent="0.3">
      <c r="X70" t="s">
        <v>160</v>
      </c>
      <c r="Y70" t="s">
        <v>780</v>
      </c>
      <c r="Z70">
        <v>7.44</v>
      </c>
      <c r="AA70">
        <v>7.59</v>
      </c>
      <c r="AB70">
        <v>7.54</v>
      </c>
      <c r="AC70">
        <v>7.57</v>
      </c>
      <c r="AD70">
        <v>7.69</v>
      </c>
      <c r="AE70">
        <v>7.73</v>
      </c>
      <c r="AF70">
        <v>7.76</v>
      </c>
      <c r="AG70">
        <v>7.72</v>
      </c>
      <c r="AH70">
        <v>7.76</v>
      </c>
      <c r="AI70">
        <v>7.45</v>
      </c>
      <c r="AJ70">
        <v>7.74</v>
      </c>
    </row>
    <row r="71" spans="2:36" x14ac:dyDescent="0.3">
      <c r="X71" t="s">
        <v>229</v>
      </c>
      <c r="Y71" t="s">
        <v>786</v>
      </c>
      <c r="Z71">
        <v>7.73</v>
      </c>
      <c r="AA71">
        <v>7.75</v>
      </c>
      <c r="AB71">
        <v>7.74</v>
      </c>
      <c r="AC71">
        <v>7.79</v>
      </c>
      <c r="AD71">
        <v>7.8</v>
      </c>
      <c r="AE71">
        <v>7.67</v>
      </c>
      <c r="AF71">
        <v>8.0299999999999994</v>
      </c>
      <c r="AG71">
        <v>7.95</v>
      </c>
      <c r="AH71">
        <v>7.96</v>
      </c>
      <c r="AI71">
        <v>7.73</v>
      </c>
      <c r="AJ71">
        <v>7.81</v>
      </c>
    </row>
    <row r="72" spans="2:3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f t="shared" ref="E72" si="31">VLOOKUP($B72,$X$15:$AJ$432,Z$13,FALSE)</f>
        <v>7.49</v>
      </c>
      <c r="F72">
        <f t="shared" ref="F72" si="32">VLOOKUP($B72,$X$15:$AJ$432,AA$13,FALSE)</f>
        <v>7.6</v>
      </c>
      <c r="G72">
        <f t="shared" ref="G72" si="33">VLOOKUP($B72,$X$15:$AJ$432,AB$13,FALSE)</f>
        <v>7.39</v>
      </c>
      <c r="H72">
        <f t="shared" ref="H72" si="34">VLOOKUP($B72,$X$15:$AJ$432,AC$13,FALSE)</f>
        <v>7.57</v>
      </c>
      <c r="I72">
        <f t="shared" ref="I72" si="35">VLOOKUP($B72,$X$15:$AJ$432,AD$13,FALSE)</f>
        <v>7.81</v>
      </c>
      <c r="J72">
        <f t="shared" ref="J72" si="36">VLOOKUP($B72,$X$15:$AJ$432,AE$13,FALSE)</f>
        <v>7.74</v>
      </c>
      <c r="K72">
        <f t="shared" ref="K72" si="37">VLOOKUP($B72,$X$15:$AJ$432,AF$13,FALSE)</f>
        <v>7.95</v>
      </c>
      <c r="L72">
        <f t="shared" ref="L72" si="38">VLOOKUP($B72,$X$15:$AJ$432,AG$13,FALSE)</f>
        <v>7.88</v>
      </c>
      <c r="M72">
        <f t="shared" ref="M72:M104" si="39">VLOOKUP($B72,$X$15:$AJ$432,AH$13,FALSE)</f>
        <v>7.72</v>
      </c>
      <c r="N72">
        <f t="shared" ref="N72:N104" si="40">VLOOKUP($B72,$X$15:$AJ$432,AI$13,FALSE)</f>
        <v>7.84</v>
      </c>
      <c r="O72">
        <f t="shared" ref="O72:O104" si="41">VLOOKUP($B72,$X$15:$AJ$432,AJ$13,FALSE)</f>
        <v>7.82</v>
      </c>
      <c r="X72" t="s">
        <v>255</v>
      </c>
      <c r="Y72" t="s">
        <v>783</v>
      </c>
      <c r="Z72">
        <v>7.88</v>
      </c>
      <c r="AA72">
        <v>7.72</v>
      </c>
      <c r="AB72">
        <v>7.81</v>
      </c>
      <c r="AC72">
        <v>7.83</v>
      </c>
      <c r="AD72">
        <v>7.79</v>
      </c>
      <c r="AE72">
        <v>7.74</v>
      </c>
      <c r="AF72">
        <v>7.81</v>
      </c>
      <c r="AG72">
        <v>7.86</v>
      </c>
      <c r="AH72">
        <v>7.84</v>
      </c>
      <c r="AI72">
        <v>7.64</v>
      </c>
      <c r="AJ72">
        <v>7.97</v>
      </c>
    </row>
    <row r="73" spans="2:3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f t="shared" ref="E73:E104" si="42">VLOOKUP($B73,$X$15:$AJ$432,Z$13,FALSE)</f>
        <v>7.7</v>
      </c>
      <c r="F73">
        <f t="shared" ref="F73:F104" si="43">VLOOKUP($B73,$X$15:$AJ$432,AA$13,FALSE)</f>
        <v>7.74</v>
      </c>
      <c r="G73">
        <f t="shared" ref="G73:G104" si="44">VLOOKUP($B73,$X$15:$AJ$432,AB$13,FALSE)</f>
        <v>7.7</v>
      </c>
      <c r="H73">
        <f t="shared" ref="H73:H104" si="45">VLOOKUP($B73,$X$15:$AJ$432,AC$13,FALSE)</f>
        <v>7.92</v>
      </c>
      <c r="I73">
        <f t="shared" ref="I73:I104" si="46">VLOOKUP($B73,$X$15:$AJ$432,AD$13,FALSE)</f>
        <v>7.92</v>
      </c>
      <c r="J73">
        <f t="shared" ref="J73:J104" si="47">VLOOKUP($B73,$X$15:$AJ$432,AE$13,FALSE)</f>
        <v>7.83</v>
      </c>
      <c r="K73">
        <f t="shared" ref="K73:K104" si="48">VLOOKUP($B73,$X$15:$AJ$432,AF$13,FALSE)</f>
        <v>7.86</v>
      </c>
      <c r="L73">
        <f t="shared" ref="L73:L104" si="49">VLOOKUP($B73,$X$15:$AJ$432,AG$13,FALSE)</f>
        <v>7.68</v>
      </c>
      <c r="M73">
        <f t="shared" si="39"/>
        <v>7.84</v>
      </c>
      <c r="N73">
        <f t="shared" si="40"/>
        <v>7.58</v>
      </c>
      <c r="O73">
        <f t="shared" si="41"/>
        <v>7.7</v>
      </c>
      <c r="X73" t="s">
        <v>310</v>
      </c>
      <c r="Y73" t="s">
        <v>789</v>
      </c>
      <c r="Z73">
        <v>7.65</v>
      </c>
      <c r="AA73">
        <v>7.64</v>
      </c>
      <c r="AB73">
        <v>7.73</v>
      </c>
      <c r="AC73">
        <v>7.87</v>
      </c>
      <c r="AD73">
        <v>7.85</v>
      </c>
      <c r="AE73">
        <v>7.82</v>
      </c>
      <c r="AF73">
        <v>7.91</v>
      </c>
      <c r="AG73">
        <v>7.94</v>
      </c>
      <c r="AH73">
        <v>7.79</v>
      </c>
      <c r="AI73">
        <v>7.59</v>
      </c>
      <c r="AJ73">
        <v>7.52</v>
      </c>
    </row>
    <row r="74" spans="2:3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f t="shared" si="42"/>
        <v>7.68</v>
      </c>
      <c r="F74">
        <f t="shared" si="43"/>
        <v>7.75</v>
      </c>
      <c r="G74">
        <f t="shared" si="44"/>
        <v>7.79</v>
      </c>
      <c r="H74">
        <f t="shared" si="45"/>
        <v>7.8</v>
      </c>
      <c r="I74">
        <f t="shared" si="46"/>
        <v>7.79</v>
      </c>
      <c r="J74">
        <f t="shared" si="47"/>
        <v>7.83</v>
      </c>
      <c r="K74">
        <f t="shared" si="48"/>
        <v>7.79</v>
      </c>
      <c r="L74">
        <f t="shared" si="49"/>
        <v>7.83</v>
      </c>
      <c r="M74">
        <f t="shared" si="39"/>
        <v>7.97</v>
      </c>
      <c r="N74">
        <f t="shared" si="40"/>
        <v>7.81</v>
      </c>
      <c r="O74">
        <f t="shared" si="41"/>
        <v>7.72</v>
      </c>
      <c r="X74" t="s">
        <v>292</v>
      </c>
      <c r="Y74" t="s">
        <v>468</v>
      </c>
      <c r="Z74">
        <v>7.91</v>
      </c>
      <c r="AA74">
        <v>7.72</v>
      </c>
      <c r="AB74">
        <v>7.8</v>
      </c>
      <c r="AC74">
        <v>7.87</v>
      </c>
      <c r="AD74">
        <v>7.82</v>
      </c>
      <c r="AE74">
        <v>7.96</v>
      </c>
      <c r="AF74">
        <v>7.99</v>
      </c>
      <c r="AG74">
        <v>7.93</v>
      </c>
      <c r="AH74">
        <v>7.93</v>
      </c>
      <c r="AI74">
        <v>7.5</v>
      </c>
      <c r="AJ74">
        <v>7.78</v>
      </c>
    </row>
    <row r="75" spans="2:3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f t="shared" si="42"/>
        <v>7.2</v>
      </c>
      <c r="F75">
        <f t="shared" si="43"/>
        <v>7.35</v>
      </c>
      <c r="G75">
        <f t="shared" si="44"/>
        <v>7.6</v>
      </c>
      <c r="H75">
        <f t="shared" si="45"/>
        <v>7.45</v>
      </c>
      <c r="I75">
        <f t="shared" si="46"/>
        <v>7.61</v>
      </c>
      <c r="J75">
        <f t="shared" si="47"/>
        <v>7.68</v>
      </c>
      <c r="K75">
        <f t="shared" si="48"/>
        <v>7.89</v>
      </c>
      <c r="L75">
        <f t="shared" si="49"/>
        <v>7.84</v>
      </c>
      <c r="M75">
        <f t="shared" si="39"/>
        <v>7.96</v>
      </c>
      <c r="N75">
        <f t="shared" si="40"/>
        <v>7.46</v>
      </c>
      <c r="O75">
        <f t="shared" si="41"/>
        <v>7.59</v>
      </c>
      <c r="X75" t="s">
        <v>1369</v>
      </c>
      <c r="Y75" t="s">
        <v>1329</v>
      </c>
      <c r="Z75">
        <v>7.69</v>
      </c>
      <c r="AA75">
        <v>7.7</v>
      </c>
      <c r="AB75">
        <v>7.72</v>
      </c>
      <c r="AC75">
        <v>7.82</v>
      </c>
      <c r="AD75">
        <v>7.85</v>
      </c>
      <c r="AE75">
        <v>7.9</v>
      </c>
      <c r="AF75">
        <v>7.89</v>
      </c>
      <c r="AG75">
        <v>7.88</v>
      </c>
      <c r="AH75">
        <v>7.84</v>
      </c>
      <c r="AI75">
        <v>7.67</v>
      </c>
      <c r="AJ75">
        <v>7.83</v>
      </c>
    </row>
    <row r="76" spans="2:3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f t="shared" si="42"/>
        <v>7.84</v>
      </c>
      <c r="F76">
        <f t="shared" si="43"/>
        <v>7.8</v>
      </c>
      <c r="G76">
        <f t="shared" si="44"/>
        <v>7.74</v>
      </c>
      <c r="H76">
        <f t="shared" si="45"/>
        <v>7.93</v>
      </c>
      <c r="I76">
        <f t="shared" si="46"/>
        <v>7.81</v>
      </c>
      <c r="J76">
        <f t="shared" si="47"/>
        <v>7.66</v>
      </c>
      <c r="K76">
        <f t="shared" si="48"/>
        <v>7.42</v>
      </c>
      <c r="L76">
        <f t="shared" si="49"/>
        <v>7.65</v>
      </c>
      <c r="M76">
        <f t="shared" si="39"/>
        <v>7.79</v>
      </c>
      <c r="N76">
        <f t="shared" si="40"/>
        <v>7.66</v>
      </c>
      <c r="O76">
        <f t="shared" si="41"/>
        <v>7.81</v>
      </c>
      <c r="X76" t="s">
        <v>94</v>
      </c>
      <c r="Y76" t="s">
        <v>658</v>
      </c>
      <c r="Z76">
        <v>7.78</v>
      </c>
      <c r="AA76">
        <v>7.84</v>
      </c>
      <c r="AB76">
        <v>7.9</v>
      </c>
      <c r="AC76">
        <v>7.95</v>
      </c>
      <c r="AD76">
        <v>8</v>
      </c>
      <c r="AE76">
        <v>8.14</v>
      </c>
      <c r="AF76">
        <v>7.94</v>
      </c>
      <c r="AG76">
        <v>8.1199999999999992</v>
      </c>
      <c r="AH76">
        <v>8.06</v>
      </c>
      <c r="AI76">
        <v>8.01</v>
      </c>
      <c r="AJ76">
        <v>7.89</v>
      </c>
    </row>
    <row r="77" spans="2:3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f t="shared" si="42"/>
        <v>7.35</v>
      </c>
      <c r="F77">
        <f t="shared" si="43"/>
        <v>7.35</v>
      </c>
      <c r="G77">
        <f t="shared" si="44"/>
        <v>7.41</v>
      </c>
      <c r="H77">
        <f t="shared" si="45"/>
        <v>7.48</v>
      </c>
      <c r="I77">
        <f t="shared" si="46"/>
        <v>7.51</v>
      </c>
      <c r="J77">
        <f t="shared" si="47"/>
        <v>7.71</v>
      </c>
      <c r="K77">
        <f t="shared" si="48"/>
        <v>7.5</v>
      </c>
      <c r="L77">
        <f t="shared" si="49"/>
        <v>7.63</v>
      </c>
      <c r="M77">
        <f t="shared" si="39"/>
        <v>7.47</v>
      </c>
      <c r="N77">
        <f t="shared" si="40"/>
        <v>7.26</v>
      </c>
      <c r="O77">
        <f t="shared" si="41"/>
        <v>7.68</v>
      </c>
      <c r="X77" t="s">
        <v>148</v>
      </c>
      <c r="Y77" t="s">
        <v>650</v>
      </c>
      <c r="Z77">
        <v>7.64</v>
      </c>
      <c r="AA77">
        <v>7.68</v>
      </c>
      <c r="AB77">
        <v>7.72</v>
      </c>
      <c r="AC77">
        <v>7.69</v>
      </c>
      <c r="AD77">
        <v>7.65</v>
      </c>
      <c r="AE77">
        <v>7.78</v>
      </c>
      <c r="AF77">
        <v>7.8</v>
      </c>
      <c r="AG77">
        <v>7.86</v>
      </c>
      <c r="AH77">
        <v>7.82</v>
      </c>
      <c r="AI77">
        <v>7.44</v>
      </c>
      <c r="AJ77">
        <v>7.42</v>
      </c>
    </row>
    <row r="78" spans="2:3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f t="shared" si="42"/>
        <v>0</v>
      </c>
      <c r="F78">
        <f t="shared" si="43"/>
        <v>0</v>
      </c>
      <c r="G78">
        <f t="shared" si="44"/>
        <v>0</v>
      </c>
      <c r="H78">
        <f t="shared" si="45"/>
        <v>0</v>
      </c>
      <c r="I78">
        <f t="shared" si="46"/>
        <v>0</v>
      </c>
      <c r="J78">
        <f t="shared" si="47"/>
        <v>0</v>
      </c>
      <c r="K78">
        <f t="shared" si="48"/>
        <v>0</v>
      </c>
      <c r="L78">
        <f t="shared" si="49"/>
        <v>0</v>
      </c>
      <c r="M78">
        <f t="shared" si="39"/>
        <v>0</v>
      </c>
      <c r="N78">
        <f t="shared" si="40"/>
        <v>0</v>
      </c>
      <c r="O78">
        <f t="shared" si="41"/>
        <v>0</v>
      </c>
      <c r="X78" t="s">
        <v>184</v>
      </c>
      <c r="Y78" t="s">
        <v>661</v>
      </c>
      <c r="Z78">
        <v>7.81</v>
      </c>
      <c r="AA78">
        <v>7.78</v>
      </c>
      <c r="AB78">
        <v>7.63</v>
      </c>
      <c r="AC78">
        <v>7.78</v>
      </c>
      <c r="AD78">
        <v>7.9</v>
      </c>
      <c r="AE78">
        <v>7.9</v>
      </c>
      <c r="AF78">
        <v>8.01</v>
      </c>
      <c r="AG78">
        <v>7.95</v>
      </c>
      <c r="AH78">
        <v>7.98</v>
      </c>
      <c r="AI78">
        <v>7.66</v>
      </c>
      <c r="AJ78">
        <v>7.9</v>
      </c>
    </row>
    <row r="79" spans="2:3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f t="shared" si="42"/>
        <v>7.57</v>
      </c>
      <c r="F79">
        <f t="shared" si="43"/>
        <v>7.46</v>
      </c>
      <c r="G79">
        <f t="shared" si="44"/>
        <v>7.64</v>
      </c>
      <c r="H79">
        <f t="shared" si="45"/>
        <v>7.71</v>
      </c>
      <c r="I79">
        <f t="shared" si="46"/>
        <v>7.73</v>
      </c>
      <c r="J79">
        <f t="shared" si="47"/>
        <v>7.85</v>
      </c>
      <c r="K79">
        <f t="shared" si="48"/>
        <v>7.58</v>
      </c>
      <c r="L79">
        <f t="shared" si="49"/>
        <v>7.81</v>
      </c>
      <c r="M79">
        <f t="shared" si="39"/>
        <v>7.85</v>
      </c>
      <c r="N79">
        <f t="shared" si="40"/>
        <v>7.6</v>
      </c>
      <c r="O79">
        <f t="shared" si="41"/>
        <v>7.71</v>
      </c>
      <c r="X79" t="s">
        <v>187</v>
      </c>
      <c r="Y79" t="s">
        <v>665</v>
      </c>
      <c r="Z79">
        <v>7.77</v>
      </c>
      <c r="AA79">
        <v>7.81</v>
      </c>
      <c r="AB79">
        <v>7.92</v>
      </c>
      <c r="AC79">
        <v>7.96</v>
      </c>
      <c r="AD79">
        <v>7.82</v>
      </c>
      <c r="AE79">
        <v>7.93</v>
      </c>
      <c r="AF79">
        <v>7.89</v>
      </c>
      <c r="AG79">
        <v>7.81</v>
      </c>
      <c r="AH79">
        <v>7.88</v>
      </c>
      <c r="AI79">
        <v>7.81</v>
      </c>
      <c r="AJ79">
        <v>7.89</v>
      </c>
    </row>
    <row r="80" spans="2:3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f t="shared" si="42"/>
        <v>7.62</v>
      </c>
      <c r="F80">
        <f t="shared" si="43"/>
        <v>7.47</v>
      </c>
      <c r="G80">
        <f t="shared" si="44"/>
        <v>7.59</v>
      </c>
      <c r="H80">
        <f t="shared" si="45"/>
        <v>7.83</v>
      </c>
      <c r="I80">
        <f t="shared" si="46"/>
        <v>7.84</v>
      </c>
      <c r="J80">
        <f t="shared" si="47"/>
        <v>7.7</v>
      </c>
      <c r="K80">
        <f t="shared" si="48"/>
        <v>7.84</v>
      </c>
      <c r="L80">
        <f t="shared" si="49"/>
        <v>7.97</v>
      </c>
      <c r="M80">
        <f t="shared" si="39"/>
        <v>7.75</v>
      </c>
      <c r="N80">
        <f t="shared" si="40"/>
        <v>7.64</v>
      </c>
      <c r="O80">
        <f t="shared" si="41"/>
        <v>7.93</v>
      </c>
      <c r="X80" t="s">
        <v>336</v>
      </c>
      <c r="Y80" t="s">
        <v>798</v>
      </c>
      <c r="Z80">
        <v>7.82</v>
      </c>
      <c r="AA80">
        <v>7.86</v>
      </c>
      <c r="AB80">
        <v>7.81</v>
      </c>
      <c r="AC80">
        <v>7.87</v>
      </c>
      <c r="AD80">
        <v>7.95</v>
      </c>
      <c r="AE80">
        <v>8.06</v>
      </c>
      <c r="AF80">
        <v>8.0399999999999991</v>
      </c>
      <c r="AG80">
        <v>7.98</v>
      </c>
      <c r="AH80">
        <v>7.91</v>
      </c>
      <c r="AI80">
        <v>7.74</v>
      </c>
      <c r="AJ80">
        <v>7.92</v>
      </c>
    </row>
    <row r="81" spans="2:3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f t="shared" si="42"/>
        <v>7.57</v>
      </c>
      <c r="F81">
        <f t="shared" si="43"/>
        <v>7.59</v>
      </c>
      <c r="G81">
        <f t="shared" si="44"/>
        <v>7.53</v>
      </c>
      <c r="H81">
        <f t="shared" si="45"/>
        <v>7.71</v>
      </c>
      <c r="I81">
        <f t="shared" si="46"/>
        <v>7.6</v>
      </c>
      <c r="J81">
        <f t="shared" si="47"/>
        <v>7.81</v>
      </c>
      <c r="K81">
        <f t="shared" si="48"/>
        <v>7.98</v>
      </c>
      <c r="L81">
        <f t="shared" si="49"/>
        <v>7.68</v>
      </c>
      <c r="M81">
        <f t="shared" si="39"/>
        <v>7.6</v>
      </c>
      <c r="N81">
        <f t="shared" si="40"/>
        <v>7.62</v>
      </c>
      <c r="O81">
        <f t="shared" si="41"/>
        <v>7.7</v>
      </c>
      <c r="X81" t="s">
        <v>76</v>
      </c>
      <c r="Y81" t="s">
        <v>797</v>
      </c>
      <c r="Z81">
        <v>7.74</v>
      </c>
      <c r="AA81">
        <v>7.78</v>
      </c>
      <c r="AB81">
        <v>8.2200000000000006</v>
      </c>
      <c r="AC81">
        <v>7.93</v>
      </c>
      <c r="AD81">
        <v>8.02</v>
      </c>
      <c r="AE81">
        <v>8.49</v>
      </c>
      <c r="AF81">
        <v>8.06</v>
      </c>
      <c r="AG81">
        <v>8.01</v>
      </c>
      <c r="AH81">
        <v>8.06</v>
      </c>
      <c r="AI81">
        <v>8</v>
      </c>
      <c r="AJ81">
        <v>7.33</v>
      </c>
    </row>
    <row r="82" spans="2:3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f t="shared" si="42"/>
        <v>7.36</v>
      </c>
      <c r="F82">
        <f t="shared" si="43"/>
        <v>7.53</v>
      </c>
      <c r="G82">
        <f t="shared" si="44"/>
        <v>7.68</v>
      </c>
      <c r="H82">
        <f t="shared" si="45"/>
        <v>7.67</v>
      </c>
      <c r="I82">
        <f t="shared" si="46"/>
        <v>7.64</v>
      </c>
      <c r="J82">
        <f t="shared" si="47"/>
        <v>7.68</v>
      </c>
      <c r="K82">
        <f t="shared" si="48"/>
        <v>7.73</v>
      </c>
      <c r="L82">
        <f t="shared" si="49"/>
        <v>7.81</v>
      </c>
      <c r="M82">
        <f t="shared" si="39"/>
        <v>7.89</v>
      </c>
      <c r="N82">
        <f t="shared" si="40"/>
        <v>7.64</v>
      </c>
      <c r="O82">
        <f t="shared" si="41"/>
        <v>7.49</v>
      </c>
      <c r="X82" t="s">
        <v>121</v>
      </c>
      <c r="Y82" t="s">
        <v>803</v>
      </c>
      <c r="Z82">
        <v>7.74</v>
      </c>
      <c r="AA82">
        <v>7.88</v>
      </c>
      <c r="AB82">
        <v>7.37</v>
      </c>
      <c r="AC82">
        <v>7.91</v>
      </c>
      <c r="AD82">
        <v>8.2899999999999991</v>
      </c>
      <c r="AE82">
        <v>8.02</v>
      </c>
      <c r="AF82">
        <v>8.2899999999999991</v>
      </c>
      <c r="AG82">
        <v>8.26</v>
      </c>
      <c r="AH82">
        <v>7.63</v>
      </c>
      <c r="AI82">
        <v>7.48</v>
      </c>
      <c r="AJ82">
        <v>8.35</v>
      </c>
    </row>
    <row r="83" spans="2:3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f t="shared" si="42"/>
        <v>7.38</v>
      </c>
      <c r="F83">
        <f t="shared" si="43"/>
        <v>7.38</v>
      </c>
      <c r="G83">
        <f t="shared" si="44"/>
        <v>7.31</v>
      </c>
      <c r="H83">
        <f t="shared" si="45"/>
        <v>7.57</v>
      </c>
      <c r="I83">
        <f t="shared" si="46"/>
        <v>7.4</v>
      </c>
      <c r="J83">
        <f t="shared" si="47"/>
        <v>7.47</v>
      </c>
      <c r="K83">
        <f t="shared" si="48"/>
        <v>7.63</v>
      </c>
      <c r="L83">
        <f t="shared" si="49"/>
        <v>7.68</v>
      </c>
      <c r="M83">
        <f t="shared" si="39"/>
        <v>7.48</v>
      </c>
      <c r="N83">
        <f t="shared" si="40"/>
        <v>7.6</v>
      </c>
      <c r="O83">
        <f t="shared" si="41"/>
        <v>7.4</v>
      </c>
      <c r="X83" t="s">
        <v>126</v>
      </c>
      <c r="Y83" t="s">
        <v>806</v>
      </c>
      <c r="Z83">
        <v>7.86</v>
      </c>
      <c r="AA83">
        <v>7.96</v>
      </c>
      <c r="AB83">
        <v>8.0299999999999994</v>
      </c>
      <c r="AC83">
        <v>7.98</v>
      </c>
      <c r="AD83">
        <v>7.96</v>
      </c>
      <c r="AE83">
        <v>8.02</v>
      </c>
      <c r="AF83">
        <v>8.15</v>
      </c>
      <c r="AG83">
        <v>7.87</v>
      </c>
      <c r="AH83">
        <v>7.9</v>
      </c>
      <c r="AI83">
        <v>7.99</v>
      </c>
      <c r="AJ83">
        <v>8</v>
      </c>
    </row>
    <row r="84" spans="2:3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f t="shared" si="42"/>
        <v>7.53</v>
      </c>
      <c r="F84">
        <f t="shared" si="43"/>
        <v>7.56</v>
      </c>
      <c r="G84">
        <f t="shared" si="44"/>
        <v>7.56</v>
      </c>
      <c r="H84">
        <f t="shared" si="45"/>
        <v>7.68</v>
      </c>
      <c r="I84">
        <f t="shared" si="46"/>
        <v>7.81</v>
      </c>
      <c r="J84">
        <f t="shared" si="47"/>
        <v>7.78</v>
      </c>
      <c r="K84">
        <f t="shared" si="48"/>
        <v>7.61</v>
      </c>
      <c r="L84">
        <f t="shared" si="49"/>
        <v>7.83</v>
      </c>
      <c r="M84">
        <f t="shared" si="39"/>
        <v>7.7</v>
      </c>
      <c r="N84">
        <f t="shared" si="40"/>
        <v>7.81</v>
      </c>
      <c r="O84">
        <f t="shared" si="41"/>
        <v>7.61</v>
      </c>
      <c r="X84" t="s">
        <v>213</v>
      </c>
      <c r="Y84" t="s">
        <v>809</v>
      </c>
      <c r="Z84">
        <v>7.92</v>
      </c>
      <c r="AA84">
        <v>7.96</v>
      </c>
      <c r="AB84">
        <v>7.81</v>
      </c>
      <c r="AC84">
        <v>7.85</v>
      </c>
      <c r="AD84">
        <v>7.79</v>
      </c>
      <c r="AE84">
        <v>8.6300000000000008</v>
      </c>
      <c r="AG84">
        <v>7.52</v>
      </c>
      <c r="AH84">
        <v>7.99</v>
      </c>
      <c r="AI84">
        <v>7.48</v>
      </c>
      <c r="AJ84">
        <v>8.26</v>
      </c>
    </row>
    <row r="85" spans="2:3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f t="shared" si="42"/>
        <v>7.37</v>
      </c>
      <c r="F85">
        <f t="shared" si="43"/>
        <v>7.51</v>
      </c>
      <c r="G85">
        <f t="shared" si="44"/>
        <v>7.62</v>
      </c>
      <c r="H85">
        <f t="shared" si="45"/>
        <v>7.63</v>
      </c>
      <c r="I85">
        <f t="shared" si="46"/>
        <v>7.44</v>
      </c>
      <c r="J85">
        <f t="shared" si="47"/>
        <v>7.67</v>
      </c>
      <c r="K85">
        <f t="shared" si="48"/>
        <v>7.72</v>
      </c>
      <c r="L85">
        <f t="shared" si="49"/>
        <v>7.72</v>
      </c>
      <c r="M85">
        <f t="shared" si="39"/>
        <v>7.72</v>
      </c>
      <c r="N85">
        <f t="shared" si="40"/>
        <v>7.58</v>
      </c>
      <c r="O85">
        <f t="shared" si="41"/>
        <v>7.56</v>
      </c>
      <c r="X85" t="s">
        <v>224</v>
      </c>
      <c r="Y85" t="s">
        <v>812</v>
      </c>
      <c r="Z85">
        <v>7.8</v>
      </c>
      <c r="AA85">
        <v>7.67</v>
      </c>
      <c r="AB85">
        <v>7.58</v>
      </c>
      <c r="AC85">
        <v>7.79</v>
      </c>
      <c r="AD85">
        <v>8.1300000000000008</v>
      </c>
      <c r="AE85">
        <v>8.11</v>
      </c>
      <c r="AF85">
        <v>7.92</v>
      </c>
      <c r="AG85">
        <v>7.92</v>
      </c>
      <c r="AH85">
        <v>8.26</v>
      </c>
      <c r="AI85">
        <v>7.75</v>
      </c>
      <c r="AJ85">
        <v>7.7</v>
      </c>
    </row>
    <row r="86" spans="2:3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f t="shared" si="42"/>
        <v>7.33</v>
      </c>
      <c r="F86">
        <f t="shared" si="43"/>
        <v>7.54</v>
      </c>
      <c r="G86">
        <f t="shared" si="44"/>
        <v>7.59</v>
      </c>
      <c r="H86">
        <f t="shared" si="45"/>
        <v>7.58</v>
      </c>
      <c r="I86">
        <f t="shared" si="46"/>
        <v>7.79</v>
      </c>
      <c r="J86">
        <f t="shared" si="47"/>
        <v>7.71</v>
      </c>
      <c r="K86">
        <f t="shared" si="48"/>
        <v>7.79</v>
      </c>
      <c r="L86">
        <f t="shared" si="49"/>
        <v>7.72</v>
      </c>
      <c r="M86">
        <f t="shared" si="39"/>
        <v>7.65</v>
      </c>
      <c r="N86">
        <f t="shared" si="40"/>
        <v>7.65</v>
      </c>
      <c r="O86">
        <f t="shared" si="41"/>
        <v>7.89</v>
      </c>
      <c r="X86" t="s">
        <v>227</v>
      </c>
      <c r="Y86" t="s">
        <v>813</v>
      </c>
      <c r="Z86">
        <v>7.72</v>
      </c>
      <c r="AA86">
        <v>7.7</v>
      </c>
      <c r="AB86">
        <v>7.64</v>
      </c>
      <c r="AC86">
        <v>7.86</v>
      </c>
      <c r="AD86">
        <v>7.77</v>
      </c>
      <c r="AE86">
        <v>7.73</v>
      </c>
      <c r="AF86">
        <v>7.94</v>
      </c>
      <c r="AG86">
        <v>8.02</v>
      </c>
      <c r="AH86">
        <v>8.0299999999999994</v>
      </c>
      <c r="AI86">
        <v>7.68</v>
      </c>
      <c r="AJ86">
        <v>7.92</v>
      </c>
    </row>
    <row r="87" spans="2:3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f t="shared" si="42"/>
        <v>7.69</v>
      </c>
      <c r="F87">
        <f t="shared" si="43"/>
        <v>7.64</v>
      </c>
      <c r="G87">
        <f t="shared" si="44"/>
        <v>7.72</v>
      </c>
      <c r="H87">
        <f t="shared" si="45"/>
        <v>7.74</v>
      </c>
      <c r="I87">
        <f t="shared" si="46"/>
        <v>7.87</v>
      </c>
      <c r="J87">
        <f t="shared" si="47"/>
        <v>7.9</v>
      </c>
      <c r="K87">
        <f t="shared" si="48"/>
        <v>7.87</v>
      </c>
      <c r="L87">
        <f t="shared" si="49"/>
        <v>7.91</v>
      </c>
      <c r="M87">
        <f t="shared" si="39"/>
        <v>8.02</v>
      </c>
      <c r="N87">
        <f t="shared" si="40"/>
        <v>8</v>
      </c>
      <c r="O87">
        <f t="shared" si="41"/>
        <v>7.75</v>
      </c>
      <c r="X87" t="s">
        <v>230</v>
      </c>
      <c r="Y87" t="s">
        <v>814</v>
      </c>
      <c r="Z87">
        <v>8</v>
      </c>
      <c r="AA87">
        <v>7.95</v>
      </c>
      <c r="AB87">
        <v>7.98</v>
      </c>
      <c r="AC87">
        <v>7.65</v>
      </c>
      <c r="AD87">
        <v>7.71</v>
      </c>
      <c r="AE87">
        <v>7.97</v>
      </c>
      <c r="AF87">
        <v>7.79</v>
      </c>
      <c r="AG87">
        <v>8.1199999999999992</v>
      </c>
      <c r="AH87">
        <v>7.74</v>
      </c>
      <c r="AI87">
        <v>7.61</v>
      </c>
      <c r="AJ87">
        <v>7.7</v>
      </c>
    </row>
    <row r="88" spans="2:3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f t="shared" si="42"/>
        <v>7.61</v>
      </c>
      <c r="F88">
        <f t="shared" si="43"/>
        <v>7.65</v>
      </c>
      <c r="G88">
        <f t="shared" si="44"/>
        <v>7.85</v>
      </c>
      <c r="H88">
        <f t="shared" si="45"/>
        <v>7.85</v>
      </c>
      <c r="I88">
        <f t="shared" si="46"/>
        <v>7.65</v>
      </c>
      <c r="J88">
        <f t="shared" si="47"/>
        <v>7.94</v>
      </c>
      <c r="K88">
        <f t="shared" si="48"/>
        <v>7.8</v>
      </c>
      <c r="L88">
        <f t="shared" si="49"/>
        <v>7.79</v>
      </c>
      <c r="M88">
        <f t="shared" si="39"/>
        <v>7.85</v>
      </c>
      <c r="N88">
        <f t="shared" si="40"/>
        <v>7.78</v>
      </c>
      <c r="O88">
        <f t="shared" si="41"/>
        <v>7.68</v>
      </c>
      <c r="X88" t="s">
        <v>375</v>
      </c>
      <c r="Y88" t="s">
        <v>921</v>
      </c>
      <c r="Z88" t="s">
        <v>1367</v>
      </c>
      <c r="AA88" t="s">
        <v>1367</v>
      </c>
      <c r="AB88" t="s">
        <v>1367</v>
      </c>
      <c r="AC88" t="s">
        <v>1367</v>
      </c>
      <c r="AD88" t="s">
        <v>1367</v>
      </c>
      <c r="AE88" t="s">
        <v>1367</v>
      </c>
      <c r="AF88" t="s">
        <v>1367</v>
      </c>
      <c r="AG88" t="s">
        <v>1367</v>
      </c>
      <c r="AH88">
        <v>7.9</v>
      </c>
      <c r="AI88">
        <v>7.65</v>
      </c>
      <c r="AJ88">
        <v>7.77</v>
      </c>
    </row>
    <row r="89" spans="2:3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f t="shared" si="42"/>
        <v>7.49</v>
      </c>
      <c r="F89">
        <f t="shared" si="43"/>
        <v>7.53</v>
      </c>
      <c r="G89">
        <f t="shared" si="44"/>
        <v>7.6</v>
      </c>
      <c r="H89">
        <f t="shared" si="45"/>
        <v>7.78</v>
      </c>
      <c r="I89">
        <f t="shared" si="46"/>
        <v>7.73</v>
      </c>
      <c r="J89">
        <f t="shared" si="47"/>
        <v>8.0399999999999991</v>
      </c>
      <c r="K89">
        <f t="shared" si="48"/>
        <v>7.65</v>
      </c>
      <c r="L89">
        <f t="shared" si="49"/>
        <v>7.99</v>
      </c>
      <c r="M89">
        <f t="shared" si="39"/>
        <v>7.83</v>
      </c>
      <c r="N89">
        <f t="shared" si="40"/>
        <v>7.64</v>
      </c>
      <c r="O89">
        <f t="shared" si="41"/>
        <v>7.81</v>
      </c>
      <c r="X89" t="s">
        <v>18</v>
      </c>
      <c r="Y89" t="s">
        <v>920</v>
      </c>
      <c r="Z89">
        <v>7.51</v>
      </c>
      <c r="AA89">
        <v>7.57</v>
      </c>
      <c r="AB89">
        <v>7.67</v>
      </c>
      <c r="AC89">
        <v>7.84</v>
      </c>
      <c r="AD89">
        <v>7.78</v>
      </c>
      <c r="AE89">
        <v>7.84</v>
      </c>
      <c r="AF89">
        <v>7.94</v>
      </c>
      <c r="AG89">
        <v>8</v>
      </c>
      <c r="AH89">
        <v>7.99</v>
      </c>
      <c r="AI89">
        <v>7.83</v>
      </c>
      <c r="AJ89">
        <v>7.54</v>
      </c>
    </row>
    <row r="90" spans="2:3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f t="shared" si="42"/>
        <v>7.31</v>
      </c>
      <c r="F90">
        <f t="shared" si="43"/>
        <v>7.27</v>
      </c>
      <c r="G90">
        <f t="shared" si="44"/>
        <v>7.65</v>
      </c>
      <c r="H90">
        <f t="shared" si="45"/>
        <v>7.52</v>
      </c>
      <c r="I90">
        <f t="shared" si="46"/>
        <v>7.38</v>
      </c>
      <c r="J90">
        <f t="shared" si="47"/>
        <v>7.43</v>
      </c>
      <c r="K90">
        <f t="shared" si="48"/>
        <v>7.49</v>
      </c>
      <c r="L90">
        <f t="shared" si="49"/>
        <v>7.59</v>
      </c>
      <c r="M90">
        <f t="shared" si="39"/>
        <v>7.47</v>
      </c>
      <c r="N90">
        <f t="shared" si="40"/>
        <v>7.32</v>
      </c>
      <c r="O90">
        <f t="shared" si="41"/>
        <v>7.58</v>
      </c>
      <c r="X90" t="s">
        <v>84</v>
      </c>
      <c r="Y90" t="s">
        <v>923</v>
      </c>
      <c r="Z90">
        <v>7.76</v>
      </c>
      <c r="AA90">
        <v>7.75</v>
      </c>
      <c r="AB90">
        <v>7.7</v>
      </c>
      <c r="AC90">
        <v>7.81</v>
      </c>
      <c r="AD90">
        <v>7.9</v>
      </c>
      <c r="AE90">
        <v>7.88</v>
      </c>
      <c r="AF90">
        <v>7.74</v>
      </c>
      <c r="AG90">
        <v>7.79</v>
      </c>
      <c r="AH90">
        <v>7.74</v>
      </c>
      <c r="AI90">
        <v>7.76</v>
      </c>
      <c r="AJ90">
        <v>7.69</v>
      </c>
    </row>
    <row r="91" spans="2:3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f t="shared" si="42"/>
        <v>7.69</v>
      </c>
      <c r="F91">
        <f t="shared" si="43"/>
        <v>7.94</v>
      </c>
      <c r="G91">
        <f t="shared" si="44"/>
        <v>7.91</v>
      </c>
      <c r="H91">
        <f t="shared" si="45"/>
        <v>7.79</v>
      </c>
      <c r="I91">
        <f t="shared" si="46"/>
        <v>7.89</v>
      </c>
      <c r="J91">
        <f t="shared" si="47"/>
        <v>7.74</v>
      </c>
      <c r="K91">
        <f t="shared" si="48"/>
        <v>7.55</v>
      </c>
      <c r="L91">
        <f t="shared" si="49"/>
        <v>7.46</v>
      </c>
      <c r="M91">
        <f t="shared" si="39"/>
        <v>7.57</v>
      </c>
      <c r="N91">
        <f t="shared" si="40"/>
        <v>7.59</v>
      </c>
      <c r="O91">
        <f t="shared" si="41"/>
        <v>7.54</v>
      </c>
      <c r="X91" t="s">
        <v>218</v>
      </c>
      <c r="Y91" t="s">
        <v>926</v>
      </c>
      <c r="Z91">
        <v>7.59</v>
      </c>
      <c r="AA91">
        <v>7.78</v>
      </c>
      <c r="AB91">
        <v>7.73</v>
      </c>
      <c r="AC91">
        <v>7.79</v>
      </c>
      <c r="AD91">
        <v>7.87</v>
      </c>
      <c r="AE91">
        <v>7.9</v>
      </c>
      <c r="AF91">
        <v>7.84</v>
      </c>
      <c r="AG91">
        <v>7.68</v>
      </c>
      <c r="AH91">
        <v>8.0500000000000007</v>
      </c>
      <c r="AI91">
        <v>7.96</v>
      </c>
      <c r="AJ91">
        <v>7.77</v>
      </c>
    </row>
    <row r="92" spans="2:3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f t="shared" si="42"/>
        <v>7.66</v>
      </c>
      <c r="F92">
        <f t="shared" si="43"/>
        <v>7.43</v>
      </c>
      <c r="G92">
        <f t="shared" si="44"/>
        <v>7.74</v>
      </c>
      <c r="H92">
        <f t="shared" si="45"/>
        <v>7.75</v>
      </c>
      <c r="I92">
        <f t="shared" si="46"/>
        <v>7.85</v>
      </c>
      <c r="J92">
        <f t="shared" si="47"/>
        <v>7.9</v>
      </c>
      <c r="K92">
        <f t="shared" si="48"/>
        <v>7.85</v>
      </c>
      <c r="L92">
        <f t="shared" si="49"/>
        <v>7.95</v>
      </c>
      <c r="M92">
        <f t="shared" si="39"/>
        <v>7.62</v>
      </c>
      <c r="N92">
        <f t="shared" si="40"/>
        <v>7.62</v>
      </c>
      <c r="O92">
        <f t="shared" si="41"/>
        <v>7.66</v>
      </c>
      <c r="X92" t="s">
        <v>232</v>
      </c>
      <c r="Y92" t="s">
        <v>927</v>
      </c>
      <c r="Z92">
        <v>7.65</v>
      </c>
      <c r="AA92">
        <v>7.61</v>
      </c>
      <c r="AB92">
        <v>7.65</v>
      </c>
      <c r="AC92">
        <v>7.73</v>
      </c>
      <c r="AD92">
        <v>7.73</v>
      </c>
      <c r="AE92">
        <v>7.69</v>
      </c>
      <c r="AF92">
        <v>7.76</v>
      </c>
      <c r="AG92">
        <v>7.87</v>
      </c>
      <c r="AH92">
        <v>7.88</v>
      </c>
      <c r="AI92">
        <v>7.38</v>
      </c>
      <c r="AJ92">
        <v>7.89</v>
      </c>
    </row>
    <row r="93" spans="2:3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f t="shared" si="42"/>
        <v>7.44</v>
      </c>
      <c r="F93">
        <f t="shared" si="43"/>
        <v>7.39</v>
      </c>
      <c r="G93">
        <f t="shared" si="44"/>
        <v>7.36</v>
      </c>
      <c r="H93">
        <f t="shared" si="45"/>
        <v>7.55</v>
      </c>
      <c r="I93">
        <f t="shared" si="46"/>
        <v>7.6</v>
      </c>
      <c r="J93">
        <f t="shared" si="47"/>
        <v>7.49</v>
      </c>
      <c r="K93">
        <f t="shared" si="48"/>
        <v>7.62</v>
      </c>
      <c r="L93">
        <f t="shared" si="49"/>
        <v>7.6</v>
      </c>
      <c r="M93">
        <f t="shared" si="39"/>
        <v>7.62</v>
      </c>
      <c r="N93">
        <f t="shared" si="40"/>
        <v>7.51</v>
      </c>
      <c r="O93">
        <f t="shared" si="41"/>
        <v>7.6</v>
      </c>
      <c r="X93" t="s">
        <v>377</v>
      </c>
      <c r="Y93" t="s">
        <v>1023</v>
      </c>
      <c r="Z93" t="s">
        <v>1367</v>
      </c>
      <c r="AA93" t="s">
        <v>1367</v>
      </c>
      <c r="AB93" t="s">
        <v>1367</v>
      </c>
      <c r="AC93" t="s">
        <v>1367</v>
      </c>
      <c r="AD93" t="s">
        <v>1367</v>
      </c>
      <c r="AE93" t="s">
        <v>1367</v>
      </c>
      <c r="AF93" t="s">
        <v>1367</v>
      </c>
      <c r="AG93" t="s">
        <v>1367</v>
      </c>
      <c r="AH93">
        <v>7.72</v>
      </c>
      <c r="AI93">
        <v>7.63</v>
      </c>
      <c r="AJ93">
        <v>7.86</v>
      </c>
    </row>
    <row r="94" spans="2:3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f t="shared" si="42"/>
        <v>7.41</v>
      </c>
      <c r="F94">
        <f t="shared" si="43"/>
        <v>7.69</v>
      </c>
      <c r="G94">
        <f t="shared" si="44"/>
        <v>7.76</v>
      </c>
      <c r="H94">
        <f t="shared" si="45"/>
        <v>7.53</v>
      </c>
      <c r="I94">
        <f t="shared" si="46"/>
        <v>7.65</v>
      </c>
      <c r="J94">
        <f t="shared" si="47"/>
        <v>7.48</v>
      </c>
      <c r="K94">
        <f t="shared" si="48"/>
        <v>7.62</v>
      </c>
      <c r="L94">
        <f t="shared" si="49"/>
        <v>7.81</v>
      </c>
      <c r="M94">
        <f t="shared" si="39"/>
        <v>7.68</v>
      </c>
      <c r="N94">
        <f t="shared" si="40"/>
        <v>7.52</v>
      </c>
      <c r="O94">
        <f t="shared" si="41"/>
        <v>7.63</v>
      </c>
      <c r="X94" t="s">
        <v>37</v>
      </c>
      <c r="Y94" t="s">
        <v>1022</v>
      </c>
      <c r="Z94">
        <v>7.61</v>
      </c>
      <c r="AA94">
        <v>7.68</v>
      </c>
      <c r="AB94">
        <v>7.78</v>
      </c>
      <c r="AC94">
        <v>7.85</v>
      </c>
      <c r="AD94">
        <v>7.83</v>
      </c>
      <c r="AE94">
        <v>7.89</v>
      </c>
      <c r="AF94">
        <v>7.75</v>
      </c>
      <c r="AG94">
        <v>7.87</v>
      </c>
      <c r="AH94">
        <v>7.73</v>
      </c>
      <c r="AI94">
        <v>7.63</v>
      </c>
      <c r="AJ94">
        <v>7.82</v>
      </c>
    </row>
    <row r="95" spans="2:3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f t="shared" si="42"/>
        <v>7.51</v>
      </c>
      <c r="F95">
        <f t="shared" si="43"/>
        <v>7.55</v>
      </c>
      <c r="G95">
        <f t="shared" si="44"/>
        <v>7.64</v>
      </c>
      <c r="H95">
        <f t="shared" si="45"/>
        <v>7.86</v>
      </c>
      <c r="I95">
        <f t="shared" si="46"/>
        <v>7.74</v>
      </c>
      <c r="J95">
        <f t="shared" si="47"/>
        <v>7.79</v>
      </c>
      <c r="K95">
        <f t="shared" si="48"/>
        <v>7.79</v>
      </c>
      <c r="L95">
        <f t="shared" si="49"/>
        <v>8.0299999999999994</v>
      </c>
      <c r="M95">
        <f t="shared" si="39"/>
        <v>8.07</v>
      </c>
      <c r="N95">
        <f t="shared" si="40"/>
        <v>7.64</v>
      </c>
      <c r="O95">
        <f t="shared" si="41"/>
        <v>7.67</v>
      </c>
      <c r="X95" t="s">
        <v>52</v>
      </c>
      <c r="Y95" t="s">
        <v>1024</v>
      </c>
      <c r="Z95">
        <v>7.71</v>
      </c>
      <c r="AA95">
        <v>7.77</v>
      </c>
      <c r="AB95">
        <v>7.72</v>
      </c>
      <c r="AC95">
        <v>7.95</v>
      </c>
      <c r="AD95">
        <v>7.86</v>
      </c>
      <c r="AE95">
        <v>7.94</v>
      </c>
      <c r="AF95">
        <v>7.91</v>
      </c>
      <c r="AG95">
        <v>7.84</v>
      </c>
      <c r="AH95">
        <v>7.84</v>
      </c>
      <c r="AI95">
        <v>7.75</v>
      </c>
      <c r="AJ95">
        <v>7.72</v>
      </c>
    </row>
    <row r="96" spans="2:3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f t="shared" si="42"/>
        <v>7.34</v>
      </c>
      <c r="F96">
        <f t="shared" si="43"/>
        <v>7.5</v>
      </c>
      <c r="G96">
        <f t="shared" si="44"/>
        <v>7.62</v>
      </c>
      <c r="H96">
        <f t="shared" si="45"/>
        <v>7.85</v>
      </c>
      <c r="I96">
        <f t="shared" si="46"/>
        <v>7.92</v>
      </c>
      <c r="J96">
        <f t="shared" si="47"/>
        <v>7.64</v>
      </c>
      <c r="K96">
        <f t="shared" si="48"/>
        <v>7.67</v>
      </c>
      <c r="L96">
        <f t="shared" si="49"/>
        <v>7.73</v>
      </c>
      <c r="M96">
        <f t="shared" si="39"/>
        <v>7.63</v>
      </c>
      <c r="N96">
        <f t="shared" si="40"/>
        <v>7.76</v>
      </c>
      <c r="O96">
        <f t="shared" si="41"/>
        <v>7.83</v>
      </c>
      <c r="X96" t="s">
        <v>150</v>
      </c>
      <c r="Y96" t="s">
        <v>1025</v>
      </c>
      <c r="Z96">
        <v>7.62</v>
      </c>
      <c r="AA96">
        <v>7.6</v>
      </c>
      <c r="AB96">
        <v>7.65</v>
      </c>
      <c r="AC96">
        <v>7.76</v>
      </c>
      <c r="AD96">
        <v>7.87</v>
      </c>
      <c r="AE96">
        <v>7.91</v>
      </c>
      <c r="AF96">
        <v>7.9</v>
      </c>
      <c r="AG96">
        <v>7.8</v>
      </c>
      <c r="AH96">
        <v>7.7</v>
      </c>
      <c r="AI96">
        <v>7.43</v>
      </c>
      <c r="AJ96">
        <v>7.92</v>
      </c>
    </row>
    <row r="97" spans="1:3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f t="shared" si="42"/>
        <v>7.64</v>
      </c>
      <c r="F97">
        <f t="shared" si="43"/>
        <v>7.48</v>
      </c>
      <c r="G97">
        <f t="shared" si="44"/>
        <v>7.69</v>
      </c>
      <c r="H97">
        <f t="shared" si="45"/>
        <v>7.89</v>
      </c>
      <c r="I97">
        <f t="shared" si="46"/>
        <v>8.07</v>
      </c>
      <c r="J97">
        <f t="shared" si="47"/>
        <v>7.85</v>
      </c>
      <c r="K97">
        <f t="shared" si="48"/>
        <v>7.74</v>
      </c>
      <c r="L97">
        <f t="shared" si="49"/>
        <v>7.75</v>
      </c>
      <c r="M97">
        <f t="shared" si="39"/>
        <v>7.74</v>
      </c>
      <c r="N97">
        <f t="shared" si="40"/>
        <v>7.66</v>
      </c>
      <c r="O97">
        <f t="shared" si="41"/>
        <v>7.55</v>
      </c>
      <c r="X97" t="s">
        <v>154</v>
      </c>
      <c r="Y97" t="s">
        <v>1026</v>
      </c>
      <c r="Z97">
        <v>7.66</v>
      </c>
      <c r="AA97">
        <v>7.6</v>
      </c>
      <c r="AB97">
        <v>7.69</v>
      </c>
      <c r="AC97">
        <v>7.82</v>
      </c>
      <c r="AD97">
        <v>7.89</v>
      </c>
      <c r="AE97">
        <v>7.88</v>
      </c>
      <c r="AF97">
        <v>7.99</v>
      </c>
      <c r="AG97">
        <v>7.93</v>
      </c>
      <c r="AH97">
        <v>7.73</v>
      </c>
      <c r="AI97">
        <v>7.71</v>
      </c>
      <c r="AJ97">
        <v>7.89</v>
      </c>
    </row>
    <row r="98" spans="1:3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f t="shared" si="42"/>
        <v>7.72</v>
      </c>
      <c r="F98">
        <f t="shared" si="43"/>
        <v>7.68</v>
      </c>
      <c r="G98">
        <f t="shared" si="44"/>
        <v>7.8</v>
      </c>
      <c r="H98">
        <f t="shared" si="45"/>
        <v>7.83</v>
      </c>
      <c r="I98">
        <f t="shared" si="46"/>
        <v>7.92</v>
      </c>
      <c r="J98">
        <f t="shared" si="47"/>
        <v>7.87</v>
      </c>
      <c r="K98">
        <f t="shared" si="48"/>
        <v>7.76</v>
      </c>
      <c r="L98">
        <f t="shared" si="49"/>
        <v>7.76</v>
      </c>
      <c r="M98">
        <f t="shared" si="39"/>
        <v>7.89</v>
      </c>
      <c r="N98">
        <f t="shared" si="40"/>
        <v>7.49</v>
      </c>
      <c r="O98">
        <f t="shared" si="41"/>
        <v>7.68</v>
      </c>
      <c r="X98" t="s">
        <v>288</v>
      </c>
      <c r="Y98" t="s">
        <v>1027</v>
      </c>
      <c r="Z98">
        <v>7.7</v>
      </c>
      <c r="AA98">
        <v>7.68</v>
      </c>
      <c r="AB98">
        <v>7.69</v>
      </c>
      <c r="AC98">
        <v>7.82</v>
      </c>
      <c r="AD98">
        <v>7.87</v>
      </c>
      <c r="AE98">
        <v>7.88</v>
      </c>
      <c r="AF98">
        <v>8.01</v>
      </c>
      <c r="AG98">
        <v>7.78</v>
      </c>
      <c r="AH98">
        <v>7.64</v>
      </c>
      <c r="AI98">
        <v>7.62</v>
      </c>
      <c r="AJ98">
        <v>7.89</v>
      </c>
    </row>
    <row r="99" spans="1:3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f t="shared" si="42"/>
        <v>7.56</v>
      </c>
      <c r="F99">
        <f t="shared" si="43"/>
        <v>7.59</v>
      </c>
      <c r="G99">
        <f t="shared" si="44"/>
        <v>7.76</v>
      </c>
      <c r="H99">
        <f t="shared" si="45"/>
        <v>7.7</v>
      </c>
      <c r="I99">
        <f t="shared" si="46"/>
        <v>7.66</v>
      </c>
      <c r="J99">
        <f t="shared" si="47"/>
        <v>7.59</v>
      </c>
      <c r="K99">
        <f t="shared" si="48"/>
        <v>7.65</v>
      </c>
      <c r="L99">
        <f t="shared" si="49"/>
        <v>7.5</v>
      </c>
      <c r="M99">
        <f t="shared" si="39"/>
        <v>7.77</v>
      </c>
      <c r="N99">
        <f t="shared" si="40"/>
        <v>7.34</v>
      </c>
      <c r="O99">
        <f t="shared" si="41"/>
        <v>7.57</v>
      </c>
      <c r="X99" t="s">
        <v>319</v>
      </c>
      <c r="Y99" t="s">
        <v>1046</v>
      </c>
      <c r="Z99">
        <v>7.71</v>
      </c>
      <c r="AA99">
        <v>7.78</v>
      </c>
      <c r="AB99">
        <v>7.62</v>
      </c>
      <c r="AC99">
        <v>7.82</v>
      </c>
      <c r="AD99">
        <v>7.8</v>
      </c>
      <c r="AE99">
        <v>7.84</v>
      </c>
      <c r="AF99">
        <v>7.74</v>
      </c>
      <c r="AG99">
        <v>7.75</v>
      </c>
      <c r="AH99">
        <v>7.92</v>
      </c>
      <c r="AI99">
        <v>7.62</v>
      </c>
      <c r="AJ99">
        <v>7.81</v>
      </c>
    </row>
    <row r="100" spans="1:3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f t="shared" si="42"/>
        <v>7.74</v>
      </c>
      <c r="F100">
        <f t="shared" si="43"/>
        <v>7.58</v>
      </c>
      <c r="G100">
        <f t="shared" si="44"/>
        <v>7.61</v>
      </c>
      <c r="H100">
        <f t="shared" si="45"/>
        <v>7.92</v>
      </c>
      <c r="I100">
        <f t="shared" si="46"/>
        <v>7.78</v>
      </c>
      <c r="J100">
        <f t="shared" si="47"/>
        <v>7.98</v>
      </c>
      <c r="K100">
        <f t="shared" si="48"/>
        <v>7.99</v>
      </c>
      <c r="L100">
        <f t="shared" si="49"/>
        <v>8.0399999999999991</v>
      </c>
      <c r="M100">
        <f t="shared" si="39"/>
        <v>7.85</v>
      </c>
      <c r="N100">
        <f t="shared" si="40"/>
        <v>7.67</v>
      </c>
      <c r="O100">
        <f t="shared" si="41"/>
        <v>7.72</v>
      </c>
      <c r="X100" t="s">
        <v>1370</v>
      </c>
      <c r="Y100" t="s">
        <v>1330</v>
      </c>
      <c r="Z100">
        <v>7.71</v>
      </c>
      <c r="AA100">
        <v>7.75</v>
      </c>
      <c r="AB100">
        <v>7.75</v>
      </c>
      <c r="AC100">
        <v>7.81</v>
      </c>
      <c r="AD100">
        <v>7.91</v>
      </c>
      <c r="AE100">
        <v>7.92</v>
      </c>
      <c r="AF100">
        <v>7.92</v>
      </c>
      <c r="AG100">
        <v>7.96</v>
      </c>
      <c r="AH100">
        <v>7.96</v>
      </c>
      <c r="AI100">
        <v>7.81</v>
      </c>
      <c r="AJ100">
        <v>7.83</v>
      </c>
    </row>
    <row r="101" spans="1:3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f t="shared" si="42"/>
        <v>7.14</v>
      </c>
      <c r="F101">
        <f t="shared" si="43"/>
        <v>7.55</v>
      </c>
      <c r="G101">
        <f t="shared" si="44"/>
        <v>7.6</v>
      </c>
      <c r="H101">
        <f t="shared" si="45"/>
        <v>7.64</v>
      </c>
      <c r="I101">
        <f t="shared" si="46"/>
        <v>7.71</v>
      </c>
      <c r="J101">
        <f t="shared" si="47"/>
        <v>7.69</v>
      </c>
      <c r="K101">
        <f t="shared" si="48"/>
        <v>7.6</v>
      </c>
      <c r="L101">
        <f t="shared" si="49"/>
        <v>7.78</v>
      </c>
      <c r="M101">
        <f t="shared" si="39"/>
        <v>7.8</v>
      </c>
      <c r="N101">
        <f t="shared" si="40"/>
        <v>7.64</v>
      </c>
      <c r="O101">
        <f t="shared" si="41"/>
        <v>7.64</v>
      </c>
      <c r="X101" t="s">
        <v>82</v>
      </c>
      <c r="Y101" t="s">
        <v>503</v>
      </c>
      <c r="Z101">
        <v>7.62</v>
      </c>
      <c r="AA101">
        <v>7.72</v>
      </c>
      <c r="AB101">
        <v>7.74</v>
      </c>
      <c r="AC101">
        <v>7.72</v>
      </c>
      <c r="AD101">
        <v>7.65</v>
      </c>
      <c r="AE101">
        <v>7.9</v>
      </c>
      <c r="AF101">
        <v>7.89</v>
      </c>
      <c r="AG101">
        <v>8.0500000000000007</v>
      </c>
      <c r="AH101">
        <v>7.89</v>
      </c>
      <c r="AI101">
        <v>7.68</v>
      </c>
      <c r="AJ101">
        <v>7.77</v>
      </c>
    </row>
    <row r="102" spans="1:3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f t="shared" si="42"/>
        <v>7.35</v>
      </c>
      <c r="F102">
        <f t="shared" si="43"/>
        <v>7.74</v>
      </c>
      <c r="G102">
        <f t="shared" si="44"/>
        <v>7.59</v>
      </c>
      <c r="H102">
        <f t="shared" si="45"/>
        <v>7.86</v>
      </c>
      <c r="I102">
        <f t="shared" si="46"/>
        <v>7.69</v>
      </c>
      <c r="J102">
        <f t="shared" si="47"/>
        <v>7.91</v>
      </c>
      <c r="K102">
        <f t="shared" si="48"/>
        <v>7.89</v>
      </c>
      <c r="L102">
        <f t="shared" si="49"/>
        <v>7.81</v>
      </c>
      <c r="M102">
        <f t="shared" si="39"/>
        <v>7.65</v>
      </c>
      <c r="N102">
        <f t="shared" si="40"/>
        <v>7.7</v>
      </c>
      <c r="O102">
        <f t="shared" si="41"/>
        <v>7.71</v>
      </c>
      <c r="X102" t="s">
        <v>323</v>
      </c>
      <c r="Y102" t="s">
        <v>427</v>
      </c>
      <c r="Z102">
        <v>7.72</v>
      </c>
      <c r="AA102">
        <v>7.78</v>
      </c>
      <c r="AB102">
        <v>7.86</v>
      </c>
      <c r="AC102">
        <v>7.84</v>
      </c>
      <c r="AD102">
        <v>8.02</v>
      </c>
      <c r="AE102">
        <v>8</v>
      </c>
      <c r="AF102">
        <v>8.0500000000000007</v>
      </c>
      <c r="AG102">
        <v>8.0399999999999991</v>
      </c>
      <c r="AH102">
        <v>8.07</v>
      </c>
      <c r="AI102">
        <v>7.88</v>
      </c>
      <c r="AJ102">
        <v>7.87</v>
      </c>
    </row>
    <row r="103" spans="1:3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f t="shared" si="42"/>
        <v>7.61</v>
      </c>
      <c r="F103">
        <f t="shared" si="43"/>
        <v>7.56</v>
      </c>
      <c r="G103">
        <f t="shared" si="44"/>
        <v>7.72</v>
      </c>
      <c r="H103">
        <f t="shared" si="45"/>
        <v>7.73</v>
      </c>
      <c r="I103">
        <f t="shared" si="46"/>
        <v>7.73</v>
      </c>
      <c r="J103">
        <f t="shared" si="47"/>
        <v>7.88</v>
      </c>
      <c r="K103">
        <f t="shared" si="48"/>
        <v>7.79</v>
      </c>
      <c r="L103">
        <f t="shared" si="49"/>
        <v>7.71</v>
      </c>
      <c r="M103">
        <f t="shared" si="39"/>
        <v>7.7</v>
      </c>
      <c r="N103">
        <f t="shared" si="40"/>
        <v>7.42</v>
      </c>
      <c r="O103">
        <f t="shared" si="41"/>
        <v>7.7</v>
      </c>
      <c r="X103" t="s">
        <v>9</v>
      </c>
      <c r="Y103" t="s">
        <v>426</v>
      </c>
      <c r="Z103">
        <v>7.98</v>
      </c>
      <c r="AA103">
        <v>7.8</v>
      </c>
      <c r="AB103">
        <v>7.74</v>
      </c>
      <c r="AC103">
        <v>7.87</v>
      </c>
      <c r="AD103">
        <v>8.1999999999999993</v>
      </c>
      <c r="AE103">
        <v>8.11</v>
      </c>
      <c r="AF103">
        <v>7.91</v>
      </c>
      <c r="AG103">
        <v>7.98</v>
      </c>
      <c r="AH103">
        <v>8.02</v>
      </c>
      <c r="AI103">
        <v>7.59</v>
      </c>
      <c r="AJ103">
        <v>8.1</v>
      </c>
    </row>
    <row r="104" spans="1:3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f t="shared" si="42"/>
        <v>7.59</v>
      </c>
      <c r="F104">
        <f t="shared" si="43"/>
        <v>7.36</v>
      </c>
      <c r="G104">
        <f t="shared" si="44"/>
        <v>7.56</v>
      </c>
      <c r="H104">
        <f t="shared" si="45"/>
        <v>7.7</v>
      </c>
      <c r="I104">
        <f t="shared" si="46"/>
        <v>7.57</v>
      </c>
      <c r="J104">
        <f t="shared" si="47"/>
        <v>7.77</v>
      </c>
      <c r="K104">
        <f t="shared" si="48"/>
        <v>7.77</v>
      </c>
      <c r="L104">
        <f t="shared" si="49"/>
        <v>7.75</v>
      </c>
      <c r="M104">
        <f t="shared" si="39"/>
        <v>7.55</v>
      </c>
      <c r="N104">
        <f t="shared" si="40"/>
        <v>7.58</v>
      </c>
      <c r="O104">
        <f t="shared" si="41"/>
        <v>7.75</v>
      </c>
      <c r="X104" t="s">
        <v>32</v>
      </c>
      <c r="Y104" t="s">
        <v>430</v>
      </c>
      <c r="Z104">
        <v>7.8</v>
      </c>
      <c r="AA104">
        <v>7.86</v>
      </c>
      <c r="AB104">
        <v>7.79</v>
      </c>
      <c r="AC104">
        <v>7.2</v>
      </c>
      <c r="AD104">
        <v>7.91</v>
      </c>
      <c r="AE104">
        <v>8.02</v>
      </c>
      <c r="AF104">
        <v>8.56</v>
      </c>
      <c r="AG104">
        <v>8.32</v>
      </c>
      <c r="AH104">
        <v>8.14</v>
      </c>
      <c r="AI104">
        <v>7.8</v>
      </c>
      <c r="AJ104">
        <v>7.66</v>
      </c>
    </row>
    <row r="105" spans="1:36" x14ac:dyDescent="0.3">
      <c r="X105" t="s">
        <v>66</v>
      </c>
      <c r="Y105" t="s">
        <v>438</v>
      </c>
      <c r="Z105">
        <v>7.8</v>
      </c>
      <c r="AA105">
        <v>7.62</v>
      </c>
      <c r="AB105">
        <v>7.93</v>
      </c>
      <c r="AC105">
        <v>7.88</v>
      </c>
      <c r="AD105">
        <v>7.89</v>
      </c>
      <c r="AE105">
        <v>7.76</v>
      </c>
      <c r="AF105">
        <v>7.98</v>
      </c>
      <c r="AG105">
        <v>7.74</v>
      </c>
      <c r="AH105">
        <v>7.98</v>
      </c>
      <c r="AI105">
        <v>7.89</v>
      </c>
      <c r="AJ105">
        <v>7.73</v>
      </c>
    </row>
    <row r="106" spans="1:36" x14ac:dyDescent="0.3">
      <c r="X106" t="s">
        <v>83</v>
      </c>
      <c r="Y106" t="s">
        <v>440</v>
      </c>
      <c r="Z106">
        <v>7.7</v>
      </c>
      <c r="AA106">
        <v>7.67</v>
      </c>
      <c r="AB106">
        <v>7.95</v>
      </c>
      <c r="AC106">
        <v>7.96</v>
      </c>
      <c r="AD106">
        <v>8.1300000000000008</v>
      </c>
      <c r="AE106">
        <v>7.78</v>
      </c>
      <c r="AF106">
        <v>7.69</v>
      </c>
      <c r="AG106">
        <v>7.74</v>
      </c>
      <c r="AH106">
        <v>7.75</v>
      </c>
      <c r="AI106">
        <v>8.02</v>
      </c>
      <c r="AJ106">
        <v>7.72</v>
      </c>
    </row>
    <row r="107" spans="1:36" x14ac:dyDescent="0.3">
      <c r="X107" t="s">
        <v>104</v>
      </c>
      <c r="Y107" t="s">
        <v>442</v>
      </c>
      <c r="Z107">
        <v>7.49</v>
      </c>
      <c r="AA107">
        <v>7.91</v>
      </c>
      <c r="AB107">
        <v>7.74</v>
      </c>
      <c r="AC107">
        <v>8.0500000000000007</v>
      </c>
      <c r="AD107">
        <v>8.0399999999999991</v>
      </c>
      <c r="AE107">
        <v>8.3699999999999992</v>
      </c>
      <c r="AF107">
        <v>8.0500000000000007</v>
      </c>
      <c r="AG107">
        <v>8.0299999999999994</v>
      </c>
      <c r="AH107">
        <v>8.1300000000000008</v>
      </c>
      <c r="AI107">
        <v>7.94</v>
      </c>
      <c r="AJ107">
        <v>7.79</v>
      </c>
    </row>
    <row r="108" spans="1:36" x14ac:dyDescent="0.3">
      <c r="A108" t="s">
        <v>1279</v>
      </c>
      <c r="X108" t="s">
        <v>135</v>
      </c>
      <c r="Y108" t="s">
        <v>444</v>
      </c>
      <c r="Z108">
        <v>7.5</v>
      </c>
      <c r="AA108">
        <v>7.72</v>
      </c>
      <c r="AB108">
        <v>7.79</v>
      </c>
      <c r="AC108">
        <v>7.93</v>
      </c>
      <c r="AD108">
        <v>8.08</v>
      </c>
      <c r="AE108">
        <v>7.87</v>
      </c>
      <c r="AF108">
        <v>7.85</v>
      </c>
      <c r="AG108">
        <v>7.95</v>
      </c>
      <c r="AH108">
        <v>8.16</v>
      </c>
      <c r="AI108">
        <v>8.0299999999999994</v>
      </c>
      <c r="AJ108">
        <v>8.49</v>
      </c>
    </row>
    <row r="109" spans="1:3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f t="shared" ref="E109" si="50">VLOOKUP($B109,$X$15:$AJ$432,Z$13,FALSE)</f>
        <v>7.62</v>
      </c>
      <c r="F109">
        <f t="shared" ref="F109" si="51">VLOOKUP($B109,$X$15:$AJ$432,AA$13,FALSE)</f>
        <v>7.57</v>
      </c>
      <c r="G109">
        <f t="shared" ref="G109" si="52">VLOOKUP($B109,$X$15:$AJ$432,AB$13,FALSE)</f>
        <v>7.64</v>
      </c>
      <c r="H109">
        <f t="shared" ref="H109" si="53">VLOOKUP($B109,$X$15:$AJ$432,AC$13,FALSE)</f>
        <v>7.87</v>
      </c>
      <c r="I109">
        <f t="shared" ref="I109" si="54">VLOOKUP($B109,$X$15:$AJ$432,AD$13,FALSE)</f>
        <v>7.81</v>
      </c>
      <c r="J109">
        <f t="shared" ref="J109" si="55">VLOOKUP($B109,$X$15:$AJ$432,AE$13,FALSE)</f>
        <v>7.85</v>
      </c>
      <c r="K109">
        <f t="shared" ref="K109" si="56">VLOOKUP($B109,$X$15:$AJ$432,AF$13,FALSE)</f>
        <v>7.98</v>
      </c>
      <c r="L109">
        <f t="shared" ref="L109" si="57">VLOOKUP($B109,$X$15:$AJ$432,AG$13,FALSE)</f>
        <v>7.89</v>
      </c>
      <c r="M109">
        <f t="shared" ref="M109:M118" si="58">VLOOKUP($B109,$X$15:$AJ$432,AH$13,FALSE)</f>
        <v>7.83</v>
      </c>
      <c r="N109">
        <f t="shared" ref="N109:N118" si="59">VLOOKUP($B109,$X$15:$AJ$432,AI$13,FALSE)</f>
        <v>7.64</v>
      </c>
      <c r="O109">
        <f t="shared" ref="O109:O118" si="60">VLOOKUP($B109,$X$15:$AJ$432,AJ$13,FALSE)</f>
        <v>7.88</v>
      </c>
      <c r="X109" t="s">
        <v>183</v>
      </c>
      <c r="Y109" t="s">
        <v>446</v>
      </c>
      <c r="Z109">
        <v>7.76</v>
      </c>
      <c r="AA109">
        <v>7.81</v>
      </c>
      <c r="AB109">
        <v>8.02</v>
      </c>
      <c r="AC109">
        <v>7.59</v>
      </c>
      <c r="AD109">
        <v>7.78</v>
      </c>
      <c r="AE109">
        <v>7.93</v>
      </c>
      <c r="AF109">
        <v>8.17</v>
      </c>
      <c r="AG109">
        <v>8.1</v>
      </c>
      <c r="AH109">
        <v>8.23</v>
      </c>
      <c r="AI109">
        <v>8.0500000000000007</v>
      </c>
      <c r="AJ109">
        <v>7.65</v>
      </c>
    </row>
    <row r="110" spans="1:3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f t="shared" ref="E110:E118" si="61">VLOOKUP($B110,$X$15:$AJ$432,Z$13,FALSE)</f>
        <v>7.52</v>
      </c>
      <c r="F110">
        <f t="shared" ref="F110:F118" si="62">VLOOKUP($B110,$X$15:$AJ$432,AA$13,FALSE)</f>
        <v>7.72</v>
      </c>
      <c r="G110">
        <f t="shared" ref="G110:G118" si="63">VLOOKUP($B110,$X$15:$AJ$432,AB$13,FALSE)</f>
        <v>7.8</v>
      </c>
      <c r="H110">
        <f t="shared" ref="H110:H118" si="64">VLOOKUP($B110,$X$15:$AJ$432,AC$13,FALSE)</f>
        <v>7.82</v>
      </c>
      <c r="I110">
        <f t="shared" ref="I110:I118" si="65">VLOOKUP($B110,$X$15:$AJ$432,AD$13,FALSE)</f>
        <v>7.74</v>
      </c>
      <c r="J110">
        <f t="shared" ref="J110:J118" si="66">VLOOKUP($B110,$X$15:$AJ$432,AE$13,FALSE)</f>
        <v>7.87</v>
      </c>
      <c r="K110">
        <f t="shared" ref="K110:K118" si="67">VLOOKUP($B110,$X$15:$AJ$432,AF$13,FALSE)</f>
        <v>7.88</v>
      </c>
      <c r="L110">
        <f t="shared" ref="L110:L118" si="68">VLOOKUP($B110,$X$15:$AJ$432,AG$13,FALSE)</f>
        <v>7.87</v>
      </c>
      <c r="M110">
        <f t="shared" si="58"/>
        <v>7.95</v>
      </c>
      <c r="N110">
        <f t="shared" si="59"/>
        <v>7.73</v>
      </c>
      <c r="O110">
        <f t="shared" si="60"/>
        <v>7.74</v>
      </c>
      <c r="X110" t="s">
        <v>238</v>
      </c>
      <c r="Y110" t="s">
        <v>448</v>
      </c>
      <c r="Z110">
        <v>7.72</v>
      </c>
      <c r="AA110">
        <v>7.86</v>
      </c>
      <c r="AB110">
        <v>8</v>
      </c>
      <c r="AC110">
        <v>8.08</v>
      </c>
      <c r="AD110">
        <v>8.07</v>
      </c>
      <c r="AE110">
        <v>8</v>
      </c>
      <c r="AF110">
        <v>8.2100000000000009</v>
      </c>
      <c r="AG110">
        <v>8.4600000000000009</v>
      </c>
      <c r="AH110">
        <v>8.08</v>
      </c>
      <c r="AI110">
        <v>7.84</v>
      </c>
      <c r="AJ110">
        <v>7.72</v>
      </c>
    </row>
    <row r="111" spans="1:3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f t="shared" si="61"/>
        <v>7.42</v>
      </c>
      <c r="F111">
        <f t="shared" si="62"/>
        <v>7.43</v>
      </c>
      <c r="G111">
        <f t="shared" si="63"/>
        <v>7.44</v>
      </c>
      <c r="H111">
        <f t="shared" si="64"/>
        <v>7.63</v>
      </c>
      <c r="I111">
        <f t="shared" si="65"/>
        <v>7.5</v>
      </c>
      <c r="J111">
        <f t="shared" si="66"/>
        <v>7.63</v>
      </c>
      <c r="K111">
        <f t="shared" si="67"/>
        <v>7.69</v>
      </c>
      <c r="L111">
        <f t="shared" si="68"/>
        <v>7.75</v>
      </c>
      <c r="M111">
        <f t="shared" si="58"/>
        <v>7.73</v>
      </c>
      <c r="N111">
        <f t="shared" si="59"/>
        <v>7.53</v>
      </c>
      <c r="O111">
        <f t="shared" si="60"/>
        <v>7.72</v>
      </c>
      <c r="X111" t="s">
        <v>155</v>
      </c>
      <c r="Y111" t="s">
        <v>995</v>
      </c>
      <c r="Z111">
        <v>7.71</v>
      </c>
      <c r="AA111">
        <v>7.6</v>
      </c>
      <c r="AB111">
        <v>7.45</v>
      </c>
      <c r="AC111">
        <v>7.62</v>
      </c>
      <c r="AD111">
        <v>7.66</v>
      </c>
      <c r="AE111">
        <v>7.68</v>
      </c>
      <c r="AF111">
        <v>7.55</v>
      </c>
      <c r="AG111">
        <v>7.84</v>
      </c>
      <c r="AH111">
        <v>7.84</v>
      </c>
      <c r="AI111">
        <v>7.68</v>
      </c>
      <c r="AJ111">
        <v>7.84</v>
      </c>
    </row>
    <row r="112" spans="1:3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f t="shared" si="61"/>
        <v>7.44</v>
      </c>
      <c r="F112">
        <f t="shared" si="62"/>
        <v>7.58</v>
      </c>
      <c r="G112">
        <f t="shared" si="63"/>
        <v>7.53</v>
      </c>
      <c r="H112">
        <f t="shared" si="64"/>
        <v>7.48</v>
      </c>
      <c r="I112">
        <f t="shared" si="65"/>
        <v>7.7</v>
      </c>
      <c r="J112">
        <f t="shared" si="66"/>
        <v>7.79</v>
      </c>
      <c r="K112">
        <f t="shared" si="67"/>
        <v>7.82</v>
      </c>
      <c r="L112">
        <f t="shared" si="68"/>
        <v>7.86</v>
      </c>
      <c r="M112">
        <f t="shared" si="58"/>
        <v>7.85</v>
      </c>
      <c r="N112">
        <f t="shared" si="59"/>
        <v>7.72</v>
      </c>
      <c r="O112">
        <f t="shared" si="60"/>
        <v>7.81</v>
      </c>
      <c r="X112" t="s">
        <v>332</v>
      </c>
      <c r="Y112" t="s">
        <v>748</v>
      </c>
      <c r="Z112">
        <v>7.73</v>
      </c>
      <c r="AA112">
        <v>7.77</v>
      </c>
      <c r="AB112">
        <v>7.81</v>
      </c>
      <c r="AC112">
        <v>7.93</v>
      </c>
      <c r="AD112">
        <v>7.99</v>
      </c>
      <c r="AE112">
        <v>8.02</v>
      </c>
      <c r="AF112">
        <v>8.0500000000000007</v>
      </c>
      <c r="AG112">
        <v>8.1300000000000008</v>
      </c>
      <c r="AH112">
        <v>8.0399999999999991</v>
      </c>
      <c r="AI112">
        <v>7.83</v>
      </c>
      <c r="AJ112">
        <v>8.08</v>
      </c>
    </row>
    <row r="113" spans="1:3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f t="shared" si="61"/>
        <v>7.49</v>
      </c>
      <c r="F113">
        <f t="shared" si="62"/>
        <v>7.53</v>
      </c>
      <c r="G113">
        <f t="shared" si="63"/>
        <v>7.48</v>
      </c>
      <c r="H113">
        <f t="shared" si="64"/>
        <v>7.67</v>
      </c>
      <c r="I113">
        <f t="shared" si="65"/>
        <v>7.73</v>
      </c>
      <c r="J113">
        <f t="shared" si="66"/>
        <v>7.8</v>
      </c>
      <c r="K113">
        <f t="shared" si="67"/>
        <v>7.81</v>
      </c>
      <c r="L113">
        <f t="shared" si="68"/>
        <v>7.8</v>
      </c>
      <c r="M113">
        <f t="shared" si="58"/>
        <v>7.86</v>
      </c>
      <c r="N113">
        <f t="shared" si="59"/>
        <v>7.56</v>
      </c>
      <c r="O113">
        <f t="shared" si="60"/>
        <v>7.74</v>
      </c>
      <c r="X113" t="s">
        <v>29</v>
      </c>
      <c r="Y113" t="s">
        <v>752</v>
      </c>
      <c r="Z113">
        <v>7.52</v>
      </c>
      <c r="AA113">
        <v>7.59</v>
      </c>
      <c r="AB113">
        <v>8.1300000000000008</v>
      </c>
      <c r="AC113">
        <v>8.2100000000000009</v>
      </c>
      <c r="AD113">
        <v>7.87</v>
      </c>
      <c r="AE113">
        <v>7.95</v>
      </c>
      <c r="AF113">
        <v>8.19</v>
      </c>
      <c r="AG113">
        <v>8.01</v>
      </c>
      <c r="AH113">
        <v>8.02</v>
      </c>
      <c r="AI113">
        <v>7.57</v>
      </c>
      <c r="AJ113">
        <v>8.33</v>
      </c>
    </row>
    <row r="114" spans="1:3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f t="shared" si="61"/>
        <v>7.39</v>
      </c>
      <c r="F114">
        <f t="shared" si="62"/>
        <v>7.6</v>
      </c>
      <c r="G114">
        <f t="shared" si="63"/>
        <v>7.52</v>
      </c>
      <c r="H114">
        <f t="shared" si="64"/>
        <v>7.75</v>
      </c>
      <c r="I114">
        <f t="shared" si="65"/>
        <v>7.72</v>
      </c>
      <c r="J114">
        <f t="shared" si="66"/>
        <v>7.67</v>
      </c>
      <c r="K114">
        <f t="shared" si="67"/>
        <v>7.76</v>
      </c>
      <c r="L114">
        <f t="shared" si="68"/>
        <v>7.8</v>
      </c>
      <c r="M114">
        <f t="shared" si="58"/>
        <v>7.72</v>
      </c>
      <c r="N114">
        <f t="shared" si="59"/>
        <v>7.76</v>
      </c>
      <c r="O114">
        <f t="shared" si="60"/>
        <v>7.6</v>
      </c>
      <c r="X114" t="s">
        <v>60</v>
      </c>
      <c r="Y114" t="s">
        <v>753</v>
      </c>
      <c r="Z114">
        <v>7.77</v>
      </c>
      <c r="AA114">
        <v>7.51</v>
      </c>
      <c r="AB114">
        <v>7.59</v>
      </c>
      <c r="AC114">
        <v>7.76</v>
      </c>
      <c r="AD114">
        <v>7.98</v>
      </c>
      <c r="AE114">
        <v>8.0299999999999994</v>
      </c>
      <c r="AF114">
        <v>8.16</v>
      </c>
      <c r="AG114">
        <v>8.32</v>
      </c>
      <c r="AH114">
        <v>8.2200000000000006</v>
      </c>
      <c r="AI114">
        <v>7.92</v>
      </c>
      <c r="AJ114">
        <v>8.0299999999999994</v>
      </c>
    </row>
    <row r="115" spans="1:3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f t="shared" si="61"/>
        <v>7.77</v>
      </c>
      <c r="F115">
        <f t="shared" si="62"/>
        <v>7.84</v>
      </c>
      <c r="G115">
        <f t="shared" si="63"/>
        <v>7.76</v>
      </c>
      <c r="H115">
        <f t="shared" si="64"/>
        <v>7.85</v>
      </c>
      <c r="I115">
        <f t="shared" si="65"/>
        <v>7.86</v>
      </c>
      <c r="J115">
        <f t="shared" si="66"/>
        <v>7.87</v>
      </c>
      <c r="K115">
        <f t="shared" si="67"/>
        <v>8.01</v>
      </c>
      <c r="L115">
        <f t="shared" si="68"/>
        <v>7.98</v>
      </c>
      <c r="M115">
        <f t="shared" si="58"/>
        <v>7.86</v>
      </c>
      <c r="N115">
        <f t="shared" si="59"/>
        <v>7.78</v>
      </c>
      <c r="O115">
        <f t="shared" si="60"/>
        <v>7.86</v>
      </c>
      <c r="X115" t="s">
        <v>123</v>
      </c>
      <c r="Y115" t="s">
        <v>754</v>
      </c>
      <c r="Z115">
        <v>8.0399999999999991</v>
      </c>
      <c r="AA115">
        <v>8.0399999999999991</v>
      </c>
      <c r="AB115">
        <v>7.99</v>
      </c>
      <c r="AC115">
        <v>7.94</v>
      </c>
      <c r="AD115">
        <v>7.92</v>
      </c>
      <c r="AE115">
        <v>8.4</v>
      </c>
      <c r="AF115">
        <v>7.86</v>
      </c>
      <c r="AG115">
        <v>7.87</v>
      </c>
      <c r="AH115">
        <v>8.02</v>
      </c>
      <c r="AI115">
        <v>7.78</v>
      </c>
      <c r="AJ115">
        <v>8.16</v>
      </c>
    </row>
    <row r="116" spans="1:3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f t="shared" si="61"/>
        <v>7.67</v>
      </c>
      <c r="F116">
        <f t="shared" si="62"/>
        <v>7.6</v>
      </c>
      <c r="G116">
        <f t="shared" si="63"/>
        <v>7.53</v>
      </c>
      <c r="H116">
        <f t="shared" si="64"/>
        <v>7.69</v>
      </c>
      <c r="I116">
        <f t="shared" si="65"/>
        <v>7.74</v>
      </c>
      <c r="J116">
        <f t="shared" si="66"/>
        <v>7.74</v>
      </c>
      <c r="K116">
        <f t="shared" si="67"/>
        <v>7.86</v>
      </c>
      <c r="L116">
        <f t="shared" si="68"/>
        <v>7.97</v>
      </c>
      <c r="M116">
        <f t="shared" si="58"/>
        <v>7.91</v>
      </c>
      <c r="N116">
        <f t="shared" si="59"/>
        <v>7.79</v>
      </c>
      <c r="O116">
        <f t="shared" si="60"/>
        <v>7.85</v>
      </c>
      <c r="X116" t="s">
        <v>137</v>
      </c>
      <c r="Y116" t="s">
        <v>759</v>
      </c>
      <c r="Z116">
        <v>7.77</v>
      </c>
      <c r="AA116">
        <v>7.79</v>
      </c>
      <c r="AB116">
        <v>7.82</v>
      </c>
      <c r="AC116">
        <v>7.89</v>
      </c>
      <c r="AD116">
        <v>7.93</v>
      </c>
      <c r="AE116">
        <v>7.78</v>
      </c>
      <c r="AF116">
        <v>8</v>
      </c>
      <c r="AG116">
        <v>7.85</v>
      </c>
      <c r="AH116">
        <v>7.73</v>
      </c>
      <c r="AI116">
        <v>7.79</v>
      </c>
      <c r="AJ116">
        <v>8.07</v>
      </c>
    </row>
    <row r="117" spans="1:3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f t="shared" si="61"/>
        <v>7.73</v>
      </c>
      <c r="F117">
        <f t="shared" si="62"/>
        <v>7.75</v>
      </c>
      <c r="G117">
        <f t="shared" si="63"/>
        <v>7.85</v>
      </c>
      <c r="H117">
        <f t="shared" si="64"/>
        <v>7.92</v>
      </c>
      <c r="I117">
        <f t="shared" si="65"/>
        <v>8</v>
      </c>
      <c r="J117">
        <f t="shared" si="66"/>
        <v>7.96</v>
      </c>
      <c r="K117">
        <f t="shared" si="67"/>
        <v>7.86</v>
      </c>
      <c r="L117">
        <f t="shared" si="68"/>
        <v>7.86</v>
      </c>
      <c r="M117">
        <f t="shared" si="58"/>
        <v>7.86</v>
      </c>
      <c r="N117">
        <f t="shared" si="59"/>
        <v>7.53</v>
      </c>
      <c r="O117">
        <f t="shared" si="60"/>
        <v>7.82</v>
      </c>
      <c r="X117" t="s">
        <v>168</v>
      </c>
      <c r="Y117" t="s">
        <v>763</v>
      </c>
      <c r="Z117">
        <v>7.57</v>
      </c>
      <c r="AA117">
        <v>7.79</v>
      </c>
      <c r="AB117">
        <v>7.85</v>
      </c>
      <c r="AC117">
        <v>7.94</v>
      </c>
      <c r="AD117">
        <v>7.86</v>
      </c>
      <c r="AE117">
        <v>8.1</v>
      </c>
      <c r="AF117">
        <v>8.02</v>
      </c>
      <c r="AG117">
        <v>8.02</v>
      </c>
      <c r="AH117">
        <v>8.49</v>
      </c>
      <c r="AI117">
        <v>7.81</v>
      </c>
      <c r="AJ117">
        <v>7.63</v>
      </c>
    </row>
    <row r="118" spans="1:3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f t="shared" si="61"/>
        <v>7.64</v>
      </c>
      <c r="F118">
        <f t="shared" si="62"/>
        <v>7.78</v>
      </c>
      <c r="G118">
        <f t="shared" si="63"/>
        <v>7.72</v>
      </c>
      <c r="H118">
        <f t="shared" si="64"/>
        <v>7.78</v>
      </c>
      <c r="I118">
        <f t="shared" si="65"/>
        <v>7.89</v>
      </c>
      <c r="J118">
        <f t="shared" si="66"/>
        <v>8.0299999999999994</v>
      </c>
      <c r="K118">
        <f t="shared" si="67"/>
        <v>8.0500000000000007</v>
      </c>
      <c r="L118">
        <f t="shared" si="68"/>
        <v>8.09</v>
      </c>
      <c r="M118">
        <f t="shared" si="58"/>
        <v>7.87</v>
      </c>
      <c r="N118">
        <f t="shared" si="59"/>
        <v>7.7</v>
      </c>
      <c r="O118">
        <f t="shared" si="60"/>
        <v>8.0500000000000007</v>
      </c>
      <c r="X118" t="s">
        <v>193</v>
      </c>
      <c r="Y118" t="s">
        <v>747</v>
      </c>
      <c r="Z118">
        <v>7.73</v>
      </c>
      <c r="AA118">
        <v>7.93</v>
      </c>
      <c r="AB118">
        <v>7.68</v>
      </c>
      <c r="AC118">
        <v>7.94</v>
      </c>
      <c r="AD118">
        <v>8.19</v>
      </c>
      <c r="AE118">
        <v>7.87</v>
      </c>
      <c r="AF118">
        <v>8.01</v>
      </c>
      <c r="AG118">
        <v>8.39</v>
      </c>
      <c r="AH118">
        <v>7.82</v>
      </c>
      <c r="AI118">
        <v>7.75</v>
      </c>
      <c r="AJ118">
        <v>8.27</v>
      </c>
    </row>
    <row r="119" spans="1:36" x14ac:dyDescent="0.3">
      <c r="X119" t="s">
        <v>198</v>
      </c>
      <c r="Y119" t="s">
        <v>749</v>
      </c>
      <c r="Z119">
        <v>7.6</v>
      </c>
      <c r="AA119">
        <v>8.08</v>
      </c>
      <c r="AB119">
        <v>7.87</v>
      </c>
      <c r="AC119">
        <v>8.0299999999999994</v>
      </c>
      <c r="AD119">
        <v>8.16</v>
      </c>
      <c r="AE119">
        <v>8.2200000000000006</v>
      </c>
      <c r="AF119">
        <v>7.97</v>
      </c>
      <c r="AH119">
        <v>8.1300000000000008</v>
      </c>
    </row>
    <row r="120" spans="1:36" x14ac:dyDescent="0.3">
      <c r="A120" t="s">
        <v>1280</v>
      </c>
      <c r="X120" t="s">
        <v>333</v>
      </c>
      <c r="Y120" t="s">
        <v>766</v>
      </c>
      <c r="Z120">
        <v>7.75</v>
      </c>
      <c r="AA120">
        <v>7.82</v>
      </c>
      <c r="AB120">
        <v>7.86</v>
      </c>
      <c r="AC120">
        <v>7.83</v>
      </c>
      <c r="AD120">
        <v>7.93</v>
      </c>
      <c r="AE120">
        <v>8</v>
      </c>
      <c r="AF120">
        <v>7.98</v>
      </c>
      <c r="AG120">
        <v>7.95</v>
      </c>
      <c r="AH120">
        <v>7.99</v>
      </c>
      <c r="AI120">
        <v>7.92</v>
      </c>
      <c r="AJ120">
        <v>7.78</v>
      </c>
    </row>
    <row r="121" spans="1:3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f t="shared" ref="E121" si="69">VLOOKUP($B121,$X$15:$AJ$432,Z$13,FALSE)</f>
        <v>7.7</v>
      </c>
      <c r="F121">
        <f t="shared" ref="F121" si="70">VLOOKUP($B121,$X$15:$AJ$432,AA$13,FALSE)</f>
        <v>7.55</v>
      </c>
      <c r="G121">
        <f t="shared" ref="G121" si="71">VLOOKUP($B121,$X$15:$AJ$432,AB$13,FALSE)</f>
        <v>7.7</v>
      </c>
      <c r="H121">
        <f t="shared" ref="H121" si="72">VLOOKUP($B121,$X$15:$AJ$432,AC$13,FALSE)</f>
        <v>7.55</v>
      </c>
      <c r="I121">
        <f t="shared" ref="I121" si="73">VLOOKUP($B121,$X$15:$AJ$432,AD$13,FALSE)</f>
        <v>7.79</v>
      </c>
      <c r="J121">
        <f t="shared" ref="J121" si="74">VLOOKUP($B121,$X$15:$AJ$432,AE$13,FALSE)</f>
        <v>7.71</v>
      </c>
      <c r="K121">
        <f t="shared" ref="K121" si="75">VLOOKUP($B121,$X$15:$AJ$432,AF$13,FALSE)</f>
        <v>7.71</v>
      </c>
      <c r="L121">
        <f t="shared" ref="L121" si="76">VLOOKUP($B121,$X$15:$AJ$432,AG$13,FALSE)</f>
        <v>7.89</v>
      </c>
      <c r="M121">
        <f t="shared" ref="M121:M125" si="77">VLOOKUP($B121,$X$15:$AJ$432,AH$13,FALSE)</f>
        <v>7.82</v>
      </c>
      <c r="N121">
        <f t="shared" ref="N121:N125" si="78">VLOOKUP($B121,$X$15:$AJ$432,AI$13,FALSE)</f>
        <v>7.65</v>
      </c>
      <c r="O121">
        <f t="shared" ref="O121:O125" si="79">VLOOKUP($B121,$X$15:$AJ$432,AJ$13,FALSE)</f>
        <v>7.63</v>
      </c>
      <c r="X121" t="s">
        <v>34</v>
      </c>
      <c r="Y121" t="s">
        <v>765</v>
      </c>
      <c r="Z121">
        <v>7.52</v>
      </c>
      <c r="AA121">
        <v>7.72</v>
      </c>
      <c r="AB121">
        <v>7.81</v>
      </c>
      <c r="AC121">
        <v>7.44</v>
      </c>
      <c r="AD121">
        <v>7.68</v>
      </c>
      <c r="AE121">
        <v>8.1300000000000008</v>
      </c>
      <c r="AF121">
        <v>7.64</v>
      </c>
      <c r="AG121">
        <v>8.27</v>
      </c>
      <c r="AH121">
        <v>7.8</v>
      </c>
      <c r="AJ121">
        <v>7.57</v>
      </c>
    </row>
    <row r="122" spans="1:3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f t="shared" ref="E122:E125" si="80">VLOOKUP($B122,$X$15:$AJ$432,Z$13,FALSE)</f>
        <v>7.44</v>
      </c>
      <c r="F122">
        <f t="shared" ref="F122:F125" si="81">VLOOKUP($B122,$X$15:$AJ$432,AA$13,FALSE)</f>
        <v>7.59</v>
      </c>
      <c r="G122">
        <f t="shared" ref="G122:G125" si="82">VLOOKUP($B122,$X$15:$AJ$432,AB$13,FALSE)</f>
        <v>7.54</v>
      </c>
      <c r="H122">
        <f t="shared" ref="H122:H125" si="83">VLOOKUP($B122,$X$15:$AJ$432,AC$13,FALSE)</f>
        <v>7.57</v>
      </c>
      <c r="I122">
        <f t="shared" ref="I122:I125" si="84">VLOOKUP($B122,$X$15:$AJ$432,AD$13,FALSE)</f>
        <v>7.69</v>
      </c>
      <c r="J122">
        <f t="shared" ref="J122:J125" si="85">VLOOKUP($B122,$X$15:$AJ$432,AE$13,FALSE)</f>
        <v>7.73</v>
      </c>
      <c r="K122">
        <f t="shared" ref="K122:K125" si="86">VLOOKUP($B122,$X$15:$AJ$432,AF$13,FALSE)</f>
        <v>7.76</v>
      </c>
      <c r="L122">
        <f t="shared" ref="L122:L125" si="87">VLOOKUP($B122,$X$15:$AJ$432,AG$13,FALSE)</f>
        <v>7.72</v>
      </c>
      <c r="M122">
        <f t="shared" si="77"/>
        <v>7.76</v>
      </c>
      <c r="N122">
        <f t="shared" si="78"/>
        <v>7.45</v>
      </c>
      <c r="O122">
        <f t="shared" si="79"/>
        <v>7.74</v>
      </c>
      <c r="X122" t="s">
        <v>93</v>
      </c>
      <c r="Y122" t="s">
        <v>768</v>
      </c>
      <c r="Z122">
        <v>7.77</v>
      </c>
      <c r="AA122">
        <v>7.71</v>
      </c>
      <c r="AB122">
        <v>7.99</v>
      </c>
      <c r="AC122">
        <v>7.86</v>
      </c>
      <c r="AD122">
        <v>7.97</v>
      </c>
      <c r="AE122">
        <v>8.27</v>
      </c>
      <c r="AF122">
        <v>7.97</v>
      </c>
      <c r="AG122">
        <v>8.1</v>
      </c>
      <c r="AH122">
        <v>8.14</v>
      </c>
      <c r="AI122">
        <v>8.0299999999999994</v>
      </c>
      <c r="AJ122">
        <v>7.96</v>
      </c>
    </row>
    <row r="123" spans="1:3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f t="shared" si="80"/>
        <v>7.73</v>
      </c>
      <c r="F123">
        <f t="shared" si="81"/>
        <v>7.75</v>
      </c>
      <c r="G123">
        <f t="shared" si="82"/>
        <v>7.74</v>
      </c>
      <c r="H123">
        <f t="shared" si="83"/>
        <v>7.79</v>
      </c>
      <c r="I123">
        <f t="shared" si="84"/>
        <v>7.8</v>
      </c>
      <c r="J123">
        <f t="shared" si="85"/>
        <v>7.67</v>
      </c>
      <c r="K123">
        <f t="shared" si="86"/>
        <v>8.0299999999999994</v>
      </c>
      <c r="L123">
        <f t="shared" si="87"/>
        <v>7.95</v>
      </c>
      <c r="M123">
        <f t="shared" si="77"/>
        <v>7.96</v>
      </c>
      <c r="N123">
        <f t="shared" si="78"/>
        <v>7.73</v>
      </c>
      <c r="O123">
        <f t="shared" si="79"/>
        <v>7.81</v>
      </c>
      <c r="X123" t="s">
        <v>159</v>
      </c>
      <c r="Y123" t="s">
        <v>771</v>
      </c>
      <c r="Z123">
        <v>7.33</v>
      </c>
      <c r="AA123">
        <v>7.81</v>
      </c>
      <c r="AB123">
        <v>7.68</v>
      </c>
      <c r="AC123">
        <v>7.46</v>
      </c>
      <c r="AD123">
        <v>7.9</v>
      </c>
      <c r="AE123">
        <v>7.91</v>
      </c>
      <c r="AF123">
        <v>8.16</v>
      </c>
      <c r="AG123">
        <v>7.48</v>
      </c>
      <c r="AH123">
        <v>7.37</v>
      </c>
      <c r="AI123">
        <v>8.02</v>
      </c>
      <c r="AJ123">
        <v>7.73</v>
      </c>
    </row>
    <row r="124" spans="1:3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f t="shared" si="80"/>
        <v>7.88</v>
      </c>
      <c r="F124">
        <f t="shared" si="81"/>
        <v>7.72</v>
      </c>
      <c r="G124">
        <f t="shared" si="82"/>
        <v>7.81</v>
      </c>
      <c r="H124">
        <f t="shared" si="83"/>
        <v>7.83</v>
      </c>
      <c r="I124">
        <f t="shared" si="84"/>
        <v>7.79</v>
      </c>
      <c r="J124">
        <f t="shared" si="85"/>
        <v>7.74</v>
      </c>
      <c r="K124">
        <f t="shared" si="86"/>
        <v>7.81</v>
      </c>
      <c r="L124">
        <f t="shared" si="87"/>
        <v>7.86</v>
      </c>
      <c r="M124">
        <f t="shared" si="77"/>
        <v>7.84</v>
      </c>
      <c r="N124">
        <f t="shared" si="78"/>
        <v>7.64</v>
      </c>
      <c r="O124">
        <f t="shared" si="79"/>
        <v>7.97</v>
      </c>
      <c r="X124" t="s">
        <v>186</v>
      </c>
      <c r="Y124" t="s">
        <v>772</v>
      </c>
      <c r="Z124">
        <v>7.96</v>
      </c>
      <c r="AA124">
        <v>7.9</v>
      </c>
      <c r="AB124">
        <v>7.97</v>
      </c>
      <c r="AC124">
        <v>8.1</v>
      </c>
      <c r="AD124">
        <v>8.34</v>
      </c>
      <c r="AE124">
        <v>7.93</v>
      </c>
      <c r="AF124">
        <v>8.18</v>
      </c>
      <c r="AG124">
        <v>7.79</v>
      </c>
      <c r="AH124">
        <v>8.24</v>
      </c>
      <c r="AI124">
        <v>7.9</v>
      </c>
      <c r="AJ124">
        <v>7.91</v>
      </c>
    </row>
    <row r="125" spans="1:3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f t="shared" si="80"/>
        <v>7.65</v>
      </c>
      <c r="F125">
        <f t="shared" si="81"/>
        <v>7.64</v>
      </c>
      <c r="G125">
        <f t="shared" si="82"/>
        <v>7.73</v>
      </c>
      <c r="H125">
        <f t="shared" si="83"/>
        <v>7.87</v>
      </c>
      <c r="I125">
        <f t="shared" si="84"/>
        <v>7.85</v>
      </c>
      <c r="J125">
        <f t="shared" si="85"/>
        <v>7.82</v>
      </c>
      <c r="K125">
        <f t="shared" si="86"/>
        <v>7.91</v>
      </c>
      <c r="L125">
        <f t="shared" si="87"/>
        <v>7.94</v>
      </c>
      <c r="M125">
        <f t="shared" si="77"/>
        <v>7.79</v>
      </c>
      <c r="N125">
        <f t="shared" si="78"/>
        <v>7.59</v>
      </c>
      <c r="O125">
        <f t="shared" si="79"/>
        <v>7.52</v>
      </c>
      <c r="X125" t="s">
        <v>241</v>
      </c>
      <c r="Y125" t="s">
        <v>773</v>
      </c>
      <c r="Z125">
        <v>7.75</v>
      </c>
      <c r="AA125">
        <v>7.81</v>
      </c>
      <c r="AB125">
        <v>7.64</v>
      </c>
      <c r="AC125">
        <v>7.78</v>
      </c>
      <c r="AD125">
        <v>8.02</v>
      </c>
      <c r="AE125">
        <v>7.71</v>
      </c>
      <c r="AF125">
        <v>7.6</v>
      </c>
      <c r="AG125">
        <v>7.9</v>
      </c>
      <c r="AH125">
        <v>8.1300000000000008</v>
      </c>
      <c r="AI125">
        <v>8.2799999999999994</v>
      </c>
      <c r="AJ125">
        <v>7.5</v>
      </c>
    </row>
    <row r="126" spans="1:36" x14ac:dyDescent="0.3">
      <c r="X126" t="s">
        <v>242</v>
      </c>
      <c r="Y126" t="s">
        <v>774</v>
      </c>
      <c r="Z126">
        <v>7.64</v>
      </c>
      <c r="AA126">
        <v>8.0299999999999994</v>
      </c>
      <c r="AB126">
        <v>7.98</v>
      </c>
      <c r="AC126">
        <v>7.97</v>
      </c>
      <c r="AD126">
        <v>7.6</v>
      </c>
      <c r="AE126">
        <v>8</v>
      </c>
      <c r="AF126">
        <v>7.99</v>
      </c>
      <c r="AG126">
        <v>8</v>
      </c>
      <c r="AH126">
        <v>7.96</v>
      </c>
      <c r="AI126">
        <v>7.57</v>
      </c>
      <c r="AJ126">
        <v>7.68</v>
      </c>
    </row>
    <row r="127" spans="1:36" x14ac:dyDescent="0.3">
      <c r="A127" t="s">
        <v>1281</v>
      </c>
      <c r="X127" t="s">
        <v>301</v>
      </c>
      <c r="Y127" t="s">
        <v>775</v>
      </c>
      <c r="Z127">
        <v>8.26</v>
      </c>
      <c r="AA127">
        <v>7.65</v>
      </c>
      <c r="AB127">
        <v>7.77</v>
      </c>
      <c r="AC127">
        <v>7.97</v>
      </c>
      <c r="AD127">
        <v>8</v>
      </c>
      <c r="AE127">
        <v>7.99</v>
      </c>
      <c r="AF127">
        <v>8.15</v>
      </c>
      <c r="AG127">
        <v>8.1199999999999992</v>
      </c>
      <c r="AH127">
        <v>8.17</v>
      </c>
      <c r="AI127">
        <v>7.91</v>
      </c>
      <c r="AJ127">
        <v>7.95</v>
      </c>
    </row>
    <row r="128" spans="1:3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f t="shared" ref="E128" si="88">VLOOKUP($B128,$X$15:$AJ$432,Z$13,FALSE)</f>
        <v>7.51</v>
      </c>
      <c r="F128">
        <f t="shared" ref="F128" si="89">VLOOKUP($B128,$X$15:$AJ$432,AA$13,FALSE)</f>
        <v>7.57</v>
      </c>
      <c r="G128">
        <f t="shared" ref="G128" si="90">VLOOKUP($B128,$X$15:$AJ$432,AB$13,FALSE)</f>
        <v>7.67</v>
      </c>
      <c r="H128">
        <f t="shared" ref="H128" si="91">VLOOKUP($B128,$X$15:$AJ$432,AC$13,FALSE)</f>
        <v>7.84</v>
      </c>
      <c r="I128">
        <f t="shared" ref="I128" si="92">VLOOKUP($B128,$X$15:$AJ$432,AD$13,FALSE)</f>
        <v>7.78</v>
      </c>
      <c r="J128">
        <f t="shared" ref="J128" si="93">VLOOKUP($B128,$X$15:$AJ$432,AE$13,FALSE)</f>
        <v>7.84</v>
      </c>
      <c r="K128">
        <f t="shared" ref="K128" si="94">VLOOKUP($B128,$X$15:$AJ$432,AF$13,FALSE)</f>
        <v>7.94</v>
      </c>
      <c r="L128">
        <f t="shared" ref="L128" si="95">VLOOKUP($B128,$X$15:$AJ$432,AG$13,FALSE)</f>
        <v>8</v>
      </c>
      <c r="M128">
        <f t="shared" ref="M128:M131" si="96">VLOOKUP($B128,$X$15:$AJ$432,AH$13,FALSE)</f>
        <v>7.99</v>
      </c>
      <c r="N128">
        <f t="shared" ref="N128:N131" si="97">VLOOKUP($B128,$X$15:$AJ$432,AI$13,FALSE)</f>
        <v>7.83</v>
      </c>
      <c r="O128">
        <f t="shared" ref="O128:O131" si="98">VLOOKUP($B128,$X$15:$AJ$432,AJ$13,FALSE)</f>
        <v>7.54</v>
      </c>
      <c r="X128" t="s">
        <v>189</v>
      </c>
      <c r="Y128" t="s">
        <v>1015</v>
      </c>
      <c r="Z128" t="s">
        <v>1367</v>
      </c>
      <c r="AA128" t="s">
        <v>1367</v>
      </c>
      <c r="AB128" t="s">
        <v>1367</v>
      </c>
      <c r="AC128" t="s">
        <v>1367</v>
      </c>
      <c r="AD128" t="s">
        <v>1367</v>
      </c>
      <c r="AE128" t="s">
        <v>1367</v>
      </c>
      <c r="AF128" t="s">
        <v>1367</v>
      </c>
      <c r="AG128" t="s">
        <v>1367</v>
      </c>
      <c r="AH128">
        <v>7.79</v>
      </c>
      <c r="AI128">
        <v>7.86</v>
      </c>
      <c r="AJ128">
        <v>7.67</v>
      </c>
    </row>
    <row r="129" spans="1:3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f t="shared" ref="E129:E131" si="99">VLOOKUP($B129,$X$15:$AJ$432,Z$13,FALSE)</f>
        <v>7.76</v>
      </c>
      <c r="F129">
        <f t="shared" ref="F129:F131" si="100">VLOOKUP($B129,$X$15:$AJ$432,AA$13,FALSE)</f>
        <v>7.75</v>
      </c>
      <c r="G129">
        <f t="shared" ref="G129:G131" si="101">VLOOKUP($B129,$X$15:$AJ$432,AB$13,FALSE)</f>
        <v>7.7</v>
      </c>
      <c r="H129">
        <f t="shared" ref="H129:H131" si="102">VLOOKUP($B129,$X$15:$AJ$432,AC$13,FALSE)</f>
        <v>7.81</v>
      </c>
      <c r="I129">
        <f t="shared" ref="I129:I131" si="103">VLOOKUP($B129,$X$15:$AJ$432,AD$13,FALSE)</f>
        <v>7.9</v>
      </c>
      <c r="J129">
        <f t="shared" ref="J129:J131" si="104">VLOOKUP($B129,$X$15:$AJ$432,AE$13,FALSE)</f>
        <v>7.88</v>
      </c>
      <c r="K129">
        <f t="shared" ref="K129:K131" si="105">VLOOKUP($B129,$X$15:$AJ$432,AF$13,FALSE)</f>
        <v>7.74</v>
      </c>
      <c r="L129">
        <f t="shared" ref="L129:L131" si="106">VLOOKUP($B129,$X$15:$AJ$432,AG$13,FALSE)</f>
        <v>7.79</v>
      </c>
      <c r="M129">
        <f t="shared" si="96"/>
        <v>7.74</v>
      </c>
      <c r="N129">
        <f t="shared" si="97"/>
        <v>7.76</v>
      </c>
      <c r="O129">
        <f t="shared" si="98"/>
        <v>7.69</v>
      </c>
      <c r="X129" t="s">
        <v>196</v>
      </c>
      <c r="Y129" t="s">
        <v>523</v>
      </c>
      <c r="Z129">
        <v>7.63</v>
      </c>
      <c r="AA129">
        <v>7.51</v>
      </c>
      <c r="AB129">
        <v>7.53</v>
      </c>
      <c r="AC129">
        <v>7.56</v>
      </c>
      <c r="AD129">
        <v>7.6</v>
      </c>
      <c r="AE129">
        <v>7.6</v>
      </c>
      <c r="AF129">
        <v>7.64</v>
      </c>
      <c r="AG129">
        <v>7.57</v>
      </c>
      <c r="AH129">
        <v>7.61</v>
      </c>
      <c r="AI129">
        <v>7.66</v>
      </c>
      <c r="AJ129">
        <v>7.81</v>
      </c>
    </row>
    <row r="130" spans="1:3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f t="shared" si="99"/>
        <v>7.59</v>
      </c>
      <c r="F130">
        <f t="shared" si="100"/>
        <v>7.78</v>
      </c>
      <c r="G130">
        <f t="shared" si="101"/>
        <v>7.73</v>
      </c>
      <c r="H130">
        <f t="shared" si="102"/>
        <v>7.79</v>
      </c>
      <c r="I130">
        <f t="shared" si="103"/>
        <v>7.87</v>
      </c>
      <c r="J130">
        <f t="shared" si="104"/>
        <v>7.9</v>
      </c>
      <c r="K130">
        <f t="shared" si="105"/>
        <v>7.84</v>
      </c>
      <c r="L130">
        <f t="shared" si="106"/>
        <v>7.68</v>
      </c>
      <c r="M130">
        <f t="shared" si="96"/>
        <v>8.0500000000000007</v>
      </c>
      <c r="N130">
        <f t="shared" si="97"/>
        <v>7.96</v>
      </c>
      <c r="O130">
        <f t="shared" si="98"/>
        <v>7.77</v>
      </c>
      <c r="X130" t="s">
        <v>337</v>
      </c>
      <c r="Y130" t="s">
        <v>815</v>
      </c>
      <c r="Z130">
        <v>7.59</v>
      </c>
      <c r="AA130">
        <v>7.75</v>
      </c>
      <c r="AB130">
        <v>7.73</v>
      </c>
      <c r="AC130">
        <v>7.88</v>
      </c>
      <c r="AD130">
        <v>8.0299999999999994</v>
      </c>
      <c r="AE130">
        <v>8.0299999999999994</v>
      </c>
      <c r="AF130">
        <v>7.95</v>
      </c>
      <c r="AG130">
        <v>8.02</v>
      </c>
      <c r="AH130">
        <v>7.99</v>
      </c>
      <c r="AI130">
        <v>7.72</v>
      </c>
      <c r="AJ130">
        <v>7.73</v>
      </c>
    </row>
    <row r="131" spans="1:3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f t="shared" si="99"/>
        <v>7.65</v>
      </c>
      <c r="F131">
        <f t="shared" si="100"/>
        <v>7.61</v>
      </c>
      <c r="G131">
        <f t="shared" si="101"/>
        <v>7.65</v>
      </c>
      <c r="H131">
        <f t="shared" si="102"/>
        <v>7.73</v>
      </c>
      <c r="I131">
        <f t="shared" si="103"/>
        <v>7.73</v>
      </c>
      <c r="J131">
        <f t="shared" si="104"/>
        <v>7.69</v>
      </c>
      <c r="K131">
        <f t="shared" si="105"/>
        <v>7.76</v>
      </c>
      <c r="L131">
        <f t="shared" si="106"/>
        <v>7.87</v>
      </c>
      <c r="M131">
        <f t="shared" si="96"/>
        <v>7.88</v>
      </c>
      <c r="N131">
        <f t="shared" si="97"/>
        <v>7.38</v>
      </c>
      <c r="O131">
        <f t="shared" si="98"/>
        <v>7.89</v>
      </c>
      <c r="X131" t="s">
        <v>11</v>
      </c>
      <c r="Y131" t="s">
        <v>526</v>
      </c>
      <c r="Z131">
        <v>7.37</v>
      </c>
      <c r="AA131">
        <v>7.18</v>
      </c>
      <c r="AB131">
        <v>7.57</v>
      </c>
      <c r="AC131">
        <v>7.67</v>
      </c>
      <c r="AD131">
        <v>7.83</v>
      </c>
      <c r="AE131">
        <v>7.89</v>
      </c>
      <c r="AF131">
        <v>7.71</v>
      </c>
      <c r="AG131">
        <v>8.09</v>
      </c>
      <c r="AH131">
        <v>7.67</v>
      </c>
      <c r="AI131">
        <v>7.58</v>
      </c>
      <c r="AJ131">
        <v>7.65</v>
      </c>
    </row>
    <row r="132" spans="1:36" x14ac:dyDescent="0.3">
      <c r="X132" t="s">
        <v>23</v>
      </c>
      <c r="Y132" t="s">
        <v>530</v>
      </c>
      <c r="Z132">
        <v>7.7</v>
      </c>
      <c r="AA132">
        <v>7.9</v>
      </c>
      <c r="AB132">
        <v>7.92</v>
      </c>
      <c r="AC132">
        <v>7.73</v>
      </c>
      <c r="AD132">
        <v>8.1</v>
      </c>
      <c r="AE132">
        <v>7.96</v>
      </c>
      <c r="AF132">
        <v>8.07</v>
      </c>
      <c r="AG132">
        <v>8.1300000000000008</v>
      </c>
      <c r="AH132">
        <v>8.09</v>
      </c>
      <c r="AI132">
        <v>7.67</v>
      </c>
      <c r="AJ132">
        <v>7.68</v>
      </c>
    </row>
    <row r="133" spans="1:36" x14ac:dyDescent="0.3">
      <c r="A133" t="s">
        <v>1278</v>
      </c>
      <c r="X133" t="s">
        <v>48</v>
      </c>
      <c r="Y133" t="s">
        <v>537</v>
      </c>
      <c r="Z133">
        <v>7.84</v>
      </c>
      <c r="AA133">
        <v>8.08</v>
      </c>
      <c r="AB133">
        <v>8.16</v>
      </c>
      <c r="AC133">
        <v>7.99</v>
      </c>
      <c r="AD133">
        <v>8.33</v>
      </c>
      <c r="AE133">
        <v>7.97</v>
      </c>
      <c r="AF133">
        <v>7.5</v>
      </c>
      <c r="AG133">
        <v>8.08</v>
      </c>
      <c r="AH133">
        <v>8.16</v>
      </c>
      <c r="AI133">
        <v>7.82</v>
      </c>
      <c r="AJ133">
        <v>7.99</v>
      </c>
    </row>
    <row r="134" spans="1:3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f t="shared" ref="E134" si="107">VLOOKUP($B134,$X$15:$AJ$432,Z$13,FALSE)</f>
        <v>7.56</v>
      </c>
      <c r="F134">
        <f t="shared" ref="F134" si="108">VLOOKUP($B134,$X$15:$AJ$432,AA$13,FALSE)</f>
        <v>7.49</v>
      </c>
      <c r="G134">
        <f t="shared" ref="G134" si="109">VLOOKUP($B134,$X$15:$AJ$432,AB$13,FALSE)</f>
        <v>7.62</v>
      </c>
      <c r="H134">
        <f t="shared" ref="H134" si="110">VLOOKUP($B134,$X$15:$AJ$432,AC$13,FALSE)</f>
        <v>7.62</v>
      </c>
      <c r="I134">
        <f t="shared" ref="I134" si="111">VLOOKUP($B134,$X$15:$AJ$432,AD$13,FALSE)</f>
        <v>7.85</v>
      </c>
      <c r="J134">
        <f t="shared" ref="J134" si="112">VLOOKUP($B134,$X$15:$AJ$432,AE$13,FALSE)</f>
        <v>7.9</v>
      </c>
      <c r="K134">
        <f t="shared" ref="K134" si="113">VLOOKUP($B134,$X$15:$AJ$432,AF$13,FALSE)</f>
        <v>7.85</v>
      </c>
      <c r="L134">
        <f t="shared" ref="L134" si="114">VLOOKUP($B134,$X$15:$AJ$432,AG$13,FALSE)</f>
        <v>7.74</v>
      </c>
      <c r="M134">
        <f t="shared" ref="M134:M138" si="115">VLOOKUP($B134,$X$15:$AJ$432,AH$13,FALSE)</f>
        <v>7.75</v>
      </c>
      <c r="N134">
        <f t="shared" ref="N134:N138" si="116">VLOOKUP($B134,$X$15:$AJ$432,AI$13,FALSE)</f>
        <v>7.46</v>
      </c>
      <c r="O134">
        <f t="shared" ref="O134:O138" si="117">VLOOKUP($B134,$X$15:$AJ$432,AJ$13,FALSE)</f>
        <v>7.73</v>
      </c>
      <c r="X134" t="s">
        <v>112</v>
      </c>
      <c r="Y134" t="s">
        <v>541</v>
      </c>
      <c r="Z134">
        <v>7.68</v>
      </c>
      <c r="AA134">
        <v>7.81</v>
      </c>
      <c r="AB134">
        <v>7.61</v>
      </c>
      <c r="AC134">
        <v>7.95</v>
      </c>
      <c r="AD134">
        <v>7.97</v>
      </c>
      <c r="AE134">
        <v>7.94</v>
      </c>
      <c r="AF134">
        <v>8.01</v>
      </c>
      <c r="AG134">
        <v>8.14</v>
      </c>
      <c r="AH134">
        <v>7.96</v>
      </c>
      <c r="AI134">
        <v>7.78</v>
      </c>
      <c r="AJ134">
        <v>7.91</v>
      </c>
    </row>
    <row r="135" spans="1:3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f t="shared" ref="E135:E138" si="118">VLOOKUP($B135,$X$15:$AJ$432,Z$13,FALSE)</f>
        <v>7.63</v>
      </c>
      <c r="F135">
        <f t="shared" ref="F135:F138" si="119">VLOOKUP($B135,$X$15:$AJ$432,AA$13,FALSE)</f>
        <v>7.52</v>
      </c>
      <c r="G135">
        <f t="shared" ref="G135:G138" si="120">VLOOKUP($B135,$X$15:$AJ$432,AB$13,FALSE)</f>
        <v>7.58</v>
      </c>
      <c r="H135">
        <f t="shared" ref="H135:H138" si="121">VLOOKUP($B135,$X$15:$AJ$432,AC$13,FALSE)</f>
        <v>7.5</v>
      </c>
      <c r="I135">
        <f t="shared" ref="I135:I138" si="122">VLOOKUP($B135,$X$15:$AJ$432,AD$13,FALSE)</f>
        <v>7.63</v>
      </c>
      <c r="J135">
        <f t="shared" ref="J135:J138" si="123">VLOOKUP($B135,$X$15:$AJ$432,AE$13,FALSE)</f>
        <v>7.63</v>
      </c>
      <c r="K135">
        <f t="shared" ref="K135:K138" si="124">VLOOKUP($B135,$X$15:$AJ$432,AF$13,FALSE)</f>
        <v>7.64</v>
      </c>
      <c r="L135">
        <f t="shared" ref="L135:L138" si="125">VLOOKUP($B135,$X$15:$AJ$432,AG$13,FALSE)</f>
        <v>7.73</v>
      </c>
      <c r="M135">
        <f t="shared" si="115"/>
        <v>7.54</v>
      </c>
      <c r="N135">
        <f t="shared" si="116"/>
        <v>7.63</v>
      </c>
      <c r="O135">
        <f t="shared" si="117"/>
        <v>7.82</v>
      </c>
      <c r="X135" t="s">
        <v>166</v>
      </c>
      <c r="Y135" t="s">
        <v>532</v>
      </c>
      <c r="Z135">
        <v>7.31</v>
      </c>
      <c r="AA135">
        <v>7.45</v>
      </c>
      <c r="AB135">
        <v>7.46</v>
      </c>
      <c r="AC135">
        <v>7.76</v>
      </c>
      <c r="AD135">
        <v>7.95</v>
      </c>
      <c r="AE135">
        <v>8.09</v>
      </c>
      <c r="AF135">
        <v>7.88</v>
      </c>
      <c r="AG135">
        <v>7.91</v>
      </c>
      <c r="AH135">
        <v>8.15</v>
      </c>
      <c r="AI135">
        <v>7.9</v>
      </c>
      <c r="AJ135">
        <v>7.64</v>
      </c>
    </row>
    <row r="136" spans="1:3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f t="shared" si="118"/>
        <v>7.65</v>
      </c>
      <c r="F136">
        <f t="shared" si="119"/>
        <v>7.69</v>
      </c>
      <c r="G136">
        <f t="shared" si="120"/>
        <v>7.68</v>
      </c>
      <c r="H136">
        <f t="shared" si="121"/>
        <v>7.71</v>
      </c>
      <c r="I136">
        <f t="shared" si="122"/>
        <v>7.75</v>
      </c>
      <c r="J136">
        <f t="shared" si="123"/>
        <v>7.71</v>
      </c>
      <c r="K136">
        <f t="shared" si="124"/>
        <v>7.91</v>
      </c>
      <c r="L136">
        <f t="shared" si="125"/>
        <v>7.9</v>
      </c>
      <c r="M136">
        <f t="shared" si="115"/>
        <v>7.82</v>
      </c>
      <c r="N136">
        <f t="shared" si="116"/>
        <v>7.74</v>
      </c>
      <c r="O136">
        <f t="shared" si="117"/>
        <v>7.75</v>
      </c>
      <c r="X136" t="s">
        <v>178</v>
      </c>
      <c r="Y136" t="s">
        <v>534</v>
      </c>
      <c r="Z136">
        <v>7.48</v>
      </c>
      <c r="AA136">
        <v>8.01</v>
      </c>
      <c r="AB136">
        <v>7.58</v>
      </c>
      <c r="AC136">
        <v>7.94</v>
      </c>
      <c r="AD136">
        <v>8.19</v>
      </c>
      <c r="AE136">
        <v>8.2899999999999991</v>
      </c>
      <c r="AF136">
        <v>8.26</v>
      </c>
      <c r="AG136">
        <v>8.15</v>
      </c>
      <c r="AH136">
        <v>7.87</v>
      </c>
      <c r="AI136">
        <v>7.55</v>
      </c>
      <c r="AJ136">
        <v>7.56</v>
      </c>
    </row>
    <row r="137" spans="1:3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f t="shared" si="118"/>
        <v>7.45</v>
      </c>
      <c r="F137">
        <f t="shared" si="119"/>
        <v>7.55</v>
      </c>
      <c r="G137">
        <f t="shared" si="120"/>
        <v>7.57</v>
      </c>
      <c r="H137">
        <f t="shared" si="121"/>
        <v>7.67</v>
      </c>
      <c r="I137">
        <f t="shared" si="122"/>
        <v>7.78</v>
      </c>
      <c r="J137">
        <f t="shared" si="123"/>
        <v>7.83</v>
      </c>
      <c r="K137">
        <f t="shared" si="124"/>
        <v>7.77</v>
      </c>
      <c r="L137">
        <f t="shared" si="125"/>
        <v>7.89</v>
      </c>
      <c r="M137">
        <f t="shared" si="115"/>
        <v>7.7</v>
      </c>
      <c r="N137">
        <f t="shared" si="116"/>
        <v>7.64</v>
      </c>
      <c r="O137">
        <f t="shared" si="117"/>
        <v>7.85</v>
      </c>
      <c r="X137" t="s">
        <v>221</v>
      </c>
      <c r="Y137" t="s">
        <v>543</v>
      </c>
      <c r="Z137">
        <v>7.77</v>
      </c>
      <c r="AA137">
        <v>7.84</v>
      </c>
      <c r="AB137">
        <v>7.78</v>
      </c>
      <c r="AC137">
        <v>8.14</v>
      </c>
      <c r="AD137">
        <v>7.82</v>
      </c>
      <c r="AE137">
        <v>8.07</v>
      </c>
      <c r="AF137">
        <v>8.19</v>
      </c>
      <c r="AG137">
        <v>7.62</v>
      </c>
      <c r="AH137">
        <v>8.0500000000000007</v>
      </c>
      <c r="AI137">
        <v>7.77</v>
      </c>
      <c r="AJ137">
        <v>7.72</v>
      </c>
    </row>
    <row r="138" spans="1:3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f t="shared" si="118"/>
        <v>7.61</v>
      </c>
      <c r="F138">
        <f t="shared" si="119"/>
        <v>7.58</v>
      </c>
      <c r="G138">
        <f t="shared" si="120"/>
        <v>7.74</v>
      </c>
      <c r="H138">
        <f t="shared" si="121"/>
        <v>7.82</v>
      </c>
      <c r="I138">
        <f t="shared" si="122"/>
        <v>7.85</v>
      </c>
      <c r="J138">
        <f t="shared" si="123"/>
        <v>7.89</v>
      </c>
      <c r="K138">
        <f t="shared" si="124"/>
        <v>7.95</v>
      </c>
      <c r="L138">
        <f t="shared" si="125"/>
        <v>7.88</v>
      </c>
      <c r="M138">
        <f t="shared" si="115"/>
        <v>7.72</v>
      </c>
      <c r="N138">
        <f t="shared" si="116"/>
        <v>7.6</v>
      </c>
      <c r="O138">
        <f t="shared" si="117"/>
        <v>7.41</v>
      </c>
      <c r="X138" t="s">
        <v>223</v>
      </c>
      <c r="Y138" t="s">
        <v>1000</v>
      </c>
      <c r="Z138">
        <v>8.01</v>
      </c>
      <c r="AA138">
        <v>7.9</v>
      </c>
      <c r="AB138">
        <v>7.95</v>
      </c>
      <c r="AC138">
        <v>8.0399999999999991</v>
      </c>
      <c r="AD138">
        <v>7.95</v>
      </c>
      <c r="AE138">
        <v>8.06</v>
      </c>
      <c r="AF138">
        <v>8.0399999999999991</v>
      </c>
      <c r="AG138">
        <v>7.98</v>
      </c>
      <c r="AH138">
        <v>8.0399999999999991</v>
      </c>
      <c r="AI138">
        <v>7.93</v>
      </c>
      <c r="AJ138">
        <v>8.1199999999999992</v>
      </c>
    </row>
    <row r="139" spans="1:36" x14ac:dyDescent="0.3">
      <c r="X139" t="s">
        <v>302</v>
      </c>
      <c r="Y139" t="s">
        <v>1012</v>
      </c>
      <c r="Z139" t="s">
        <v>1367</v>
      </c>
      <c r="AA139" t="s">
        <v>1367</v>
      </c>
      <c r="AB139" t="s">
        <v>1367</v>
      </c>
      <c r="AC139" t="s">
        <v>1367</v>
      </c>
      <c r="AD139" t="s">
        <v>1367</v>
      </c>
      <c r="AE139" t="s">
        <v>1367</v>
      </c>
      <c r="AF139" t="s">
        <v>1367</v>
      </c>
      <c r="AG139" t="s">
        <v>1367</v>
      </c>
      <c r="AH139">
        <v>7.99</v>
      </c>
      <c r="AI139">
        <v>7.89</v>
      </c>
      <c r="AJ139">
        <v>7.76</v>
      </c>
    </row>
    <row r="140" spans="1:36" x14ac:dyDescent="0.3">
      <c r="A140" t="s">
        <v>1283</v>
      </c>
      <c r="X140" t="s">
        <v>1371</v>
      </c>
      <c r="Y140" t="s">
        <v>1331</v>
      </c>
      <c r="Z140">
        <v>7.53</v>
      </c>
      <c r="AA140">
        <v>7.63</v>
      </c>
      <c r="AB140">
        <v>7.72</v>
      </c>
      <c r="AC140">
        <v>7.76</v>
      </c>
      <c r="AD140">
        <v>7.79</v>
      </c>
      <c r="AE140">
        <v>7.86</v>
      </c>
      <c r="AF140">
        <v>7.82</v>
      </c>
      <c r="AG140">
        <v>7.83</v>
      </c>
      <c r="AH140">
        <v>7.84</v>
      </c>
      <c r="AI140">
        <v>7.72</v>
      </c>
      <c r="AJ140">
        <v>7.74</v>
      </c>
    </row>
    <row r="141" spans="1:3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f t="shared" ref="E141" si="126">VLOOKUP($B141,$X$15:$AJ$432,Z$13,FALSE)</f>
        <v>7.27</v>
      </c>
      <c r="F141">
        <f t="shared" ref="F141" si="127">VLOOKUP($B141,$X$15:$AJ$432,AA$13,FALSE)</f>
        <v>7.45</v>
      </c>
      <c r="G141">
        <f t="shared" ref="G141" si="128">VLOOKUP($B141,$X$15:$AJ$432,AB$13,FALSE)</f>
        <v>7.64</v>
      </c>
      <c r="H141">
        <f t="shared" ref="H141" si="129">VLOOKUP($B141,$X$15:$AJ$432,AC$13,FALSE)</f>
        <v>7.69</v>
      </c>
      <c r="I141">
        <f t="shared" ref="I141" si="130">VLOOKUP($B141,$X$15:$AJ$432,AD$13,FALSE)</f>
        <v>7.68</v>
      </c>
      <c r="J141">
        <f t="shared" ref="J141" si="131">VLOOKUP($B141,$X$15:$AJ$432,AE$13,FALSE)</f>
        <v>7.78</v>
      </c>
      <c r="K141">
        <f t="shared" ref="K141" si="132">VLOOKUP($B141,$X$15:$AJ$432,AF$13,FALSE)</f>
        <v>7.73</v>
      </c>
      <c r="L141">
        <f t="shared" ref="L141" si="133">VLOOKUP($B141,$X$15:$AJ$432,AG$13,FALSE)</f>
        <v>7.72</v>
      </c>
      <c r="M141">
        <f t="shared" ref="M141:M147" si="134">VLOOKUP($B141,$X$15:$AJ$432,AH$13,FALSE)</f>
        <v>7.72</v>
      </c>
      <c r="N141">
        <f t="shared" ref="N141:N147" si="135">VLOOKUP($B141,$X$15:$AJ$432,AI$13,FALSE)</f>
        <v>7.7</v>
      </c>
      <c r="O141">
        <f t="shared" ref="O141:O147" si="136">VLOOKUP($B141,$X$15:$AJ$432,AJ$13,FALSE)</f>
        <v>7.71</v>
      </c>
      <c r="X141" t="s">
        <v>28</v>
      </c>
      <c r="Y141" t="s">
        <v>992</v>
      </c>
      <c r="Z141">
        <v>7.27</v>
      </c>
      <c r="AA141">
        <v>7.45</v>
      </c>
      <c r="AB141">
        <v>7.64</v>
      </c>
      <c r="AC141">
        <v>7.69</v>
      </c>
      <c r="AD141">
        <v>7.68</v>
      </c>
      <c r="AE141">
        <v>7.78</v>
      </c>
      <c r="AF141">
        <v>7.73</v>
      </c>
      <c r="AG141">
        <v>7.72</v>
      </c>
      <c r="AH141">
        <v>7.72</v>
      </c>
      <c r="AI141">
        <v>7.7</v>
      </c>
      <c r="AJ141">
        <v>7.71</v>
      </c>
    </row>
    <row r="142" spans="1:3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f t="shared" ref="E142:E147" si="137">VLOOKUP($B142,$X$15:$AJ$432,Z$13,FALSE)</f>
        <v>7.27</v>
      </c>
      <c r="F142">
        <f t="shared" ref="F142:F147" si="138">VLOOKUP($B142,$X$15:$AJ$432,AA$13,FALSE)</f>
        <v>7.59</v>
      </c>
      <c r="G142">
        <f t="shared" ref="G142:G147" si="139">VLOOKUP($B142,$X$15:$AJ$432,AB$13,FALSE)</f>
        <v>7.67</v>
      </c>
      <c r="H142">
        <f t="shared" ref="H142:H147" si="140">VLOOKUP($B142,$X$15:$AJ$432,AC$13,FALSE)</f>
        <v>7.7</v>
      </c>
      <c r="I142">
        <f t="shared" ref="I142:I147" si="141">VLOOKUP($B142,$X$15:$AJ$432,AD$13,FALSE)</f>
        <v>7.68</v>
      </c>
      <c r="J142">
        <f t="shared" ref="J142:J147" si="142">VLOOKUP($B142,$X$15:$AJ$432,AE$13,FALSE)</f>
        <v>7.83</v>
      </c>
      <c r="K142">
        <f t="shared" ref="K142:K147" si="143">VLOOKUP($B142,$X$15:$AJ$432,AF$13,FALSE)</f>
        <v>7.71</v>
      </c>
      <c r="L142">
        <f t="shared" ref="L142:L147" si="144">VLOOKUP($B142,$X$15:$AJ$432,AG$13,FALSE)</f>
        <v>7.69</v>
      </c>
      <c r="M142">
        <f t="shared" si="134"/>
        <v>7.7</v>
      </c>
      <c r="N142">
        <f t="shared" si="135"/>
        <v>7.77</v>
      </c>
      <c r="O142">
        <f t="shared" si="136"/>
        <v>7.69</v>
      </c>
      <c r="X142" t="s">
        <v>75</v>
      </c>
      <c r="Y142" t="s">
        <v>994</v>
      </c>
      <c r="Z142">
        <v>7.27</v>
      </c>
      <c r="AA142">
        <v>7.59</v>
      </c>
      <c r="AB142">
        <v>7.67</v>
      </c>
      <c r="AC142">
        <v>7.7</v>
      </c>
      <c r="AD142">
        <v>7.68</v>
      </c>
      <c r="AE142">
        <v>7.83</v>
      </c>
      <c r="AF142">
        <v>7.71</v>
      </c>
      <c r="AG142">
        <v>7.69</v>
      </c>
      <c r="AH142">
        <v>7.7</v>
      </c>
      <c r="AI142">
        <v>7.77</v>
      </c>
      <c r="AJ142">
        <v>7.69</v>
      </c>
    </row>
    <row r="143" spans="1:3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f t="shared" si="137"/>
        <v>7.71</v>
      </c>
      <c r="F143">
        <f t="shared" si="138"/>
        <v>7.76</v>
      </c>
      <c r="G143">
        <f t="shared" si="139"/>
        <v>7.79</v>
      </c>
      <c r="H143">
        <f t="shared" si="140"/>
        <v>7.73</v>
      </c>
      <c r="I143">
        <f t="shared" si="141"/>
        <v>7.7</v>
      </c>
      <c r="J143">
        <f t="shared" si="142"/>
        <v>7.7</v>
      </c>
      <c r="K143">
        <f t="shared" si="143"/>
        <v>7.54</v>
      </c>
      <c r="L143">
        <f t="shared" si="144"/>
        <v>7.67</v>
      </c>
      <c r="M143">
        <f t="shared" si="134"/>
        <v>7.57</v>
      </c>
      <c r="N143">
        <f t="shared" si="135"/>
        <v>7.69</v>
      </c>
      <c r="O143">
        <f t="shared" si="136"/>
        <v>7.89</v>
      </c>
      <c r="X143" t="s">
        <v>87</v>
      </c>
      <c r="Y143" t="s">
        <v>999</v>
      </c>
      <c r="Z143">
        <v>7.71</v>
      </c>
      <c r="AA143">
        <v>7.76</v>
      </c>
      <c r="AB143">
        <v>7.79</v>
      </c>
      <c r="AC143">
        <v>7.73</v>
      </c>
      <c r="AD143">
        <v>7.7</v>
      </c>
      <c r="AE143">
        <v>7.7</v>
      </c>
      <c r="AF143">
        <v>7.54</v>
      </c>
      <c r="AG143">
        <v>7.67</v>
      </c>
      <c r="AH143">
        <v>7.57</v>
      </c>
      <c r="AI143">
        <v>7.69</v>
      </c>
      <c r="AJ143">
        <v>7.89</v>
      </c>
    </row>
    <row r="144" spans="1:3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f t="shared" si="137"/>
        <v>7.44</v>
      </c>
      <c r="F144">
        <f t="shared" si="138"/>
        <v>7.64</v>
      </c>
      <c r="G144">
        <f t="shared" si="139"/>
        <v>7.64</v>
      </c>
      <c r="H144">
        <f t="shared" si="140"/>
        <v>7.53</v>
      </c>
      <c r="I144">
        <f t="shared" si="141"/>
        <v>7.59</v>
      </c>
      <c r="J144">
        <f t="shared" si="142"/>
        <v>7.6</v>
      </c>
      <c r="K144">
        <f t="shared" si="143"/>
        <v>7.64</v>
      </c>
      <c r="L144">
        <f t="shared" si="144"/>
        <v>7.74</v>
      </c>
      <c r="M144">
        <f t="shared" si="134"/>
        <v>7.58</v>
      </c>
      <c r="N144">
        <f t="shared" si="135"/>
        <v>7.61</v>
      </c>
      <c r="O144">
        <f t="shared" si="136"/>
        <v>7.58</v>
      </c>
      <c r="X144" t="s">
        <v>133</v>
      </c>
      <c r="Y144" t="s">
        <v>823</v>
      </c>
      <c r="Z144">
        <v>7.72</v>
      </c>
      <c r="AA144">
        <v>7.75</v>
      </c>
      <c r="AB144">
        <v>7.78</v>
      </c>
      <c r="AC144">
        <v>7.81</v>
      </c>
      <c r="AD144">
        <v>7.89</v>
      </c>
      <c r="AE144">
        <v>7.93</v>
      </c>
      <c r="AF144">
        <v>8.0399999999999991</v>
      </c>
      <c r="AG144">
        <v>8.01</v>
      </c>
      <c r="AH144">
        <v>7.99</v>
      </c>
      <c r="AI144">
        <v>7.81</v>
      </c>
      <c r="AJ144">
        <v>7.82</v>
      </c>
    </row>
    <row r="145" spans="1:3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f t="shared" si="137"/>
        <v>7.64</v>
      </c>
      <c r="F145">
        <f t="shared" si="138"/>
        <v>7.81</v>
      </c>
      <c r="G145">
        <f t="shared" si="139"/>
        <v>7.71</v>
      </c>
      <c r="H145">
        <f t="shared" si="140"/>
        <v>7.81</v>
      </c>
      <c r="I145">
        <f t="shared" si="141"/>
        <v>7.92</v>
      </c>
      <c r="J145">
        <f t="shared" si="142"/>
        <v>7.75</v>
      </c>
      <c r="K145">
        <f t="shared" si="143"/>
        <v>7.96</v>
      </c>
      <c r="L145">
        <f t="shared" si="144"/>
        <v>7.92</v>
      </c>
      <c r="M145">
        <f t="shared" si="134"/>
        <v>7.95</v>
      </c>
      <c r="N145">
        <f t="shared" si="135"/>
        <v>7.64</v>
      </c>
      <c r="O145">
        <f t="shared" si="136"/>
        <v>7.66</v>
      </c>
      <c r="X145" t="s">
        <v>226</v>
      </c>
      <c r="Y145" t="s">
        <v>1003</v>
      </c>
      <c r="Z145">
        <v>7.44</v>
      </c>
      <c r="AA145">
        <v>7.64</v>
      </c>
      <c r="AB145">
        <v>7.64</v>
      </c>
      <c r="AC145">
        <v>7.53</v>
      </c>
      <c r="AD145">
        <v>7.59</v>
      </c>
      <c r="AE145">
        <v>7.6</v>
      </c>
      <c r="AF145">
        <v>7.64</v>
      </c>
      <c r="AG145">
        <v>7.74</v>
      </c>
      <c r="AH145">
        <v>7.58</v>
      </c>
      <c r="AI145">
        <v>7.61</v>
      </c>
      <c r="AJ145">
        <v>7.58</v>
      </c>
    </row>
    <row r="146" spans="1:3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f t="shared" si="137"/>
        <v>7.66</v>
      </c>
      <c r="F146">
        <f t="shared" si="138"/>
        <v>7.83</v>
      </c>
      <c r="G146">
        <f t="shared" si="139"/>
        <v>7.75</v>
      </c>
      <c r="H146">
        <f t="shared" si="140"/>
        <v>7.68</v>
      </c>
      <c r="I146">
        <f t="shared" si="141"/>
        <v>7.81</v>
      </c>
      <c r="J146">
        <f t="shared" si="142"/>
        <v>7.83</v>
      </c>
      <c r="K146">
        <f t="shared" si="143"/>
        <v>7.8</v>
      </c>
      <c r="L146">
        <f t="shared" si="144"/>
        <v>7.77</v>
      </c>
      <c r="M146">
        <f t="shared" si="134"/>
        <v>7.76</v>
      </c>
      <c r="N146">
        <f t="shared" si="135"/>
        <v>7.71</v>
      </c>
      <c r="O146">
        <f t="shared" si="136"/>
        <v>7.67</v>
      </c>
      <c r="X146" t="s">
        <v>233</v>
      </c>
      <c r="Y146" t="s">
        <v>1124</v>
      </c>
      <c r="Z146">
        <v>7.89</v>
      </c>
      <c r="AA146">
        <v>7.85</v>
      </c>
      <c r="AB146">
        <v>7.75</v>
      </c>
      <c r="AC146">
        <v>7.98</v>
      </c>
      <c r="AD146">
        <v>8.01</v>
      </c>
      <c r="AE146">
        <v>8.02</v>
      </c>
      <c r="AF146">
        <v>7.97</v>
      </c>
      <c r="AG146">
        <v>7.93</v>
      </c>
      <c r="AH146">
        <v>8.11</v>
      </c>
      <c r="AI146">
        <v>7.84</v>
      </c>
      <c r="AJ146">
        <v>7.84</v>
      </c>
    </row>
    <row r="147" spans="1:3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f t="shared" si="137"/>
        <v>7.22</v>
      </c>
      <c r="F147">
        <f t="shared" si="138"/>
        <v>7.31</v>
      </c>
      <c r="G147">
        <f t="shared" si="139"/>
        <v>7.34</v>
      </c>
      <c r="H147">
        <f t="shared" si="140"/>
        <v>7.39</v>
      </c>
      <c r="I147">
        <f t="shared" si="141"/>
        <v>7.43</v>
      </c>
      <c r="J147">
        <f t="shared" si="142"/>
        <v>7.45</v>
      </c>
      <c r="K147">
        <f t="shared" si="143"/>
        <v>7.56</v>
      </c>
      <c r="L147">
        <f t="shared" si="144"/>
        <v>7.49</v>
      </c>
      <c r="M147">
        <f t="shared" si="134"/>
        <v>7.65</v>
      </c>
      <c r="N147">
        <f t="shared" si="135"/>
        <v>7.75</v>
      </c>
      <c r="O147">
        <f t="shared" si="136"/>
        <v>7.75</v>
      </c>
      <c r="X147" t="s">
        <v>235</v>
      </c>
      <c r="Y147" t="s">
        <v>1004</v>
      </c>
      <c r="Z147">
        <v>7.64</v>
      </c>
      <c r="AA147">
        <v>7.81</v>
      </c>
      <c r="AB147">
        <v>7.71</v>
      </c>
      <c r="AC147">
        <v>7.81</v>
      </c>
      <c r="AD147">
        <v>7.92</v>
      </c>
      <c r="AE147">
        <v>7.75</v>
      </c>
      <c r="AF147">
        <v>7.96</v>
      </c>
      <c r="AG147">
        <v>7.92</v>
      </c>
      <c r="AH147">
        <v>7.95</v>
      </c>
      <c r="AI147">
        <v>7.64</v>
      </c>
      <c r="AJ147">
        <v>7.66</v>
      </c>
    </row>
    <row r="148" spans="1:36" x14ac:dyDescent="0.3">
      <c r="X148" t="s">
        <v>340</v>
      </c>
      <c r="Y148" t="s">
        <v>931</v>
      </c>
      <c r="Z148">
        <v>7.74</v>
      </c>
      <c r="AA148">
        <v>7.68</v>
      </c>
      <c r="AB148">
        <v>7.88</v>
      </c>
      <c r="AC148">
        <v>7.95</v>
      </c>
      <c r="AD148">
        <v>7.93</v>
      </c>
      <c r="AE148">
        <v>8.02</v>
      </c>
      <c r="AF148">
        <v>7.98</v>
      </c>
      <c r="AG148">
        <v>7.99</v>
      </c>
      <c r="AH148">
        <v>8.0500000000000007</v>
      </c>
      <c r="AI148">
        <v>7.71</v>
      </c>
      <c r="AJ148">
        <v>7.87</v>
      </c>
    </row>
    <row r="149" spans="1:36" x14ac:dyDescent="0.3">
      <c r="A149" t="s">
        <v>1282</v>
      </c>
      <c r="X149" t="s">
        <v>55</v>
      </c>
      <c r="Y149" t="s">
        <v>930</v>
      </c>
      <c r="Z149">
        <v>7.77</v>
      </c>
      <c r="AA149">
        <v>7.83</v>
      </c>
      <c r="AB149">
        <v>8.0399999999999991</v>
      </c>
      <c r="AC149">
        <v>7.95</v>
      </c>
      <c r="AD149">
        <v>7.89</v>
      </c>
      <c r="AE149">
        <v>7.94</v>
      </c>
      <c r="AF149">
        <v>7.99</v>
      </c>
      <c r="AG149">
        <v>7.87</v>
      </c>
      <c r="AH149">
        <v>8.25</v>
      </c>
      <c r="AI149">
        <v>7.06</v>
      </c>
      <c r="AJ149">
        <v>7.77</v>
      </c>
    </row>
    <row r="150" spans="1:3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f t="shared" ref="E150" si="145">VLOOKUP($B150,$X$15:$AJ$432,Z$13,FALSE)</f>
        <v>7.61</v>
      </c>
      <c r="F150">
        <f t="shared" ref="F150" si="146">VLOOKUP($B150,$X$15:$AJ$432,AA$13,FALSE)</f>
        <v>7.68</v>
      </c>
      <c r="G150">
        <f t="shared" ref="G150" si="147">VLOOKUP($B150,$X$15:$AJ$432,AB$13,FALSE)</f>
        <v>7.78</v>
      </c>
      <c r="H150">
        <f t="shared" ref="H150" si="148">VLOOKUP($B150,$X$15:$AJ$432,AC$13,FALSE)</f>
        <v>7.85</v>
      </c>
      <c r="I150">
        <f t="shared" ref="I150" si="149">VLOOKUP($B150,$X$15:$AJ$432,AD$13,FALSE)</f>
        <v>7.83</v>
      </c>
      <c r="J150">
        <f t="shared" ref="J150" si="150">VLOOKUP($B150,$X$15:$AJ$432,AE$13,FALSE)</f>
        <v>7.89</v>
      </c>
      <c r="K150">
        <f t="shared" ref="K150" si="151">VLOOKUP($B150,$X$15:$AJ$432,AF$13,FALSE)</f>
        <v>7.75</v>
      </c>
      <c r="L150">
        <f t="shared" ref="L150" si="152">VLOOKUP($B150,$X$15:$AJ$432,AG$13,FALSE)</f>
        <v>7.87</v>
      </c>
      <c r="M150">
        <f t="shared" ref="M150:M154" si="153">VLOOKUP($B150,$X$15:$AJ$432,AH$13,FALSE)</f>
        <v>7.73</v>
      </c>
      <c r="N150">
        <f t="shared" ref="N150:N154" si="154">VLOOKUP($B150,$X$15:$AJ$432,AI$13,FALSE)</f>
        <v>7.63</v>
      </c>
      <c r="O150">
        <f t="shared" ref="O150:O154" si="155">VLOOKUP($B150,$X$15:$AJ$432,AJ$13,FALSE)</f>
        <v>7.82</v>
      </c>
      <c r="X150" t="s">
        <v>95</v>
      </c>
      <c r="Y150" t="s">
        <v>932</v>
      </c>
      <c r="Z150">
        <v>7.61</v>
      </c>
      <c r="AA150">
        <v>7.49</v>
      </c>
      <c r="AB150">
        <v>7.87</v>
      </c>
      <c r="AC150">
        <v>7.78</v>
      </c>
      <c r="AD150">
        <v>7.86</v>
      </c>
      <c r="AE150">
        <v>7.89</v>
      </c>
      <c r="AF150">
        <v>7.89</v>
      </c>
      <c r="AG150">
        <v>7.86</v>
      </c>
      <c r="AH150">
        <v>7.93</v>
      </c>
      <c r="AI150">
        <v>7.61</v>
      </c>
      <c r="AJ150">
        <v>7.77</v>
      </c>
    </row>
    <row r="151" spans="1:3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f t="shared" ref="E151:E154" si="156">VLOOKUP($B151,$X$15:$AJ$432,Z$13,FALSE)</f>
        <v>7.71</v>
      </c>
      <c r="F151">
        <f t="shared" ref="F151:F154" si="157">VLOOKUP($B151,$X$15:$AJ$432,AA$13,FALSE)</f>
        <v>7.77</v>
      </c>
      <c r="G151">
        <f t="shared" ref="G151:G154" si="158">VLOOKUP($B151,$X$15:$AJ$432,AB$13,FALSE)</f>
        <v>7.72</v>
      </c>
      <c r="H151">
        <f t="shared" ref="H151:H154" si="159">VLOOKUP($B151,$X$15:$AJ$432,AC$13,FALSE)</f>
        <v>7.95</v>
      </c>
      <c r="I151">
        <f t="shared" ref="I151:I154" si="160">VLOOKUP($B151,$X$15:$AJ$432,AD$13,FALSE)</f>
        <v>7.86</v>
      </c>
      <c r="J151">
        <f t="shared" ref="J151:J154" si="161">VLOOKUP($B151,$X$15:$AJ$432,AE$13,FALSE)</f>
        <v>7.94</v>
      </c>
      <c r="K151">
        <f t="shared" ref="K151:K154" si="162">VLOOKUP($B151,$X$15:$AJ$432,AF$13,FALSE)</f>
        <v>7.91</v>
      </c>
      <c r="L151">
        <f t="shared" ref="L151:L154" si="163">VLOOKUP($B151,$X$15:$AJ$432,AG$13,FALSE)</f>
        <v>7.84</v>
      </c>
      <c r="M151">
        <f t="shared" si="153"/>
        <v>7.84</v>
      </c>
      <c r="N151">
        <f t="shared" si="154"/>
        <v>7.75</v>
      </c>
      <c r="O151">
        <f t="shared" si="155"/>
        <v>7.72</v>
      </c>
      <c r="X151" t="s">
        <v>158</v>
      </c>
      <c r="Y151" t="s">
        <v>934</v>
      </c>
      <c r="Z151">
        <v>7.97</v>
      </c>
      <c r="AA151">
        <v>7.83</v>
      </c>
      <c r="AB151">
        <v>7.89</v>
      </c>
      <c r="AC151">
        <v>7.91</v>
      </c>
      <c r="AD151">
        <v>8.14</v>
      </c>
      <c r="AE151">
        <v>8.1199999999999992</v>
      </c>
      <c r="AF151">
        <v>8.25</v>
      </c>
      <c r="AG151">
        <v>7.93</v>
      </c>
      <c r="AH151">
        <v>8.1999999999999993</v>
      </c>
      <c r="AI151">
        <v>7.2</v>
      </c>
      <c r="AJ151">
        <v>8.17</v>
      </c>
    </row>
    <row r="152" spans="1:3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f t="shared" si="156"/>
        <v>7.62</v>
      </c>
      <c r="F152">
        <f t="shared" si="157"/>
        <v>7.6</v>
      </c>
      <c r="G152">
        <f t="shared" si="158"/>
        <v>7.65</v>
      </c>
      <c r="H152">
        <f t="shared" si="159"/>
        <v>7.76</v>
      </c>
      <c r="I152">
        <f t="shared" si="160"/>
        <v>7.87</v>
      </c>
      <c r="J152">
        <f t="shared" si="161"/>
        <v>7.91</v>
      </c>
      <c r="K152">
        <f t="shared" si="162"/>
        <v>7.9</v>
      </c>
      <c r="L152">
        <f t="shared" si="163"/>
        <v>7.8</v>
      </c>
      <c r="M152">
        <f t="shared" si="153"/>
        <v>7.7</v>
      </c>
      <c r="N152">
        <f t="shared" si="154"/>
        <v>7.43</v>
      </c>
      <c r="O152">
        <f t="shared" si="155"/>
        <v>7.92</v>
      </c>
      <c r="X152" t="s">
        <v>180</v>
      </c>
      <c r="Y152" t="s">
        <v>939</v>
      </c>
      <c r="Z152">
        <v>7.37</v>
      </c>
      <c r="AA152">
        <v>7.57</v>
      </c>
      <c r="AB152">
        <v>7.65</v>
      </c>
      <c r="AC152">
        <v>7.5</v>
      </c>
      <c r="AD152">
        <v>7.63</v>
      </c>
      <c r="AE152">
        <v>8.01</v>
      </c>
      <c r="AF152">
        <v>7.74</v>
      </c>
      <c r="AG152">
        <v>8.16</v>
      </c>
      <c r="AH152">
        <v>8.1</v>
      </c>
      <c r="AI152">
        <v>8.26</v>
      </c>
      <c r="AJ152">
        <v>7.96</v>
      </c>
    </row>
    <row r="153" spans="1:3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f t="shared" si="156"/>
        <v>7.66</v>
      </c>
      <c r="F153">
        <f t="shared" si="157"/>
        <v>7.6</v>
      </c>
      <c r="G153">
        <f t="shared" si="158"/>
        <v>7.69</v>
      </c>
      <c r="H153">
        <f t="shared" si="159"/>
        <v>7.82</v>
      </c>
      <c r="I153">
        <f t="shared" si="160"/>
        <v>7.89</v>
      </c>
      <c r="J153">
        <f t="shared" si="161"/>
        <v>7.88</v>
      </c>
      <c r="K153">
        <f t="shared" si="162"/>
        <v>7.99</v>
      </c>
      <c r="L153">
        <f t="shared" si="163"/>
        <v>7.93</v>
      </c>
      <c r="M153">
        <f t="shared" si="153"/>
        <v>7.73</v>
      </c>
      <c r="N153">
        <f t="shared" si="154"/>
        <v>7.71</v>
      </c>
      <c r="O153">
        <f t="shared" si="155"/>
        <v>7.89</v>
      </c>
      <c r="X153" t="s">
        <v>248</v>
      </c>
      <c r="Y153" t="s">
        <v>940</v>
      </c>
      <c r="Z153">
        <v>7.83</v>
      </c>
      <c r="AA153">
        <v>7.93</v>
      </c>
      <c r="AB153">
        <v>7.98</v>
      </c>
      <c r="AC153">
        <v>8.2100000000000009</v>
      </c>
      <c r="AD153">
        <v>7.99</v>
      </c>
      <c r="AE153">
        <v>8</v>
      </c>
      <c r="AF153">
        <v>8.25</v>
      </c>
      <c r="AG153">
        <v>8.2899999999999991</v>
      </c>
      <c r="AH153">
        <v>8.25</v>
      </c>
      <c r="AI153">
        <v>8.07</v>
      </c>
      <c r="AJ153">
        <v>7.97</v>
      </c>
    </row>
    <row r="154" spans="1:3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f t="shared" si="156"/>
        <v>7.7</v>
      </c>
      <c r="F154">
        <f t="shared" si="157"/>
        <v>7.68</v>
      </c>
      <c r="G154">
        <f t="shared" si="158"/>
        <v>7.69</v>
      </c>
      <c r="H154">
        <f t="shared" si="159"/>
        <v>7.82</v>
      </c>
      <c r="I154">
        <f t="shared" si="160"/>
        <v>7.87</v>
      </c>
      <c r="J154">
        <f t="shared" si="161"/>
        <v>7.88</v>
      </c>
      <c r="K154">
        <f t="shared" si="162"/>
        <v>8.01</v>
      </c>
      <c r="L154">
        <f t="shared" si="163"/>
        <v>7.78</v>
      </c>
      <c r="M154">
        <f t="shared" si="153"/>
        <v>7.64</v>
      </c>
      <c r="N154">
        <f t="shared" si="154"/>
        <v>7.62</v>
      </c>
      <c r="O154">
        <f t="shared" si="155"/>
        <v>7.89</v>
      </c>
      <c r="X154" t="s">
        <v>256</v>
      </c>
      <c r="Y154" t="s">
        <v>942</v>
      </c>
      <c r="Z154">
        <v>7.67</v>
      </c>
      <c r="AA154">
        <v>7.65</v>
      </c>
      <c r="AB154">
        <v>7.84</v>
      </c>
      <c r="AC154">
        <v>8.0399999999999991</v>
      </c>
      <c r="AD154">
        <v>7.81</v>
      </c>
      <c r="AE154">
        <v>7.98</v>
      </c>
      <c r="AF154">
        <v>7.97</v>
      </c>
      <c r="AG154">
        <v>7.78</v>
      </c>
      <c r="AH154">
        <v>7.95</v>
      </c>
      <c r="AI154">
        <v>7.47</v>
      </c>
      <c r="AJ154">
        <v>7.33</v>
      </c>
    </row>
    <row r="155" spans="1:36" x14ac:dyDescent="0.3">
      <c r="X155" t="s">
        <v>257</v>
      </c>
      <c r="Y155" t="s">
        <v>945</v>
      </c>
      <c r="Z155">
        <v>8.09</v>
      </c>
      <c r="AA155">
        <v>7.73</v>
      </c>
      <c r="AB155">
        <v>8.1</v>
      </c>
      <c r="AC155">
        <v>8.5399999999999991</v>
      </c>
      <c r="AD155">
        <v>8.1</v>
      </c>
      <c r="AE155">
        <v>8.19</v>
      </c>
      <c r="AF155">
        <v>8.08</v>
      </c>
      <c r="AG155">
        <v>8.08</v>
      </c>
      <c r="AH155">
        <v>7.8</v>
      </c>
      <c r="AI155">
        <v>8.26</v>
      </c>
      <c r="AJ155">
        <v>8.26</v>
      </c>
    </row>
    <row r="156" spans="1:36" x14ac:dyDescent="0.3">
      <c r="X156" t="s">
        <v>270</v>
      </c>
      <c r="Y156" t="s">
        <v>946</v>
      </c>
      <c r="Z156">
        <v>7.74</v>
      </c>
      <c r="AA156">
        <v>7.35</v>
      </c>
      <c r="AB156">
        <v>7.72</v>
      </c>
      <c r="AC156">
        <v>7.68</v>
      </c>
      <c r="AD156">
        <v>8.17</v>
      </c>
      <c r="AE156">
        <v>8.0500000000000007</v>
      </c>
      <c r="AF156">
        <v>7.64</v>
      </c>
      <c r="AG156">
        <v>7.98</v>
      </c>
      <c r="AH156">
        <v>7.94</v>
      </c>
      <c r="AI156">
        <v>7.63</v>
      </c>
      <c r="AJ156">
        <v>7.85</v>
      </c>
    </row>
    <row r="157" spans="1:36" x14ac:dyDescent="0.3">
      <c r="X157" t="s">
        <v>261</v>
      </c>
      <c r="Y157" t="s">
        <v>1126</v>
      </c>
      <c r="Z157">
        <v>7.55</v>
      </c>
      <c r="AA157">
        <v>7.21</v>
      </c>
      <c r="AB157">
        <v>7.43</v>
      </c>
      <c r="AC157">
        <v>7.61</v>
      </c>
      <c r="AD157">
        <v>7.63</v>
      </c>
      <c r="AE157">
        <v>7.86</v>
      </c>
      <c r="AF157">
        <v>7.75</v>
      </c>
      <c r="AG157">
        <v>7.72</v>
      </c>
      <c r="AH157">
        <v>7.8</v>
      </c>
      <c r="AI157">
        <v>7.71</v>
      </c>
      <c r="AJ157">
        <v>7.76</v>
      </c>
    </row>
    <row r="158" spans="1:36" x14ac:dyDescent="0.3">
      <c r="A158" t="s">
        <v>1286</v>
      </c>
      <c r="X158" t="s">
        <v>273</v>
      </c>
      <c r="Y158" t="s">
        <v>1120</v>
      </c>
      <c r="Z158">
        <v>7.69</v>
      </c>
      <c r="AA158">
        <v>7.71</v>
      </c>
      <c r="AB158">
        <v>7.57</v>
      </c>
      <c r="AC158">
        <v>7.89</v>
      </c>
      <c r="AD158">
        <v>7.87</v>
      </c>
      <c r="AE158">
        <v>7.85</v>
      </c>
      <c r="AF158">
        <v>7.82</v>
      </c>
      <c r="AG158">
        <v>7.98</v>
      </c>
      <c r="AH158">
        <v>7.77</v>
      </c>
      <c r="AI158">
        <v>7.76</v>
      </c>
      <c r="AJ158">
        <v>7.64</v>
      </c>
    </row>
    <row r="159" spans="1:36" x14ac:dyDescent="0.3">
      <c r="B159" t="s">
        <v>26</v>
      </c>
      <c r="X159" t="s">
        <v>289</v>
      </c>
      <c r="Y159" t="s">
        <v>1005</v>
      </c>
      <c r="Z159">
        <v>7.66</v>
      </c>
      <c r="AA159">
        <v>7.83</v>
      </c>
      <c r="AB159">
        <v>7.75</v>
      </c>
      <c r="AC159">
        <v>7.68</v>
      </c>
      <c r="AD159">
        <v>7.81</v>
      </c>
      <c r="AE159">
        <v>7.83</v>
      </c>
      <c r="AF159">
        <v>7.8</v>
      </c>
      <c r="AG159">
        <v>7.77</v>
      </c>
      <c r="AH159">
        <v>7.76</v>
      </c>
      <c r="AI159">
        <v>7.71</v>
      </c>
      <c r="AJ159">
        <v>7.67</v>
      </c>
    </row>
    <row r="160" spans="1:3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X160" t="s">
        <v>343</v>
      </c>
      <c r="Y160" t="s">
        <v>987</v>
      </c>
      <c r="Z160">
        <v>7.34</v>
      </c>
      <c r="AA160">
        <v>7.66</v>
      </c>
      <c r="AB160">
        <v>7.89</v>
      </c>
      <c r="AC160">
        <v>7.89</v>
      </c>
      <c r="AD160">
        <v>7.88</v>
      </c>
      <c r="AE160">
        <v>8.08</v>
      </c>
      <c r="AF160">
        <v>7.87</v>
      </c>
      <c r="AG160">
        <v>7.96</v>
      </c>
      <c r="AH160">
        <v>7.98</v>
      </c>
      <c r="AI160">
        <v>7.77</v>
      </c>
      <c r="AJ160">
        <v>7.69</v>
      </c>
    </row>
    <row r="161" spans="1:3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X161" t="s">
        <v>192</v>
      </c>
      <c r="Y161" t="s">
        <v>844</v>
      </c>
      <c r="Z161">
        <v>7.26</v>
      </c>
      <c r="AA161">
        <v>7.45</v>
      </c>
      <c r="AB161">
        <v>7.97</v>
      </c>
      <c r="AC161">
        <v>7.63</v>
      </c>
      <c r="AD161">
        <v>8.07</v>
      </c>
      <c r="AE161">
        <v>8.65</v>
      </c>
      <c r="AF161">
        <v>7.97</v>
      </c>
      <c r="AG161">
        <v>8.34</v>
      </c>
      <c r="AH161">
        <v>7.98</v>
      </c>
      <c r="AI161">
        <v>7.88</v>
      </c>
      <c r="AJ161">
        <v>7.87</v>
      </c>
    </row>
    <row r="162" spans="1:36" x14ac:dyDescent="0.3">
      <c r="X162" t="s">
        <v>197</v>
      </c>
      <c r="Y162" t="s">
        <v>848</v>
      </c>
      <c r="Z162">
        <v>7.42</v>
      </c>
      <c r="AA162">
        <v>7.64</v>
      </c>
      <c r="AB162">
        <v>7.61</v>
      </c>
      <c r="AC162">
        <v>7.97</v>
      </c>
      <c r="AD162">
        <v>7.92</v>
      </c>
      <c r="AE162">
        <v>7.95</v>
      </c>
      <c r="AF162">
        <v>7.86</v>
      </c>
      <c r="AG162">
        <v>7.9</v>
      </c>
      <c r="AH162">
        <v>7.82</v>
      </c>
      <c r="AI162">
        <v>7.69</v>
      </c>
      <c r="AJ162">
        <v>7.84</v>
      </c>
    </row>
    <row r="163" spans="1:3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X163" t="s">
        <v>219</v>
      </c>
      <c r="Y163" t="s">
        <v>850</v>
      </c>
      <c r="Z163">
        <v>7.42</v>
      </c>
      <c r="AA163">
        <v>7.81</v>
      </c>
      <c r="AB163">
        <v>7.84</v>
      </c>
      <c r="AC163">
        <v>7.82</v>
      </c>
      <c r="AD163">
        <v>7.91</v>
      </c>
      <c r="AE163">
        <v>8.11</v>
      </c>
      <c r="AF163">
        <v>7.81</v>
      </c>
      <c r="AG163">
        <v>8.01</v>
      </c>
      <c r="AH163">
        <v>8.27</v>
      </c>
      <c r="AI163">
        <v>8.07</v>
      </c>
      <c r="AJ163">
        <v>7.73</v>
      </c>
    </row>
    <row r="164" spans="1:3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X164" t="s">
        <v>262</v>
      </c>
      <c r="Y164" t="s">
        <v>852</v>
      </c>
      <c r="Z164">
        <v>7.16</v>
      </c>
      <c r="AA164">
        <v>7.77</v>
      </c>
      <c r="AB164">
        <v>8.08</v>
      </c>
      <c r="AC164">
        <v>8.1199999999999992</v>
      </c>
      <c r="AD164">
        <v>7.85</v>
      </c>
      <c r="AE164">
        <v>8.0299999999999994</v>
      </c>
      <c r="AF164">
        <v>7.67</v>
      </c>
      <c r="AG164">
        <v>7.76</v>
      </c>
      <c r="AH164">
        <v>8.0500000000000007</v>
      </c>
      <c r="AI164">
        <v>7.64</v>
      </c>
      <c r="AJ164">
        <v>7.84</v>
      </c>
    </row>
    <row r="165" spans="1:3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X165" t="s">
        <v>293</v>
      </c>
      <c r="Y165" t="s">
        <v>854</v>
      </c>
      <c r="Z165">
        <v>7.43</v>
      </c>
      <c r="AA165">
        <v>7.58</v>
      </c>
      <c r="AB165">
        <v>8</v>
      </c>
      <c r="AC165">
        <v>7.78</v>
      </c>
      <c r="AD165">
        <v>7.78</v>
      </c>
      <c r="AE165">
        <v>7.94</v>
      </c>
      <c r="AF165">
        <v>8.06</v>
      </c>
      <c r="AG165">
        <v>7.98</v>
      </c>
      <c r="AH165">
        <v>7.84</v>
      </c>
      <c r="AI165">
        <v>7.69</v>
      </c>
      <c r="AJ165">
        <v>7.33</v>
      </c>
    </row>
    <row r="166" spans="1:3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X166" t="s">
        <v>313</v>
      </c>
      <c r="Y166" t="s">
        <v>1006</v>
      </c>
      <c r="Z166">
        <v>7.22</v>
      </c>
      <c r="AA166">
        <v>7.31</v>
      </c>
      <c r="AB166">
        <v>7.34</v>
      </c>
      <c r="AC166">
        <v>7.39</v>
      </c>
      <c r="AD166">
        <v>7.43</v>
      </c>
      <c r="AE166">
        <v>7.45</v>
      </c>
      <c r="AF166">
        <v>7.56</v>
      </c>
      <c r="AG166">
        <v>7.49</v>
      </c>
      <c r="AH166">
        <v>7.65</v>
      </c>
      <c r="AI166">
        <v>7.75</v>
      </c>
      <c r="AJ166">
        <v>7.75</v>
      </c>
    </row>
    <row r="167" spans="1:3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X167" t="s">
        <v>345</v>
      </c>
      <c r="Y167" t="s">
        <v>1028</v>
      </c>
      <c r="Z167">
        <v>7.71</v>
      </c>
      <c r="AA167">
        <v>7.73</v>
      </c>
      <c r="AB167">
        <v>7.73</v>
      </c>
      <c r="AC167">
        <v>7.75</v>
      </c>
      <c r="AD167">
        <v>7.94</v>
      </c>
      <c r="AE167">
        <v>7.9</v>
      </c>
      <c r="AF167">
        <v>7.95</v>
      </c>
      <c r="AG167">
        <v>7.94</v>
      </c>
      <c r="AH167">
        <v>7.9</v>
      </c>
      <c r="AI167">
        <v>7.7</v>
      </c>
      <c r="AJ167">
        <v>7.73</v>
      </c>
    </row>
    <row r="168" spans="1:36" x14ac:dyDescent="0.3">
      <c r="X168" t="s">
        <v>46</v>
      </c>
      <c r="Y168" t="s">
        <v>830</v>
      </c>
      <c r="Z168">
        <v>7.72</v>
      </c>
      <c r="AA168">
        <v>7.7</v>
      </c>
      <c r="AB168">
        <v>7.8</v>
      </c>
      <c r="AC168">
        <v>7.67</v>
      </c>
      <c r="AD168">
        <v>8.01</v>
      </c>
      <c r="AE168">
        <v>8.1300000000000008</v>
      </c>
      <c r="AF168">
        <v>8.1199999999999992</v>
      </c>
      <c r="AG168">
        <v>8.08</v>
      </c>
      <c r="AH168">
        <v>7.64</v>
      </c>
      <c r="AI168">
        <v>7.77</v>
      </c>
      <c r="AJ168">
        <v>8.0299999999999994</v>
      </c>
    </row>
    <row r="169" spans="1:3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f t="shared" ref="E169" si="164">VLOOKUP($B169,$X$15:$AJ$432,Z$13,FALSE)</f>
        <v>7.58</v>
      </c>
      <c r="F169">
        <f t="shared" ref="F169" si="165">VLOOKUP($B169,$X$15:$AJ$432,AA$13,FALSE)</f>
        <v>7.66</v>
      </c>
      <c r="G169">
        <f t="shared" ref="G169" si="166">VLOOKUP($B169,$X$15:$AJ$432,AB$13,FALSE)</f>
        <v>7.91</v>
      </c>
      <c r="H169">
        <f t="shared" ref="H169" si="167">VLOOKUP($B169,$X$15:$AJ$432,AC$13,FALSE)</f>
        <v>7.92</v>
      </c>
      <c r="I169">
        <f t="shared" ref="I169" si="168">VLOOKUP($B169,$X$15:$AJ$432,AD$13,FALSE)</f>
        <v>7.82</v>
      </c>
      <c r="J169">
        <f t="shared" ref="J169" si="169">VLOOKUP($B169,$X$15:$AJ$432,AE$13,FALSE)</f>
        <v>7.84</v>
      </c>
      <c r="K169">
        <f t="shared" ref="K169" si="170">VLOOKUP($B169,$X$15:$AJ$432,AF$13,FALSE)</f>
        <v>7.86</v>
      </c>
      <c r="L169">
        <f t="shared" ref="L169" si="171">VLOOKUP($B169,$X$15:$AJ$432,AG$13,FALSE)</f>
        <v>7.95</v>
      </c>
      <c r="M169">
        <f t="shared" ref="M169:M174" si="172">VLOOKUP($B169,$X$15:$AJ$432,AH$13,FALSE)</f>
        <v>7.77</v>
      </c>
      <c r="N169">
        <f t="shared" ref="N169:N174" si="173">VLOOKUP($B169,$X$15:$AJ$432,AI$13,FALSE)</f>
        <v>7.84</v>
      </c>
      <c r="O169">
        <f t="shared" ref="O169:O174" si="174">VLOOKUP($B169,$X$15:$AJ$432,AJ$13,FALSE)</f>
        <v>7.81</v>
      </c>
      <c r="X169" t="s">
        <v>164</v>
      </c>
      <c r="Y169" t="s">
        <v>834</v>
      </c>
      <c r="Z169">
        <v>7.86</v>
      </c>
      <c r="AA169">
        <v>7.89</v>
      </c>
      <c r="AB169">
        <v>7.99</v>
      </c>
      <c r="AC169">
        <v>7.94</v>
      </c>
      <c r="AD169">
        <v>8.23</v>
      </c>
      <c r="AE169">
        <v>7.88</v>
      </c>
      <c r="AF169">
        <v>7.93</v>
      </c>
      <c r="AG169">
        <v>7.83</v>
      </c>
      <c r="AH169">
        <v>7.85</v>
      </c>
      <c r="AI169">
        <v>7.59</v>
      </c>
      <c r="AJ169">
        <v>7.72</v>
      </c>
    </row>
    <row r="170" spans="1:3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f t="shared" ref="E170:E174" si="175">VLOOKUP($B170,$X$15:$AJ$432,Z$13,FALSE)</f>
        <v>7.58</v>
      </c>
      <c r="F170">
        <f t="shared" ref="F170:F174" si="176">VLOOKUP($B170,$X$15:$AJ$432,AA$13,FALSE)</f>
        <v>7.77</v>
      </c>
      <c r="G170">
        <f t="shared" ref="G170:G174" si="177">VLOOKUP($B170,$X$15:$AJ$432,AB$13,FALSE)</f>
        <v>7.9</v>
      </c>
      <c r="H170">
        <f t="shared" ref="H170:H174" si="178">VLOOKUP($B170,$X$15:$AJ$432,AC$13,FALSE)</f>
        <v>7.7</v>
      </c>
      <c r="I170">
        <f t="shared" ref="I170:I174" si="179">VLOOKUP($B170,$X$15:$AJ$432,AD$13,FALSE)</f>
        <v>7.52</v>
      </c>
      <c r="J170">
        <f t="shared" ref="J170:J174" si="180">VLOOKUP($B170,$X$15:$AJ$432,AE$13,FALSE)</f>
        <v>7.56</v>
      </c>
      <c r="K170">
        <f t="shared" ref="K170:K174" si="181">VLOOKUP($B170,$X$15:$AJ$432,AF$13,FALSE)</f>
        <v>7.76</v>
      </c>
      <c r="L170">
        <f t="shared" ref="L170:L174" si="182">VLOOKUP($B170,$X$15:$AJ$432,AG$13,FALSE)</f>
        <v>7.89</v>
      </c>
      <c r="M170">
        <f t="shared" si="172"/>
        <v>7.59</v>
      </c>
      <c r="N170">
        <f t="shared" si="173"/>
        <v>8.1300000000000008</v>
      </c>
      <c r="O170">
        <f t="shared" si="174"/>
        <v>7.64</v>
      </c>
      <c r="X170" t="s">
        <v>209</v>
      </c>
      <c r="Y170" t="s">
        <v>836</v>
      </c>
      <c r="Z170">
        <v>7.58</v>
      </c>
      <c r="AA170">
        <v>7.48</v>
      </c>
      <c r="AB170">
        <v>7.56</v>
      </c>
      <c r="AC170">
        <v>8</v>
      </c>
      <c r="AD170">
        <v>7.73</v>
      </c>
      <c r="AE170">
        <v>8.09</v>
      </c>
      <c r="AF170">
        <v>7.9</v>
      </c>
      <c r="AG170">
        <v>7.95</v>
      </c>
      <c r="AH170">
        <v>8.1199999999999992</v>
      </c>
      <c r="AI170">
        <v>7.4</v>
      </c>
      <c r="AJ170">
        <v>7.17</v>
      </c>
    </row>
    <row r="171" spans="1:3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f t="shared" si="175"/>
        <v>7.35</v>
      </c>
      <c r="F171">
        <f t="shared" si="176"/>
        <v>7.99</v>
      </c>
      <c r="G171">
        <f t="shared" si="177"/>
        <v>7.88</v>
      </c>
      <c r="H171">
        <f t="shared" si="178"/>
        <v>8.2100000000000009</v>
      </c>
      <c r="I171">
        <f t="shared" si="179"/>
        <v>7.95</v>
      </c>
      <c r="J171">
        <f t="shared" si="180"/>
        <v>7.89</v>
      </c>
      <c r="K171">
        <f t="shared" si="181"/>
        <v>7.66</v>
      </c>
      <c r="L171">
        <f t="shared" si="182"/>
        <v>7.87</v>
      </c>
      <c r="M171">
        <f t="shared" si="172"/>
        <v>7.63</v>
      </c>
      <c r="N171">
        <f t="shared" si="173"/>
        <v>8.08</v>
      </c>
      <c r="O171">
        <f t="shared" si="174"/>
        <v>7.89</v>
      </c>
      <c r="X171" t="s">
        <v>314</v>
      </c>
      <c r="Y171" t="s">
        <v>838</v>
      </c>
      <c r="Z171">
        <v>7.62</v>
      </c>
      <c r="AA171">
        <v>7.67</v>
      </c>
      <c r="AB171">
        <v>7.94</v>
      </c>
      <c r="AC171">
        <v>7.48</v>
      </c>
      <c r="AD171">
        <v>7.86</v>
      </c>
      <c r="AE171">
        <v>7.54</v>
      </c>
      <c r="AF171">
        <v>7.76</v>
      </c>
      <c r="AG171">
        <v>7.69</v>
      </c>
      <c r="AH171">
        <v>7.97</v>
      </c>
      <c r="AI171">
        <v>7.67</v>
      </c>
      <c r="AJ171">
        <v>7.5</v>
      </c>
    </row>
    <row r="172" spans="1:3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f t="shared" si="175"/>
        <v>7.22</v>
      </c>
      <c r="F172">
        <f t="shared" si="176"/>
        <v>7.55</v>
      </c>
      <c r="G172">
        <f t="shared" si="177"/>
        <v>7.92</v>
      </c>
      <c r="H172">
        <f t="shared" si="178"/>
        <v>8.08</v>
      </c>
      <c r="I172">
        <f t="shared" si="179"/>
        <v>7.86</v>
      </c>
      <c r="J172">
        <f t="shared" si="180"/>
        <v>8.26</v>
      </c>
      <c r="K172">
        <f t="shared" si="181"/>
        <v>7.78</v>
      </c>
      <c r="L172">
        <f t="shared" si="182"/>
        <v>8.0500000000000007</v>
      </c>
      <c r="M172">
        <f t="shared" si="172"/>
        <v>8.2200000000000006</v>
      </c>
      <c r="N172">
        <f t="shared" si="173"/>
        <v>7.49</v>
      </c>
      <c r="O172">
        <f t="shared" si="174"/>
        <v>7.64</v>
      </c>
      <c r="X172" t="s">
        <v>316</v>
      </c>
      <c r="Y172" t="s">
        <v>840</v>
      </c>
      <c r="Z172">
        <v>7.77</v>
      </c>
      <c r="AA172">
        <v>7.78</v>
      </c>
      <c r="AB172">
        <v>7.53</v>
      </c>
      <c r="AC172">
        <v>7.8</v>
      </c>
      <c r="AD172">
        <v>8.14</v>
      </c>
      <c r="AE172">
        <v>7.97</v>
      </c>
      <c r="AF172">
        <v>8.01</v>
      </c>
      <c r="AG172">
        <v>8</v>
      </c>
      <c r="AH172">
        <v>7.92</v>
      </c>
      <c r="AI172">
        <v>7.86</v>
      </c>
      <c r="AJ172">
        <v>7.87</v>
      </c>
    </row>
    <row r="173" spans="1:3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f t="shared" si="175"/>
        <v>7.71</v>
      </c>
      <c r="F173">
        <f t="shared" si="176"/>
        <v>7.44</v>
      </c>
      <c r="G173">
        <f t="shared" si="177"/>
        <v>8.08</v>
      </c>
      <c r="H173">
        <f t="shared" si="178"/>
        <v>7.83</v>
      </c>
      <c r="I173">
        <f t="shared" si="179"/>
        <v>7.83</v>
      </c>
      <c r="J173">
        <f t="shared" si="180"/>
        <v>8</v>
      </c>
      <c r="K173">
        <f t="shared" si="181"/>
        <v>7.92</v>
      </c>
      <c r="L173">
        <f t="shared" si="182"/>
        <v>7.98</v>
      </c>
      <c r="M173">
        <f t="shared" si="172"/>
        <v>7.69</v>
      </c>
      <c r="N173">
        <f t="shared" si="173"/>
        <v>7.69</v>
      </c>
      <c r="O173">
        <f t="shared" si="174"/>
        <v>8.01</v>
      </c>
      <c r="X173" t="s">
        <v>318</v>
      </c>
      <c r="Y173" t="s">
        <v>842</v>
      </c>
      <c r="Z173">
        <v>7.68</v>
      </c>
      <c r="AA173">
        <v>7.85</v>
      </c>
      <c r="AB173">
        <v>7.62</v>
      </c>
      <c r="AC173">
        <v>7.66</v>
      </c>
      <c r="AD173">
        <v>7.66</v>
      </c>
      <c r="AE173">
        <v>7.85</v>
      </c>
      <c r="AF173">
        <v>7.99</v>
      </c>
      <c r="AG173">
        <v>8.08</v>
      </c>
      <c r="AH173">
        <v>7.92</v>
      </c>
      <c r="AI173">
        <v>7.79</v>
      </c>
      <c r="AJ173">
        <v>7.98</v>
      </c>
    </row>
    <row r="174" spans="1:3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f t="shared" si="175"/>
        <v>7.81</v>
      </c>
      <c r="F174">
        <f t="shared" si="176"/>
        <v>7.72</v>
      </c>
      <c r="G174">
        <f t="shared" si="177"/>
        <v>7.75</v>
      </c>
      <c r="H174">
        <f t="shared" si="178"/>
        <v>7.92</v>
      </c>
      <c r="I174">
        <f t="shared" si="179"/>
        <v>7.94</v>
      </c>
      <c r="J174">
        <f t="shared" si="180"/>
        <v>7.6</v>
      </c>
      <c r="K174">
        <f t="shared" si="181"/>
        <v>8.0299999999999994</v>
      </c>
      <c r="L174">
        <f t="shared" si="182"/>
        <v>7.93</v>
      </c>
      <c r="M174">
        <f t="shared" si="172"/>
        <v>7.82</v>
      </c>
      <c r="N174">
        <f t="shared" si="173"/>
        <v>7.88</v>
      </c>
      <c r="O174">
        <f t="shared" si="174"/>
        <v>7.8</v>
      </c>
      <c r="X174" t="s">
        <v>1372</v>
      </c>
      <c r="Y174" t="s">
        <v>1332</v>
      </c>
      <c r="Z174">
        <v>7.71</v>
      </c>
      <c r="AA174">
        <v>7.72</v>
      </c>
      <c r="AB174">
        <v>7.79</v>
      </c>
      <c r="AC174">
        <v>7.86</v>
      </c>
      <c r="AD174">
        <v>7.89</v>
      </c>
      <c r="AE174">
        <v>7.92</v>
      </c>
      <c r="AF174">
        <v>7.91</v>
      </c>
      <c r="AG174">
        <v>7.92</v>
      </c>
      <c r="AH174">
        <v>7.92</v>
      </c>
      <c r="AI174">
        <v>7.75</v>
      </c>
      <c r="AJ174">
        <v>7.85</v>
      </c>
    </row>
    <row r="175" spans="1:36" x14ac:dyDescent="0.3">
      <c r="X175" t="s">
        <v>26</v>
      </c>
      <c r="Y175" t="s">
        <v>424</v>
      </c>
      <c r="Z175">
        <v>7.46</v>
      </c>
      <c r="AA175">
        <v>7.66</v>
      </c>
      <c r="AB175">
        <v>7.8</v>
      </c>
      <c r="AC175">
        <v>7.75</v>
      </c>
      <c r="AD175">
        <v>7.79</v>
      </c>
      <c r="AE175">
        <v>7.87</v>
      </c>
      <c r="AF175">
        <v>7.9</v>
      </c>
      <c r="AG175">
        <v>7.8</v>
      </c>
      <c r="AH175">
        <v>7.84</v>
      </c>
      <c r="AI175">
        <v>7.48</v>
      </c>
      <c r="AJ175">
        <v>8.0500000000000007</v>
      </c>
    </row>
    <row r="176" spans="1:36" x14ac:dyDescent="0.3">
      <c r="A176" t="s">
        <v>471</v>
      </c>
      <c r="X176" t="s">
        <v>320</v>
      </c>
      <c r="Y176" t="s">
        <v>400</v>
      </c>
      <c r="Z176">
        <v>7.58</v>
      </c>
      <c r="AA176">
        <v>7.66</v>
      </c>
      <c r="AB176">
        <v>7.91</v>
      </c>
      <c r="AC176">
        <v>7.92</v>
      </c>
      <c r="AD176">
        <v>7.82</v>
      </c>
      <c r="AE176">
        <v>7.84</v>
      </c>
      <c r="AF176">
        <v>7.86</v>
      </c>
      <c r="AG176">
        <v>7.95</v>
      </c>
      <c r="AH176">
        <v>7.77</v>
      </c>
      <c r="AI176">
        <v>7.84</v>
      </c>
      <c r="AJ176">
        <v>7.81</v>
      </c>
    </row>
    <row r="177" spans="1:36"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X177" t="s">
        <v>53</v>
      </c>
      <c r="Y177" t="s">
        <v>399</v>
      </c>
      <c r="Z177">
        <v>7.58</v>
      </c>
      <c r="AA177">
        <v>7.77</v>
      </c>
      <c r="AB177">
        <v>7.9</v>
      </c>
      <c r="AC177">
        <v>7.7</v>
      </c>
      <c r="AD177">
        <v>7.52</v>
      </c>
      <c r="AE177">
        <v>7.56</v>
      </c>
      <c r="AF177">
        <v>7.76</v>
      </c>
      <c r="AG177">
        <v>7.89</v>
      </c>
      <c r="AH177">
        <v>7.59</v>
      </c>
      <c r="AI177">
        <v>8.1300000000000008</v>
      </c>
      <c r="AJ177">
        <v>7.64</v>
      </c>
    </row>
    <row r="178" spans="1:36"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X178" t="s">
        <v>89</v>
      </c>
      <c r="Y178" t="s">
        <v>404</v>
      </c>
      <c r="Z178">
        <v>7.35</v>
      </c>
      <c r="AA178">
        <v>7.99</v>
      </c>
      <c r="AB178">
        <v>7.88</v>
      </c>
      <c r="AC178">
        <v>8.2100000000000009</v>
      </c>
      <c r="AD178">
        <v>7.95</v>
      </c>
      <c r="AE178">
        <v>7.89</v>
      </c>
      <c r="AF178">
        <v>7.66</v>
      </c>
      <c r="AG178">
        <v>7.87</v>
      </c>
      <c r="AH178">
        <v>7.63</v>
      </c>
      <c r="AI178">
        <v>8.08</v>
      </c>
      <c r="AJ178">
        <v>7.89</v>
      </c>
    </row>
    <row r="179" spans="1:36"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X179" t="s">
        <v>107</v>
      </c>
      <c r="Y179" t="s">
        <v>406</v>
      </c>
      <c r="Z179">
        <v>7.22</v>
      </c>
      <c r="AA179">
        <v>7.55</v>
      </c>
      <c r="AB179">
        <v>7.92</v>
      </c>
      <c r="AC179">
        <v>8.08</v>
      </c>
      <c r="AD179">
        <v>7.86</v>
      </c>
      <c r="AE179">
        <v>8.26</v>
      </c>
      <c r="AF179">
        <v>7.78</v>
      </c>
      <c r="AG179">
        <v>8.0500000000000007</v>
      </c>
      <c r="AH179">
        <v>8.2200000000000006</v>
      </c>
      <c r="AI179">
        <v>7.49</v>
      </c>
      <c r="AJ179">
        <v>7.64</v>
      </c>
    </row>
    <row r="180" spans="1:36"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X180" t="s">
        <v>140</v>
      </c>
      <c r="Y180" t="s">
        <v>408</v>
      </c>
      <c r="Z180">
        <v>7.71</v>
      </c>
      <c r="AA180">
        <v>7.44</v>
      </c>
      <c r="AB180">
        <v>8.08</v>
      </c>
      <c r="AC180">
        <v>7.83</v>
      </c>
      <c r="AD180">
        <v>7.83</v>
      </c>
      <c r="AE180">
        <v>8</v>
      </c>
      <c r="AF180">
        <v>7.92</v>
      </c>
      <c r="AG180">
        <v>7.98</v>
      </c>
      <c r="AH180">
        <v>7.69</v>
      </c>
      <c r="AI180">
        <v>7.69</v>
      </c>
      <c r="AJ180">
        <v>8.01</v>
      </c>
    </row>
    <row r="181" spans="1:36"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X181" t="s">
        <v>237</v>
      </c>
      <c r="Y181" t="s">
        <v>410</v>
      </c>
      <c r="Z181">
        <v>7.81</v>
      </c>
      <c r="AA181">
        <v>7.72</v>
      </c>
      <c r="AB181">
        <v>7.75</v>
      </c>
      <c r="AC181">
        <v>7.92</v>
      </c>
      <c r="AD181">
        <v>7.94</v>
      </c>
      <c r="AE181">
        <v>7.6</v>
      </c>
      <c r="AF181">
        <v>8.0299999999999994</v>
      </c>
      <c r="AG181">
        <v>7.93</v>
      </c>
      <c r="AH181">
        <v>7.82</v>
      </c>
      <c r="AI181">
        <v>7.88</v>
      </c>
      <c r="AJ181">
        <v>7.8</v>
      </c>
    </row>
    <row r="182" spans="1:36"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X182" t="s">
        <v>59</v>
      </c>
      <c r="Y182" t="s">
        <v>428</v>
      </c>
      <c r="Z182">
        <v>7.8</v>
      </c>
      <c r="AA182">
        <v>7.7</v>
      </c>
      <c r="AB182">
        <v>7.74</v>
      </c>
      <c r="AC182">
        <v>7.87</v>
      </c>
      <c r="AD182">
        <v>7.86</v>
      </c>
      <c r="AE182">
        <v>7.91</v>
      </c>
      <c r="AF182">
        <v>7.86</v>
      </c>
      <c r="AG182">
        <v>8.02</v>
      </c>
      <c r="AH182">
        <v>7.95</v>
      </c>
      <c r="AI182">
        <v>7.83</v>
      </c>
      <c r="AJ182">
        <v>7.79</v>
      </c>
    </row>
    <row r="183" spans="1:36" x14ac:dyDescent="0.3">
      <c r="X183" t="s">
        <v>326</v>
      </c>
      <c r="Y183" t="s">
        <v>496</v>
      </c>
      <c r="Z183">
        <v>7.74</v>
      </c>
      <c r="AA183">
        <v>7.68</v>
      </c>
      <c r="AB183">
        <v>7.77</v>
      </c>
      <c r="AC183">
        <v>7.8</v>
      </c>
      <c r="AD183">
        <v>7.92</v>
      </c>
      <c r="AE183">
        <v>7.92</v>
      </c>
      <c r="AF183">
        <v>7.84</v>
      </c>
      <c r="AG183">
        <v>7.86</v>
      </c>
      <c r="AH183">
        <v>7.94</v>
      </c>
      <c r="AI183">
        <v>7.72</v>
      </c>
      <c r="AJ183">
        <v>7.87</v>
      </c>
    </row>
    <row r="184" spans="1:36" x14ac:dyDescent="0.3">
      <c r="A184" t="s">
        <v>484</v>
      </c>
      <c r="X184" t="s">
        <v>21</v>
      </c>
      <c r="Y184" t="s">
        <v>495</v>
      </c>
      <c r="Z184">
        <v>7.37</v>
      </c>
      <c r="AA184">
        <v>7.66</v>
      </c>
      <c r="AB184">
        <v>7.63</v>
      </c>
      <c r="AC184">
        <v>7.79</v>
      </c>
      <c r="AD184">
        <v>7.88</v>
      </c>
      <c r="AE184">
        <v>7.87</v>
      </c>
      <c r="AF184">
        <v>7.61</v>
      </c>
      <c r="AG184">
        <v>7.74</v>
      </c>
      <c r="AH184">
        <v>7.92</v>
      </c>
      <c r="AI184">
        <v>7.82</v>
      </c>
      <c r="AJ184">
        <v>7.83</v>
      </c>
    </row>
    <row r="185" spans="1:36"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X185" t="s">
        <v>38</v>
      </c>
      <c r="Y185" t="s">
        <v>497</v>
      </c>
      <c r="Z185">
        <v>7.89</v>
      </c>
      <c r="AA185">
        <v>7.8</v>
      </c>
      <c r="AB185">
        <v>7.68</v>
      </c>
      <c r="AC185">
        <v>7.87</v>
      </c>
      <c r="AD185">
        <v>8.08</v>
      </c>
      <c r="AE185">
        <v>7.95</v>
      </c>
      <c r="AF185">
        <v>7.88</v>
      </c>
      <c r="AG185">
        <v>7.87</v>
      </c>
      <c r="AH185">
        <v>7.76</v>
      </c>
      <c r="AI185">
        <v>7.47</v>
      </c>
      <c r="AJ185">
        <v>8.1300000000000008</v>
      </c>
    </row>
    <row r="186" spans="1:36"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X186" t="s">
        <v>41</v>
      </c>
      <c r="Y186" t="s">
        <v>500</v>
      </c>
      <c r="Z186">
        <v>7.42</v>
      </c>
      <c r="AA186">
        <v>7.49</v>
      </c>
      <c r="AB186">
        <v>7.9</v>
      </c>
      <c r="AC186">
        <v>7.71</v>
      </c>
      <c r="AD186">
        <v>7.74</v>
      </c>
      <c r="AE186">
        <v>8</v>
      </c>
      <c r="AF186">
        <v>8.2200000000000006</v>
      </c>
      <c r="AG186">
        <v>8.32</v>
      </c>
      <c r="AH186">
        <v>7.72</v>
      </c>
      <c r="AI186">
        <v>7.5</v>
      </c>
      <c r="AJ186">
        <v>7.73</v>
      </c>
    </row>
    <row r="187" spans="1:36" x14ac:dyDescent="0.3">
      <c r="B187" t="s">
        <v>144</v>
      </c>
      <c r="X187" t="s">
        <v>58</v>
      </c>
      <c r="Y187" t="s">
        <v>501</v>
      </c>
      <c r="Z187">
        <v>8</v>
      </c>
      <c r="AA187">
        <v>7.2</v>
      </c>
      <c r="AB187">
        <v>7.7</v>
      </c>
      <c r="AC187">
        <v>7.92</v>
      </c>
      <c r="AD187">
        <v>8.16</v>
      </c>
      <c r="AE187">
        <v>7.9</v>
      </c>
      <c r="AF187">
        <v>7.96</v>
      </c>
      <c r="AG187">
        <v>7.72</v>
      </c>
      <c r="AH187">
        <v>8.1999999999999993</v>
      </c>
      <c r="AI187">
        <v>7.95</v>
      </c>
      <c r="AJ187">
        <v>8.16</v>
      </c>
    </row>
    <row r="188" spans="1:36"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X188" t="s">
        <v>61</v>
      </c>
      <c r="Y188" t="s">
        <v>502</v>
      </c>
      <c r="Z188">
        <v>7.58</v>
      </c>
      <c r="AA188">
        <v>7.84</v>
      </c>
      <c r="AB188">
        <v>8.0299999999999994</v>
      </c>
      <c r="AC188">
        <v>8.01</v>
      </c>
      <c r="AD188">
        <v>7.78</v>
      </c>
      <c r="AE188">
        <v>8.11</v>
      </c>
      <c r="AF188">
        <v>7.73</v>
      </c>
      <c r="AG188">
        <v>7.83</v>
      </c>
      <c r="AH188">
        <v>8.1300000000000008</v>
      </c>
      <c r="AI188">
        <v>7.63</v>
      </c>
      <c r="AJ188">
        <v>7.88</v>
      </c>
    </row>
    <row r="189" spans="1:36"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X189" t="s">
        <v>70</v>
      </c>
      <c r="Y189" t="s">
        <v>509</v>
      </c>
      <c r="Z189">
        <v>7.7</v>
      </c>
      <c r="AA189">
        <v>7.34</v>
      </c>
      <c r="AB189">
        <v>7.82</v>
      </c>
      <c r="AC189">
        <v>7.9</v>
      </c>
      <c r="AD189">
        <v>7.89</v>
      </c>
      <c r="AE189">
        <v>7.87</v>
      </c>
      <c r="AF189">
        <v>7.73</v>
      </c>
      <c r="AG189">
        <v>7.76</v>
      </c>
      <c r="AH189">
        <v>7.75</v>
      </c>
      <c r="AI189">
        <v>7.76</v>
      </c>
      <c r="AJ189">
        <v>7.58</v>
      </c>
    </row>
    <row r="190" spans="1:36"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X190" t="s">
        <v>102</v>
      </c>
      <c r="Y190" t="s">
        <v>512</v>
      </c>
      <c r="Z190">
        <v>7.99</v>
      </c>
      <c r="AA190">
        <v>8.06</v>
      </c>
      <c r="AB190">
        <v>8.02</v>
      </c>
      <c r="AC190">
        <v>7.67</v>
      </c>
      <c r="AD190">
        <v>7.99</v>
      </c>
      <c r="AE190">
        <v>8.09</v>
      </c>
      <c r="AF190">
        <v>7.74</v>
      </c>
      <c r="AG190">
        <v>7.74</v>
      </c>
      <c r="AH190">
        <v>8.2200000000000006</v>
      </c>
      <c r="AI190">
        <v>7.89</v>
      </c>
      <c r="AJ190">
        <v>7.87</v>
      </c>
    </row>
    <row r="191" spans="1:36"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X191" t="s">
        <v>125</v>
      </c>
      <c r="Y191" t="s">
        <v>513</v>
      </c>
      <c r="Z191">
        <v>7.59</v>
      </c>
      <c r="AA191">
        <v>6.92</v>
      </c>
      <c r="AB191">
        <v>7.21</v>
      </c>
      <c r="AC191">
        <v>7.4</v>
      </c>
      <c r="AD191">
        <v>7.93</v>
      </c>
      <c r="AE191">
        <v>7.7</v>
      </c>
      <c r="AF191">
        <v>7.74</v>
      </c>
      <c r="AG191">
        <v>7.96</v>
      </c>
      <c r="AH191">
        <v>7.8</v>
      </c>
      <c r="AI191">
        <v>7.7</v>
      </c>
      <c r="AJ191">
        <v>7.75</v>
      </c>
    </row>
    <row r="192" spans="1:36" x14ac:dyDescent="0.3">
      <c r="X192" t="s">
        <v>163</v>
      </c>
      <c r="Y192" t="s">
        <v>514</v>
      </c>
      <c r="Z192">
        <v>7.93</v>
      </c>
      <c r="AA192">
        <v>7.69</v>
      </c>
      <c r="AB192">
        <v>7.69</v>
      </c>
      <c r="AC192">
        <v>7.69</v>
      </c>
      <c r="AD192">
        <v>7.92</v>
      </c>
      <c r="AE192">
        <v>7.92</v>
      </c>
      <c r="AF192">
        <v>7.76</v>
      </c>
      <c r="AG192">
        <v>8.06</v>
      </c>
      <c r="AH192">
        <v>7.82</v>
      </c>
      <c r="AI192">
        <v>7.55</v>
      </c>
      <c r="AJ192">
        <v>7.76</v>
      </c>
    </row>
    <row r="193" spans="1:3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f t="shared" ref="E193" si="183">VLOOKUP($B193,$X$15:$AJ$432,Z$13,FALSE)</f>
        <v>7.85</v>
      </c>
      <c r="F193">
        <f t="shared" ref="F193" si="184">VLOOKUP($B193,$X$15:$AJ$432,AA$13,FALSE)</f>
        <v>7.75</v>
      </c>
      <c r="G193">
        <f t="shared" ref="G193" si="185">VLOOKUP($B193,$X$15:$AJ$432,AB$13,FALSE)</f>
        <v>7.98</v>
      </c>
      <c r="H193">
        <f t="shared" ref="H193" si="186">VLOOKUP($B193,$X$15:$AJ$432,AC$13,FALSE)</f>
        <v>8.02</v>
      </c>
      <c r="I193">
        <f t="shared" ref="I193" si="187">VLOOKUP($B193,$X$15:$AJ$432,AD$13,FALSE)</f>
        <v>7.96</v>
      </c>
      <c r="J193">
        <f t="shared" ref="J193" si="188">VLOOKUP($B193,$X$15:$AJ$432,AE$13,FALSE)</f>
        <v>8</v>
      </c>
      <c r="K193">
        <f t="shared" ref="K193" si="189">VLOOKUP($B193,$X$15:$AJ$432,AF$13,FALSE)</f>
        <v>7.87</v>
      </c>
      <c r="L193">
        <f t="shared" ref="L193" si="190">VLOOKUP($B193,$X$15:$AJ$432,AG$13,FALSE)</f>
        <v>7.93</v>
      </c>
      <c r="M193">
        <f t="shared" ref="M193:M199" si="191">VLOOKUP($B193,$X$15:$AJ$432,AH$13,FALSE)</f>
        <v>7.87</v>
      </c>
      <c r="N193">
        <f t="shared" ref="N193:N199" si="192">VLOOKUP($B193,$X$15:$AJ$432,AI$13,FALSE)</f>
        <v>7.82</v>
      </c>
      <c r="O193">
        <f t="shared" ref="O193:O199" si="193">VLOOKUP($B193,$X$15:$AJ$432,AJ$13,FALSE)</f>
        <v>7.67</v>
      </c>
      <c r="X193" t="s">
        <v>215</v>
      </c>
      <c r="Y193" t="s">
        <v>517</v>
      </c>
      <c r="Z193">
        <v>8</v>
      </c>
      <c r="AA193">
        <v>8.0299999999999994</v>
      </c>
      <c r="AB193">
        <v>7.78</v>
      </c>
      <c r="AC193">
        <v>7.53</v>
      </c>
      <c r="AD193">
        <v>8.16</v>
      </c>
      <c r="AE193">
        <v>7.7</v>
      </c>
      <c r="AF193">
        <v>8.31</v>
      </c>
      <c r="AG193">
        <v>8.02</v>
      </c>
      <c r="AH193">
        <v>8.09</v>
      </c>
      <c r="AI193">
        <v>7.75</v>
      </c>
      <c r="AJ193">
        <v>8.15</v>
      </c>
    </row>
    <row r="194" spans="1:3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f t="shared" ref="E194:E199" si="194">VLOOKUP($B194,$X$15:$AJ$432,Z$13,FALSE)</f>
        <v>7.95</v>
      </c>
      <c r="F194">
        <f t="shared" ref="F194:F199" si="195">VLOOKUP($B194,$X$15:$AJ$432,AA$13,FALSE)</f>
        <v>7.76</v>
      </c>
      <c r="G194">
        <f t="shared" ref="G194:G199" si="196">VLOOKUP($B194,$X$15:$AJ$432,AB$13,FALSE)</f>
        <v>8.14</v>
      </c>
      <c r="H194">
        <f t="shared" ref="H194:H199" si="197">VLOOKUP($B194,$X$15:$AJ$432,AC$13,FALSE)</f>
        <v>8.33</v>
      </c>
      <c r="I194">
        <f t="shared" ref="I194:I199" si="198">VLOOKUP($B194,$X$15:$AJ$432,AD$13,FALSE)</f>
        <v>7.94</v>
      </c>
      <c r="J194">
        <f t="shared" ref="J194:J199" si="199">VLOOKUP($B194,$X$15:$AJ$432,AE$13,FALSE)</f>
        <v>7.92</v>
      </c>
      <c r="K194">
        <f t="shared" ref="K194:K199" si="200">VLOOKUP($B194,$X$15:$AJ$432,AF$13,FALSE)</f>
        <v>7.92</v>
      </c>
      <c r="L194">
        <f t="shared" ref="L194:L199" si="201">VLOOKUP($B194,$X$15:$AJ$432,AG$13,FALSE)</f>
        <v>8.1199999999999992</v>
      </c>
      <c r="M194">
        <f t="shared" si="191"/>
        <v>7.93</v>
      </c>
      <c r="N194">
        <f t="shared" si="192"/>
        <v>8.0500000000000007</v>
      </c>
      <c r="O194">
        <f t="shared" si="193"/>
        <v>7.66</v>
      </c>
      <c r="X194" t="s">
        <v>274</v>
      </c>
      <c r="Y194" t="s">
        <v>518</v>
      </c>
      <c r="Z194">
        <v>7.75</v>
      </c>
      <c r="AA194">
        <v>7.71</v>
      </c>
      <c r="AB194">
        <v>7.6</v>
      </c>
      <c r="AC194">
        <v>7.84</v>
      </c>
      <c r="AD194">
        <v>7.76</v>
      </c>
      <c r="AE194">
        <v>7.72</v>
      </c>
      <c r="AF194">
        <v>7.81</v>
      </c>
      <c r="AG194">
        <v>7.71</v>
      </c>
      <c r="AH194">
        <v>7.74</v>
      </c>
      <c r="AI194">
        <v>7.52</v>
      </c>
      <c r="AJ194">
        <v>7.78</v>
      </c>
    </row>
    <row r="195" spans="1:3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f t="shared" si="194"/>
        <v>7.51</v>
      </c>
      <c r="F195">
        <f t="shared" si="195"/>
        <v>7.51</v>
      </c>
      <c r="G195">
        <f t="shared" si="196"/>
        <v>7.77</v>
      </c>
      <c r="H195">
        <f t="shared" si="197"/>
        <v>7.48</v>
      </c>
      <c r="I195">
        <f t="shared" si="198"/>
        <v>7.76</v>
      </c>
      <c r="J195">
        <f t="shared" si="199"/>
        <v>7.92</v>
      </c>
      <c r="K195">
        <f t="shared" si="200"/>
        <v>7.73</v>
      </c>
      <c r="L195">
        <f t="shared" si="201"/>
        <v>7.47</v>
      </c>
      <c r="M195">
        <f t="shared" si="191"/>
        <v>7.4</v>
      </c>
      <c r="N195">
        <f t="shared" si="192"/>
        <v>7.18</v>
      </c>
      <c r="O195">
        <f t="shared" si="193"/>
        <v>6.91</v>
      </c>
      <c r="X195" t="s">
        <v>286</v>
      </c>
      <c r="Y195" t="s">
        <v>519</v>
      </c>
      <c r="Z195">
        <v>7.99</v>
      </c>
      <c r="AA195">
        <v>8.35</v>
      </c>
      <c r="AB195">
        <v>8.07</v>
      </c>
      <c r="AC195">
        <v>7.98</v>
      </c>
      <c r="AD195">
        <v>7.82</v>
      </c>
      <c r="AE195">
        <v>8.1199999999999992</v>
      </c>
      <c r="AF195">
        <v>8.2200000000000006</v>
      </c>
      <c r="AG195">
        <v>8.09</v>
      </c>
      <c r="AH195">
        <v>8.2200000000000006</v>
      </c>
      <c r="AI195">
        <v>8.2899999999999991</v>
      </c>
      <c r="AJ195">
        <v>7.97</v>
      </c>
    </row>
    <row r="196" spans="1:3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f t="shared" si="194"/>
        <v>7.96</v>
      </c>
      <c r="F196">
        <f t="shared" si="195"/>
        <v>7.96</v>
      </c>
      <c r="G196">
        <f t="shared" si="196"/>
        <v>7.86</v>
      </c>
      <c r="H196">
        <f t="shared" si="197"/>
        <v>7.82</v>
      </c>
      <c r="I196">
        <f t="shared" si="198"/>
        <v>7.96</v>
      </c>
      <c r="J196">
        <f t="shared" si="199"/>
        <v>7.92</v>
      </c>
      <c r="K196">
        <f t="shared" si="200"/>
        <v>7.68</v>
      </c>
      <c r="L196">
        <f t="shared" si="201"/>
        <v>7.96</v>
      </c>
      <c r="M196">
        <f t="shared" si="191"/>
        <v>7.81</v>
      </c>
      <c r="N196">
        <f t="shared" si="192"/>
        <v>7.52</v>
      </c>
      <c r="O196">
        <f t="shared" si="193"/>
        <v>7.7</v>
      </c>
      <c r="X196" t="s">
        <v>329</v>
      </c>
      <c r="Y196" t="s">
        <v>588</v>
      </c>
      <c r="Z196">
        <v>7.85</v>
      </c>
      <c r="AA196">
        <v>7.74</v>
      </c>
      <c r="AB196">
        <v>7.76</v>
      </c>
      <c r="AC196">
        <v>7.9</v>
      </c>
      <c r="AD196">
        <v>7.92</v>
      </c>
      <c r="AE196">
        <v>8.02</v>
      </c>
      <c r="AF196">
        <v>7.98</v>
      </c>
      <c r="AG196">
        <v>7.91</v>
      </c>
      <c r="AH196">
        <v>7.97</v>
      </c>
      <c r="AI196">
        <v>7.69</v>
      </c>
      <c r="AJ196">
        <v>7.75</v>
      </c>
    </row>
    <row r="197" spans="1:3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f t="shared" si="194"/>
        <v>7.8</v>
      </c>
      <c r="F197">
        <f t="shared" si="195"/>
        <v>7.65</v>
      </c>
      <c r="G197">
        <f t="shared" si="196"/>
        <v>7.96</v>
      </c>
      <c r="H197">
        <f t="shared" si="197"/>
        <v>8.14</v>
      </c>
      <c r="I197">
        <f t="shared" si="198"/>
        <v>7.81</v>
      </c>
      <c r="J197">
        <f t="shared" si="199"/>
        <v>8.07</v>
      </c>
      <c r="K197">
        <f t="shared" si="200"/>
        <v>8.25</v>
      </c>
      <c r="L197">
        <f t="shared" si="201"/>
        <v>8.0500000000000007</v>
      </c>
      <c r="M197">
        <f t="shared" si="191"/>
        <v>8.1300000000000008</v>
      </c>
      <c r="N197">
        <f t="shared" si="192"/>
        <v>7.95</v>
      </c>
      <c r="O197">
        <f t="shared" si="193"/>
        <v>7.75</v>
      </c>
      <c r="X197" t="s">
        <v>47</v>
      </c>
      <c r="Y197" t="s">
        <v>401</v>
      </c>
      <c r="Z197">
        <v>7.65</v>
      </c>
      <c r="AA197">
        <v>7.77</v>
      </c>
      <c r="AB197">
        <v>7.57</v>
      </c>
      <c r="AC197">
        <v>7.9</v>
      </c>
      <c r="AD197">
        <v>8.0399999999999991</v>
      </c>
      <c r="AE197">
        <v>7.79</v>
      </c>
      <c r="AF197">
        <v>8.31</v>
      </c>
      <c r="AG197">
        <v>8.07</v>
      </c>
      <c r="AH197">
        <v>8.11</v>
      </c>
      <c r="AI197">
        <v>7.84</v>
      </c>
      <c r="AJ197">
        <v>7.66</v>
      </c>
    </row>
    <row r="198" spans="1:3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f t="shared" si="194"/>
        <v>7.99</v>
      </c>
      <c r="F198">
        <f t="shared" si="195"/>
        <v>7.68</v>
      </c>
      <c r="G198">
        <f t="shared" si="196"/>
        <v>8.16</v>
      </c>
      <c r="H198">
        <f t="shared" si="197"/>
        <v>8.17</v>
      </c>
      <c r="I198">
        <f t="shared" si="198"/>
        <v>8.3800000000000008</v>
      </c>
      <c r="J198">
        <f t="shared" si="199"/>
        <v>7.85</v>
      </c>
      <c r="K198">
        <f t="shared" si="200"/>
        <v>8.1999999999999993</v>
      </c>
      <c r="L198">
        <f t="shared" si="201"/>
        <v>8.11</v>
      </c>
      <c r="M198">
        <f t="shared" si="191"/>
        <v>7.97</v>
      </c>
      <c r="N198">
        <f t="shared" si="192"/>
        <v>8.19</v>
      </c>
      <c r="O198">
        <f t="shared" si="193"/>
        <v>7.63</v>
      </c>
      <c r="X198" t="s">
        <v>79</v>
      </c>
      <c r="Y198" t="s">
        <v>405</v>
      </c>
      <c r="Z198">
        <v>7.67</v>
      </c>
      <c r="AA198">
        <v>7.54</v>
      </c>
      <c r="AB198">
        <v>7.76</v>
      </c>
      <c r="AC198">
        <v>7.98</v>
      </c>
      <c r="AD198">
        <v>7.95</v>
      </c>
      <c r="AE198">
        <v>7.97</v>
      </c>
      <c r="AF198">
        <v>8.06</v>
      </c>
      <c r="AG198">
        <v>7.85</v>
      </c>
      <c r="AH198">
        <v>7.88</v>
      </c>
      <c r="AI198">
        <v>7.78</v>
      </c>
      <c r="AJ198">
        <v>7.63</v>
      </c>
    </row>
    <row r="199" spans="1:3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f t="shared" si="194"/>
        <v>7.81</v>
      </c>
      <c r="F199">
        <f t="shared" si="195"/>
        <v>7.79</v>
      </c>
      <c r="G199">
        <f t="shared" si="196"/>
        <v>8</v>
      </c>
      <c r="H199">
        <f t="shared" si="197"/>
        <v>8.1199999999999992</v>
      </c>
      <c r="I199">
        <f t="shared" si="198"/>
        <v>7.97</v>
      </c>
      <c r="J199">
        <f t="shared" si="199"/>
        <v>8.23</v>
      </c>
      <c r="K199">
        <f t="shared" si="200"/>
        <v>7.71</v>
      </c>
      <c r="L199">
        <f t="shared" si="201"/>
        <v>7.82</v>
      </c>
      <c r="M199">
        <f t="shared" si="191"/>
        <v>7.95</v>
      </c>
      <c r="N199">
        <f t="shared" si="192"/>
        <v>8.02</v>
      </c>
      <c r="O199">
        <f t="shared" si="193"/>
        <v>8.07</v>
      </c>
      <c r="X199" t="s">
        <v>92</v>
      </c>
      <c r="Y199" t="s">
        <v>420</v>
      </c>
      <c r="Z199">
        <v>7.95</v>
      </c>
      <c r="AA199">
        <v>7.87</v>
      </c>
      <c r="AB199">
        <v>7.79</v>
      </c>
      <c r="AC199">
        <v>7.95</v>
      </c>
      <c r="AD199">
        <v>7.96</v>
      </c>
      <c r="AE199">
        <v>8.2100000000000009</v>
      </c>
      <c r="AF199">
        <v>7.82</v>
      </c>
      <c r="AG199">
        <v>8.2100000000000009</v>
      </c>
      <c r="AH199">
        <v>8.0399999999999991</v>
      </c>
      <c r="AI199">
        <v>7.73</v>
      </c>
      <c r="AJ199">
        <v>7.81</v>
      </c>
    </row>
    <row r="200" spans="1:36" x14ac:dyDescent="0.3">
      <c r="X200" t="s">
        <v>134</v>
      </c>
      <c r="Y200" t="s">
        <v>407</v>
      </c>
      <c r="Z200">
        <v>7.99</v>
      </c>
      <c r="AA200">
        <v>8.01</v>
      </c>
      <c r="AB200">
        <v>7.71</v>
      </c>
      <c r="AC200">
        <v>7.84</v>
      </c>
      <c r="AD200">
        <v>7.65</v>
      </c>
      <c r="AE200">
        <v>7.87</v>
      </c>
      <c r="AF200">
        <v>8.0399999999999991</v>
      </c>
      <c r="AG200">
        <v>7.64</v>
      </c>
      <c r="AH200">
        <v>8.0299999999999994</v>
      </c>
      <c r="AI200">
        <v>8.09</v>
      </c>
      <c r="AJ200">
        <v>7.6</v>
      </c>
    </row>
    <row r="201" spans="1:3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f t="shared" ref="E201" si="202">VLOOKUP($B201,$X$15:$AJ$432,Z$13,FALSE)</f>
        <v>7.72</v>
      </c>
      <c r="F201">
        <f t="shared" ref="F201" si="203">VLOOKUP($B201,$X$15:$AJ$432,AA$13,FALSE)</f>
        <v>7.78</v>
      </c>
      <c r="G201">
        <f t="shared" ref="G201" si="204">VLOOKUP($B201,$X$15:$AJ$432,AB$13,FALSE)</f>
        <v>7.86</v>
      </c>
      <c r="H201">
        <f t="shared" ref="H201" si="205">VLOOKUP($B201,$X$15:$AJ$432,AC$13,FALSE)</f>
        <v>7.84</v>
      </c>
      <c r="I201">
        <f t="shared" ref="I201" si="206">VLOOKUP($B201,$X$15:$AJ$432,AD$13,FALSE)</f>
        <v>8.02</v>
      </c>
      <c r="J201">
        <f t="shared" ref="J201" si="207">VLOOKUP($B201,$X$15:$AJ$432,AE$13,FALSE)</f>
        <v>8</v>
      </c>
      <c r="K201">
        <f t="shared" ref="K201" si="208">VLOOKUP($B201,$X$15:$AJ$432,AF$13,FALSE)</f>
        <v>8.0500000000000007</v>
      </c>
      <c r="L201">
        <f t="shared" ref="L201" si="209">VLOOKUP($B201,$X$15:$AJ$432,AG$13,FALSE)</f>
        <v>8.0399999999999991</v>
      </c>
      <c r="M201">
        <f t="shared" ref="M201:M209" si="210">VLOOKUP($B201,$X$15:$AJ$432,AH$13,FALSE)</f>
        <v>8.07</v>
      </c>
      <c r="N201">
        <f t="shared" ref="N201:N209" si="211">VLOOKUP($B201,$X$15:$AJ$432,AI$13,FALSE)</f>
        <v>7.88</v>
      </c>
      <c r="O201">
        <f t="shared" ref="O201:O209" si="212">VLOOKUP($B201,$X$15:$AJ$432,AJ$13,FALSE)</f>
        <v>7.87</v>
      </c>
      <c r="X201" t="s">
        <v>185</v>
      </c>
      <c r="Y201" t="s">
        <v>409</v>
      </c>
      <c r="Z201">
        <v>7.94</v>
      </c>
      <c r="AA201">
        <v>7.7</v>
      </c>
      <c r="AB201">
        <v>7.97</v>
      </c>
      <c r="AC201">
        <v>7.91</v>
      </c>
      <c r="AD201">
        <v>7.95</v>
      </c>
      <c r="AE201">
        <v>8.18</v>
      </c>
      <c r="AF201">
        <v>7.81</v>
      </c>
      <c r="AG201">
        <v>7.84</v>
      </c>
      <c r="AH201">
        <v>7.74</v>
      </c>
      <c r="AI201">
        <v>7.83</v>
      </c>
      <c r="AJ201">
        <v>8.09</v>
      </c>
    </row>
    <row r="202" spans="1:3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f t="shared" ref="E202:E209" si="213">VLOOKUP($B202,$X$15:$AJ$432,Z$13,FALSE)</f>
        <v>7.98</v>
      </c>
      <c r="F202">
        <f t="shared" ref="F202:F209" si="214">VLOOKUP($B202,$X$15:$AJ$432,AA$13,FALSE)</f>
        <v>7.8</v>
      </c>
      <c r="G202">
        <f t="shared" ref="G202:G209" si="215">VLOOKUP($B202,$X$15:$AJ$432,AB$13,FALSE)</f>
        <v>7.74</v>
      </c>
      <c r="H202">
        <f t="shared" ref="H202:H209" si="216">VLOOKUP($B202,$X$15:$AJ$432,AC$13,FALSE)</f>
        <v>7.87</v>
      </c>
      <c r="I202">
        <f t="shared" ref="I202:I209" si="217">VLOOKUP($B202,$X$15:$AJ$432,AD$13,FALSE)</f>
        <v>8.1999999999999993</v>
      </c>
      <c r="J202">
        <f t="shared" ref="J202:J209" si="218">VLOOKUP($B202,$X$15:$AJ$432,AE$13,FALSE)</f>
        <v>8.11</v>
      </c>
      <c r="K202">
        <f t="shared" ref="K202:K209" si="219">VLOOKUP($B202,$X$15:$AJ$432,AF$13,FALSE)</f>
        <v>7.91</v>
      </c>
      <c r="L202">
        <f t="shared" ref="L202:L209" si="220">VLOOKUP($B202,$X$15:$AJ$432,AG$13,FALSE)</f>
        <v>7.98</v>
      </c>
      <c r="M202">
        <f t="shared" si="210"/>
        <v>8.02</v>
      </c>
      <c r="N202">
        <f t="shared" si="211"/>
        <v>7.59</v>
      </c>
      <c r="O202">
        <f t="shared" si="212"/>
        <v>8.1</v>
      </c>
      <c r="X202" t="s">
        <v>254</v>
      </c>
      <c r="Y202" t="s">
        <v>416</v>
      </c>
      <c r="Z202">
        <v>8.01</v>
      </c>
      <c r="AA202">
        <v>7.73</v>
      </c>
      <c r="AB202">
        <v>7.62</v>
      </c>
      <c r="AC202">
        <v>7.92</v>
      </c>
      <c r="AD202">
        <v>7.82</v>
      </c>
      <c r="AE202">
        <v>8</v>
      </c>
      <c r="AF202">
        <v>7.85</v>
      </c>
      <c r="AG202">
        <v>7.71</v>
      </c>
      <c r="AH202">
        <v>8.19</v>
      </c>
      <c r="AI202">
        <v>7.54</v>
      </c>
      <c r="AJ202">
        <v>7.7</v>
      </c>
    </row>
    <row r="203" spans="1:3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f t="shared" si="213"/>
        <v>7.8</v>
      </c>
      <c r="F203">
        <f t="shared" si="214"/>
        <v>7.86</v>
      </c>
      <c r="G203">
        <f t="shared" si="215"/>
        <v>7.79</v>
      </c>
      <c r="H203">
        <f t="shared" si="216"/>
        <v>7.2</v>
      </c>
      <c r="I203">
        <f t="shared" si="217"/>
        <v>7.91</v>
      </c>
      <c r="J203">
        <f t="shared" si="218"/>
        <v>8.02</v>
      </c>
      <c r="K203">
        <f t="shared" si="219"/>
        <v>8.56</v>
      </c>
      <c r="L203">
        <f t="shared" si="220"/>
        <v>8.32</v>
      </c>
      <c r="M203">
        <f t="shared" si="210"/>
        <v>8.14</v>
      </c>
      <c r="N203">
        <f t="shared" si="211"/>
        <v>7.8</v>
      </c>
      <c r="O203">
        <f t="shared" si="212"/>
        <v>7.66</v>
      </c>
      <c r="X203" t="s">
        <v>258</v>
      </c>
      <c r="Y203" t="s">
        <v>422</v>
      </c>
      <c r="Z203">
        <v>7.8</v>
      </c>
      <c r="AA203">
        <v>7.54</v>
      </c>
      <c r="AB203">
        <v>7.93</v>
      </c>
      <c r="AC203">
        <v>7.79</v>
      </c>
      <c r="AD203">
        <v>7.9</v>
      </c>
      <c r="AE203">
        <v>7.89</v>
      </c>
      <c r="AF203">
        <v>8.0500000000000007</v>
      </c>
      <c r="AG203">
        <v>7.99</v>
      </c>
      <c r="AH203">
        <v>7.98</v>
      </c>
      <c r="AI203">
        <v>7.48</v>
      </c>
      <c r="AJ203">
        <v>7.56</v>
      </c>
    </row>
    <row r="204" spans="1:3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f t="shared" si="213"/>
        <v>7.8</v>
      </c>
      <c r="F204">
        <f t="shared" si="214"/>
        <v>7.62</v>
      </c>
      <c r="G204">
        <f t="shared" si="215"/>
        <v>7.93</v>
      </c>
      <c r="H204">
        <f t="shared" si="216"/>
        <v>7.88</v>
      </c>
      <c r="I204">
        <f t="shared" si="217"/>
        <v>7.89</v>
      </c>
      <c r="J204">
        <f t="shared" si="218"/>
        <v>7.76</v>
      </c>
      <c r="K204">
        <f t="shared" si="219"/>
        <v>7.98</v>
      </c>
      <c r="L204">
        <f t="shared" si="220"/>
        <v>7.74</v>
      </c>
      <c r="M204">
        <f t="shared" si="210"/>
        <v>7.98</v>
      </c>
      <c r="N204">
        <f t="shared" si="211"/>
        <v>7.89</v>
      </c>
      <c r="O204">
        <f t="shared" si="212"/>
        <v>7.73</v>
      </c>
      <c r="X204" t="s">
        <v>278</v>
      </c>
      <c r="Y204" t="s">
        <v>411</v>
      </c>
      <c r="Z204">
        <v>7.91</v>
      </c>
      <c r="AA204">
        <v>7.99</v>
      </c>
      <c r="AB204">
        <v>7.88</v>
      </c>
      <c r="AC204">
        <v>7.83</v>
      </c>
      <c r="AD204">
        <v>8.0500000000000007</v>
      </c>
      <c r="AE204">
        <v>8.2100000000000009</v>
      </c>
      <c r="AF204">
        <v>8.0299999999999994</v>
      </c>
      <c r="AG204">
        <v>8.1300000000000008</v>
      </c>
      <c r="AH204">
        <v>8.0500000000000007</v>
      </c>
      <c r="AI204">
        <v>7.51</v>
      </c>
      <c r="AJ204">
        <v>8.09</v>
      </c>
    </row>
    <row r="205" spans="1:3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f t="shared" si="213"/>
        <v>7.7</v>
      </c>
      <c r="F205">
        <f t="shared" si="214"/>
        <v>7.67</v>
      </c>
      <c r="G205">
        <f t="shared" si="215"/>
        <v>7.95</v>
      </c>
      <c r="H205">
        <f t="shared" si="216"/>
        <v>7.96</v>
      </c>
      <c r="I205">
        <f t="shared" si="217"/>
        <v>8.1300000000000008</v>
      </c>
      <c r="J205">
        <f t="shared" si="218"/>
        <v>7.78</v>
      </c>
      <c r="K205">
        <f t="shared" si="219"/>
        <v>7.69</v>
      </c>
      <c r="L205">
        <f t="shared" si="220"/>
        <v>7.74</v>
      </c>
      <c r="M205">
        <f t="shared" si="210"/>
        <v>7.75</v>
      </c>
      <c r="N205">
        <f t="shared" si="211"/>
        <v>8.02</v>
      </c>
      <c r="O205">
        <f t="shared" si="212"/>
        <v>7.72</v>
      </c>
      <c r="X205" t="s">
        <v>294</v>
      </c>
      <c r="Y205" t="s">
        <v>414</v>
      </c>
      <c r="Z205">
        <v>7.65</v>
      </c>
      <c r="AA205">
        <v>7.57</v>
      </c>
      <c r="AB205">
        <v>7.71</v>
      </c>
      <c r="AC205">
        <v>7.83</v>
      </c>
      <c r="AD205">
        <v>7.97</v>
      </c>
      <c r="AE205">
        <v>7.92</v>
      </c>
      <c r="AF205">
        <v>7.89</v>
      </c>
      <c r="AG205">
        <v>7.94</v>
      </c>
      <c r="AH205">
        <v>7.98</v>
      </c>
      <c r="AI205">
        <v>7.44</v>
      </c>
      <c r="AJ205">
        <v>7.74</v>
      </c>
    </row>
    <row r="206" spans="1:3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f t="shared" si="213"/>
        <v>7.49</v>
      </c>
      <c r="F206">
        <f t="shared" si="214"/>
        <v>7.91</v>
      </c>
      <c r="G206">
        <f t="shared" si="215"/>
        <v>7.74</v>
      </c>
      <c r="H206">
        <f t="shared" si="216"/>
        <v>8.0500000000000007</v>
      </c>
      <c r="I206">
        <f t="shared" si="217"/>
        <v>8.0399999999999991</v>
      </c>
      <c r="J206">
        <f t="shared" si="218"/>
        <v>8.3699999999999992</v>
      </c>
      <c r="K206">
        <f t="shared" si="219"/>
        <v>8.0500000000000007</v>
      </c>
      <c r="L206">
        <f t="shared" si="220"/>
        <v>8.0299999999999994</v>
      </c>
      <c r="M206">
        <f t="shared" si="210"/>
        <v>8.1300000000000008</v>
      </c>
      <c r="N206">
        <f t="shared" si="211"/>
        <v>7.94</v>
      </c>
      <c r="O206">
        <f t="shared" si="212"/>
        <v>7.79</v>
      </c>
      <c r="X206" t="s">
        <v>297</v>
      </c>
      <c r="Y206" t="s">
        <v>418</v>
      </c>
      <c r="Z206">
        <v>7.85</v>
      </c>
      <c r="AA206">
        <v>7.74</v>
      </c>
      <c r="AB206">
        <v>7.66</v>
      </c>
      <c r="AC206">
        <v>7.94</v>
      </c>
      <c r="AD206">
        <v>7.88</v>
      </c>
      <c r="AE206">
        <v>8.02</v>
      </c>
      <c r="AF206">
        <v>8.0500000000000007</v>
      </c>
      <c r="AG206">
        <v>7.78</v>
      </c>
      <c r="AH206">
        <v>7.73</v>
      </c>
      <c r="AI206">
        <v>7.58</v>
      </c>
      <c r="AJ206">
        <v>7.66</v>
      </c>
    </row>
    <row r="207" spans="1:3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f t="shared" si="213"/>
        <v>7.5</v>
      </c>
      <c r="F207">
        <f t="shared" si="214"/>
        <v>7.72</v>
      </c>
      <c r="G207">
        <f t="shared" si="215"/>
        <v>7.79</v>
      </c>
      <c r="H207">
        <f t="shared" si="216"/>
        <v>7.93</v>
      </c>
      <c r="I207">
        <f t="shared" si="217"/>
        <v>8.08</v>
      </c>
      <c r="J207">
        <f t="shared" si="218"/>
        <v>7.87</v>
      </c>
      <c r="K207">
        <f t="shared" si="219"/>
        <v>7.85</v>
      </c>
      <c r="L207">
        <f t="shared" si="220"/>
        <v>7.95</v>
      </c>
      <c r="M207">
        <f t="shared" si="210"/>
        <v>8.16</v>
      </c>
      <c r="N207">
        <f t="shared" si="211"/>
        <v>8.0299999999999994</v>
      </c>
      <c r="O207">
        <f t="shared" si="212"/>
        <v>8.49</v>
      </c>
      <c r="X207" t="s">
        <v>161</v>
      </c>
      <c r="Y207" t="s">
        <v>393</v>
      </c>
      <c r="Z207">
        <v>7.5</v>
      </c>
      <c r="AA207">
        <v>7.64</v>
      </c>
      <c r="AB207">
        <v>7.61</v>
      </c>
      <c r="AC207">
        <v>7.64</v>
      </c>
      <c r="AD207">
        <v>7.82</v>
      </c>
      <c r="AE207">
        <v>7.85</v>
      </c>
      <c r="AF207">
        <v>7.84</v>
      </c>
      <c r="AG207">
        <v>7.96</v>
      </c>
      <c r="AH207">
        <v>7.99</v>
      </c>
      <c r="AI207">
        <v>7.78</v>
      </c>
      <c r="AJ207">
        <v>7.91</v>
      </c>
    </row>
    <row r="208" spans="1:3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f t="shared" si="213"/>
        <v>7.76</v>
      </c>
      <c r="F208">
        <f t="shared" si="214"/>
        <v>7.81</v>
      </c>
      <c r="G208">
        <f t="shared" si="215"/>
        <v>8.02</v>
      </c>
      <c r="H208">
        <f t="shared" si="216"/>
        <v>7.59</v>
      </c>
      <c r="I208">
        <f t="shared" si="217"/>
        <v>7.78</v>
      </c>
      <c r="J208">
        <f t="shared" si="218"/>
        <v>7.93</v>
      </c>
      <c r="K208">
        <f t="shared" si="219"/>
        <v>8.17</v>
      </c>
      <c r="L208">
        <f t="shared" si="220"/>
        <v>8.1</v>
      </c>
      <c r="M208">
        <f t="shared" si="210"/>
        <v>8.23</v>
      </c>
      <c r="N208">
        <f t="shared" si="211"/>
        <v>8.0500000000000007</v>
      </c>
      <c r="O208">
        <f t="shared" si="212"/>
        <v>7.65</v>
      </c>
      <c r="X208" t="s">
        <v>334</v>
      </c>
      <c r="Y208" t="s">
        <v>790</v>
      </c>
      <c r="Z208">
        <v>7.67</v>
      </c>
      <c r="AA208">
        <v>7.79</v>
      </c>
      <c r="AB208">
        <v>7.9</v>
      </c>
      <c r="AC208">
        <v>7.98</v>
      </c>
      <c r="AD208">
        <v>7.98</v>
      </c>
      <c r="AE208">
        <v>7.89</v>
      </c>
      <c r="AF208">
        <v>7.95</v>
      </c>
      <c r="AG208">
        <v>7.85</v>
      </c>
      <c r="AH208">
        <v>7.92</v>
      </c>
      <c r="AI208">
        <v>7.82</v>
      </c>
      <c r="AJ208">
        <v>7.87</v>
      </c>
    </row>
    <row r="209" spans="1:3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f t="shared" si="213"/>
        <v>7.72</v>
      </c>
      <c r="F209">
        <f t="shared" si="214"/>
        <v>7.86</v>
      </c>
      <c r="G209">
        <f t="shared" si="215"/>
        <v>8</v>
      </c>
      <c r="H209">
        <f t="shared" si="216"/>
        <v>8.08</v>
      </c>
      <c r="I209">
        <f t="shared" si="217"/>
        <v>8.07</v>
      </c>
      <c r="J209">
        <f t="shared" si="218"/>
        <v>8</v>
      </c>
      <c r="K209">
        <f t="shared" si="219"/>
        <v>8.2100000000000009</v>
      </c>
      <c r="L209">
        <f t="shared" si="220"/>
        <v>8.4600000000000009</v>
      </c>
      <c r="M209">
        <f t="shared" si="210"/>
        <v>8.08</v>
      </c>
      <c r="N209">
        <f t="shared" si="211"/>
        <v>7.84</v>
      </c>
      <c r="O209">
        <f t="shared" si="212"/>
        <v>7.72</v>
      </c>
      <c r="X209" t="s">
        <v>39</v>
      </c>
      <c r="Y209" t="s">
        <v>612</v>
      </c>
      <c r="Z209">
        <v>7.69</v>
      </c>
      <c r="AA209">
        <v>7.69</v>
      </c>
      <c r="AB209">
        <v>7.98</v>
      </c>
      <c r="AC209">
        <v>7.92</v>
      </c>
      <c r="AD209">
        <v>8.07</v>
      </c>
      <c r="AE209">
        <v>7.84</v>
      </c>
      <c r="AF209">
        <v>8.2100000000000009</v>
      </c>
      <c r="AG209">
        <v>7.57</v>
      </c>
      <c r="AH209">
        <v>7.81</v>
      </c>
      <c r="AI209">
        <v>7.95</v>
      </c>
      <c r="AJ209">
        <v>7.77</v>
      </c>
    </row>
    <row r="210" spans="1:36" x14ac:dyDescent="0.3">
      <c r="X210" t="s">
        <v>44</v>
      </c>
      <c r="Y210" t="s">
        <v>596</v>
      </c>
      <c r="Z210">
        <v>7.72</v>
      </c>
      <c r="AA210">
        <v>8</v>
      </c>
      <c r="AB210">
        <v>8.0500000000000007</v>
      </c>
      <c r="AC210">
        <v>8.16</v>
      </c>
      <c r="AD210">
        <v>8.07</v>
      </c>
      <c r="AE210">
        <v>8.02</v>
      </c>
      <c r="AF210">
        <v>8.14</v>
      </c>
      <c r="AG210">
        <v>7.94</v>
      </c>
      <c r="AH210">
        <v>7.83</v>
      </c>
      <c r="AI210">
        <v>7.86</v>
      </c>
      <c r="AJ210">
        <v>7.86</v>
      </c>
    </row>
    <row r="211" spans="1:3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f t="shared" ref="E211" si="221">VLOOKUP($B211,$X$15:$AJ$432,Z$13,FALSE)</f>
        <v>7.87</v>
      </c>
      <c r="F211">
        <f t="shared" ref="F211" si="222">VLOOKUP($B211,$X$15:$AJ$432,AA$13,FALSE)</f>
        <v>7.83</v>
      </c>
      <c r="G211">
        <f t="shared" ref="G211" si="223">VLOOKUP($B211,$X$15:$AJ$432,AB$13,FALSE)</f>
        <v>7.8</v>
      </c>
      <c r="H211">
        <f t="shared" ref="H211" si="224">VLOOKUP($B211,$X$15:$AJ$432,AC$13,FALSE)</f>
        <v>8.11</v>
      </c>
      <c r="I211">
        <f t="shared" ref="I211" si="225">VLOOKUP($B211,$X$15:$AJ$432,AD$13,FALSE)</f>
        <v>8.0500000000000007</v>
      </c>
      <c r="J211">
        <f t="shared" ref="J211" si="226">VLOOKUP($B211,$X$15:$AJ$432,AE$13,FALSE)</f>
        <v>7.99</v>
      </c>
      <c r="K211">
        <f t="shared" ref="K211" si="227">VLOOKUP($B211,$X$15:$AJ$432,AF$13,FALSE)</f>
        <v>8.0299999999999994</v>
      </c>
      <c r="L211">
        <f t="shared" ref="L211" si="228">VLOOKUP($B211,$X$15:$AJ$432,AG$13,FALSE)</f>
        <v>7.99</v>
      </c>
      <c r="M211">
        <f t="shared" ref="M211:M219" si="229">VLOOKUP($B211,$X$15:$AJ$432,AH$13,FALSE)</f>
        <v>8.08</v>
      </c>
      <c r="N211">
        <f t="shared" ref="N211:N219" si="230">VLOOKUP($B211,$X$15:$AJ$432,AI$13,FALSE)</f>
        <v>7.88</v>
      </c>
      <c r="O211">
        <f t="shared" ref="O211:O219" si="231">VLOOKUP($B211,$X$15:$AJ$432,AJ$13,FALSE)</f>
        <v>7.87</v>
      </c>
      <c r="X211" t="s">
        <v>116</v>
      </c>
      <c r="Y211" t="s">
        <v>602</v>
      </c>
      <c r="Z211">
        <v>7.21</v>
      </c>
      <c r="AA211">
        <v>7.67</v>
      </c>
      <c r="AB211">
        <v>7.7</v>
      </c>
      <c r="AC211">
        <v>7.97</v>
      </c>
      <c r="AD211">
        <v>8.1</v>
      </c>
      <c r="AE211">
        <v>7.81</v>
      </c>
      <c r="AF211">
        <v>7.66</v>
      </c>
      <c r="AG211">
        <v>8.02</v>
      </c>
      <c r="AH211">
        <v>7.98</v>
      </c>
      <c r="AI211">
        <v>7.57</v>
      </c>
      <c r="AJ211">
        <v>8.32</v>
      </c>
    </row>
    <row r="212" spans="1:3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f t="shared" ref="E212:E219" si="232">VLOOKUP($B212,$X$15:$AJ$432,Z$13,FALSE)</f>
        <v>7.85</v>
      </c>
      <c r="F212">
        <f t="shared" ref="F212:F219" si="233">VLOOKUP($B212,$X$15:$AJ$432,AA$13,FALSE)</f>
        <v>7.93</v>
      </c>
      <c r="G212">
        <f t="shared" ref="G212:G219" si="234">VLOOKUP($B212,$X$15:$AJ$432,AB$13,FALSE)</f>
        <v>7.98</v>
      </c>
      <c r="H212">
        <f t="shared" ref="H212:H219" si="235">VLOOKUP($B212,$X$15:$AJ$432,AC$13,FALSE)</f>
        <v>8.25</v>
      </c>
      <c r="I212">
        <f t="shared" ref="I212:I219" si="236">VLOOKUP($B212,$X$15:$AJ$432,AD$13,FALSE)</f>
        <v>8.18</v>
      </c>
      <c r="J212">
        <f t="shared" ref="J212:J219" si="237">VLOOKUP($B212,$X$15:$AJ$432,AE$13,FALSE)</f>
        <v>8.14</v>
      </c>
      <c r="K212">
        <f t="shared" ref="K212:K219" si="238">VLOOKUP($B212,$X$15:$AJ$432,AF$13,FALSE)</f>
        <v>8.02</v>
      </c>
      <c r="L212">
        <f t="shared" ref="L212:L219" si="239">VLOOKUP($B212,$X$15:$AJ$432,AG$13,FALSE)</f>
        <v>8.23</v>
      </c>
      <c r="M212">
        <f t="shared" si="229"/>
        <v>7.86</v>
      </c>
      <c r="N212">
        <f t="shared" si="230"/>
        <v>7.77</v>
      </c>
      <c r="O212">
        <f t="shared" si="231"/>
        <v>7.75</v>
      </c>
      <c r="X212" t="s">
        <v>147</v>
      </c>
      <c r="Y212" t="s">
        <v>606</v>
      </c>
      <c r="Z212">
        <v>7.58</v>
      </c>
      <c r="AA212">
        <v>7.94</v>
      </c>
      <c r="AB212">
        <v>7.77</v>
      </c>
      <c r="AC212">
        <v>8.14</v>
      </c>
      <c r="AD212">
        <v>7.99</v>
      </c>
      <c r="AE212">
        <v>7.62</v>
      </c>
      <c r="AF212">
        <v>8.07</v>
      </c>
      <c r="AG212">
        <v>7.96</v>
      </c>
      <c r="AH212">
        <v>7.99</v>
      </c>
      <c r="AI212">
        <v>8.0500000000000007</v>
      </c>
      <c r="AJ212">
        <v>8</v>
      </c>
    </row>
    <row r="213" spans="1:3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f t="shared" si="232"/>
        <v>7.62</v>
      </c>
      <c r="F213">
        <f t="shared" si="233"/>
        <v>7.87</v>
      </c>
      <c r="G213">
        <f t="shared" si="234"/>
        <v>7.81</v>
      </c>
      <c r="H213">
        <f t="shared" si="235"/>
        <v>8.09</v>
      </c>
      <c r="I213">
        <f t="shared" si="236"/>
        <v>7.88</v>
      </c>
      <c r="J213">
        <f t="shared" si="237"/>
        <v>7.64</v>
      </c>
      <c r="K213">
        <f t="shared" si="238"/>
        <v>7.94</v>
      </c>
      <c r="L213">
        <f t="shared" si="239"/>
        <v>7.67</v>
      </c>
      <c r="M213">
        <f t="shared" si="229"/>
        <v>8.34</v>
      </c>
      <c r="N213">
        <f t="shared" si="230"/>
        <v>7.29</v>
      </c>
      <c r="O213">
        <f t="shared" si="231"/>
        <v>7.59</v>
      </c>
      <c r="X213" t="s">
        <v>188</v>
      </c>
      <c r="Y213" t="s">
        <v>610</v>
      </c>
      <c r="Z213">
        <v>8.07</v>
      </c>
      <c r="AA213">
        <v>7.87</v>
      </c>
      <c r="AB213">
        <v>8.02</v>
      </c>
      <c r="AC213">
        <v>7.73</v>
      </c>
      <c r="AD213">
        <v>7.72</v>
      </c>
      <c r="AE213">
        <v>8.06</v>
      </c>
      <c r="AF213">
        <v>7.76</v>
      </c>
      <c r="AG213">
        <v>8.11</v>
      </c>
      <c r="AH213">
        <v>8.32</v>
      </c>
      <c r="AI213">
        <v>7.83</v>
      </c>
      <c r="AJ213">
        <v>7.93</v>
      </c>
    </row>
    <row r="214" spans="1:3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f t="shared" si="232"/>
        <v>7.7</v>
      </c>
      <c r="F214">
        <f t="shared" si="233"/>
        <v>7.73</v>
      </c>
      <c r="G214">
        <f t="shared" si="234"/>
        <v>7.82</v>
      </c>
      <c r="H214">
        <f t="shared" si="235"/>
        <v>8.19</v>
      </c>
      <c r="I214">
        <f t="shared" si="236"/>
        <v>7.88</v>
      </c>
      <c r="J214">
        <f t="shared" si="237"/>
        <v>7.94</v>
      </c>
      <c r="K214">
        <f t="shared" si="238"/>
        <v>8.07</v>
      </c>
      <c r="L214">
        <f t="shared" si="239"/>
        <v>8.06</v>
      </c>
      <c r="M214">
        <f t="shared" si="229"/>
        <v>7.92</v>
      </c>
      <c r="N214">
        <f t="shared" si="230"/>
        <v>7.86</v>
      </c>
      <c r="O214">
        <f t="shared" si="231"/>
        <v>7.94</v>
      </c>
      <c r="X214" t="s">
        <v>195</v>
      </c>
      <c r="Y214" t="s">
        <v>604</v>
      </c>
      <c r="Z214">
        <v>7.46</v>
      </c>
      <c r="AA214">
        <v>7.35</v>
      </c>
      <c r="AB214">
        <v>7.62</v>
      </c>
      <c r="AC214">
        <v>7.84</v>
      </c>
      <c r="AD214">
        <v>7.72</v>
      </c>
      <c r="AE214">
        <v>7.86</v>
      </c>
      <c r="AF214">
        <v>7.66</v>
      </c>
      <c r="AG214">
        <v>7.61</v>
      </c>
      <c r="AH214">
        <v>7.55</v>
      </c>
      <c r="AI214">
        <v>7.59</v>
      </c>
      <c r="AJ214">
        <v>7.83</v>
      </c>
    </row>
    <row r="215" spans="1:3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f t="shared" si="232"/>
        <v>8.02</v>
      </c>
      <c r="F215">
        <f t="shared" si="233"/>
        <v>8.0500000000000007</v>
      </c>
      <c r="G215">
        <f t="shared" si="234"/>
        <v>7.88</v>
      </c>
      <c r="H215">
        <f t="shared" si="235"/>
        <v>8.1999999999999993</v>
      </c>
      <c r="I215">
        <f t="shared" si="236"/>
        <v>8.11</v>
      </c>
      <c r="J215">
        <f t="shared" si="237"/>
        <v>8.33</v>
      </c>
      <c r="K215">
        <f t="shared" si="238"/>
        <v>8.32</v>
      </c>
      <c r="L215">
        <f t="shared" si="239"/>
        <v>8.15</v>
      </c>
      <c r="M215">
        <f t="shared" si="229"/>
        <v>7.99</v>
      </c>
      <c r="N215">
        <f t="shared" si="230"/>
        <v>7.5</v>
      </c>
      <c r="O215">
        <f t="shared" si="231"/>
        <v>7.97</v>
      </c>
      <c r="X215" t="s">
        <v>244</v>
      </c>
      <c r="Y215" t="s">
        <v>616</v>
      </c>
      <c r="Z215">
        <v>7.96</v>
      </c>
      <c r="AA215">
        <v>8</v>
      </c>
      <c r="AB215">
        <v>8.15</v>
      </c>
      <c r="AC215">
        <v>8</v>
      </c>
      <c r="AD215">
        <v>8.14</v>
      </c>
      <c r="AE215">
        <v>8.08</v>
      </c>
      <c r="AF215">
        <v>8.0500000000000007</v>
      </c>
      <c r="AG215">
        <v>7.86</v>
      </c>
      <c r="AH215">
        <v>8.07</v>
      </c>
      <c r="AI215">
        <v>7.78</v>
      </c>
      <c r="AJ215">
        <v>7.55</v>
      </c>
    </row>
    <row r="216" spans="1:3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f t="shared" si="232"/>
        <v>8.34</v>
      </c>
      <c r="F216">
        <f t="shared" si="233"/>
        <v>7.7</v>
      </c>
      <c r="G216">
        <f t="shared" si="234"/>
        <v>7.84</v>
      </c>
      <c r="H216">
        <f t="shared" si="235"/>
        <v>8.15</v>
      </c>
      <c r="I216">
        <f t="shared" si="236"/>
        <v>8.32</v>
      </c>
      <c r="J216">
        <f t="shared" si="237"/>
        <v>7.92</v>
      </c>
      <c r="K216">
        <f t="shared" si="238"/>
        <v>7.91</v>
      </c>
      <c r="L216">
        <f t="shared" si="239"/>
        <v>7.87</v>
      </c>
      <c r="M216">
        <f t="shared" si="229"/>
        <v>8.2799999999999994</v>
      </c>
      <c r="N216">
        <f t="shared" si="230"/>
        <v>8.26</v>
      </c>
      <c r="O216">
        <f t="shared" si="231"/>
        <v>8.02</v>
      </c>
      <c r="X216" t="s">
        <v>202</v>
      </c>
      <c r="Y216" t="s">
        <v>581</v>
      </c>
      <c r="Z216">
        <v>7.66</v>
      </c>
      <c r="AA216">
        <v>7.63</v>
      </c>
      <c r="AB216">
        <v>7.62</v>
      </c>
      <c r="AC216">
        <v>7.74</v>
      </c>
      <c r="AD216">
        <v>7.8</v>
      </c>
      <c r="AE216">
        <v>7.75</v>
      </c>
      <c r="AF216">
        <v>7.8</v>
      </c>
      <c r="AG216">
        <v>7.84</v>
      </c>
      <c r="AH216">
        <v>7.8</v>
      </c>
      <c r="AI216">
        <v>7.69</v>
      </c>
      <c r="AJ216">
        <v>7.67</v>
      </c>
    </row>
    <row r="217" spans="1:3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f t="shared" si="232"/>
        <v>7.81</v>
      </c>
      <c r="F217">
        <f t="shared" si="233"/>
        <v>7.83</v>
      </c>
      <c r="G217">
        <f t="shared" si="234"/>
        <v>7.66</v>
      </c>
      <c r="H217">
        <f t="shared" si="235"/>
        <v>8.1</v>
      </c>
      <c r="I217">
        <f t="shared" si="236"/>
        <v>8</v>
      </c>
      <c r="J217">
        <f t="shared" si="237"/>
        <v>8.0299999999999994</v>
      </c>
      <c r="K217">
        <f t="shared" si="238"/>
        <v>8.01</v>
      </c>
      <c r="L217">
        <f t="shared" si="239"/>
        <v>7.69</v>
      </c>
      <c r="M217">
        <f t="shared" si="229"/>
        <v>8.0299999999999994</v>
      </c>
      <c r="N217">
        <f t="shared" si="230"/>
        <v>8.23</v>
      </c>
      <c r="O217">
        <f t="shared" si="231"/>
        <v>7.92</v>
      </c>
      <c r="X217" t="s">
        <v>251</v>
      </c>
      <c r="Y217" t="s">
        <v>727</v>
      </c>
      <c r="Z217">
        <v>7.68</v>
      </c>
      <c r="AA217">
        <v>7.66</v>
      </c>
      <c r="AB217">
        <v>7.66</v>
      </c>
      <c r="AC217">
        <v>7.68</v>
      </c>
      <c r="AD217">
        <v>7.77</v>
      </c>
      <c r="AE217">
        <v>7.81</v>
      </c>
      <c r="AF217">
        <v>7.92</v>
      </c>
      <c r="AG217">
        <v>7.88</v>
      </c>
      <c r="AH217">
        <v>7.95</v>
      </c>
      <c r="AI217">
        <v>7.65</v>
      </c>
      <c r="AJ217">
        <v>7.84</v>
      </c>
    </row>
    <row r="218" spans="1:3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f t="shared" si="232"/>
        <v>7.86</v>
      </c>
      <c r="F218">
        <f t="shared" si="233"/>
        <v>7.82</v>
      </c>
      <c r="G218">
        <f t="shared" si="234"/>
        <v>7.51</v>
      </c>
      <c r="H218">
        <f t="shared" si="235"/>
        <v>7.75</v>
      </c>
      <c r="I218">
        <f t="shared" si="236"/>
        <v>8.08</v>
      </c>
      <c r="J218">
        <f t="shared" si="237"/>
        <v>7.81</v>
      </c>
      <c r="K218">
        <f t="shared" si="238"/>
        <v>7.99</v>
      </c>
      <c r="L218">
        <f t="shared" si="239"/>
        <v>8.1300000000000008</v>
      </c>
      <c r="M218">
        <f t="shared" si="229"/>
        <v>7.79</v>
      </c>
      <c r="N218">
        <f t="shared" si="230"/>
        <v>8.11</v>
      </c>
      <c r="O218">
        <f t="shared" si="231"/>
        <v>8.25</v>
      </c>
      <c r="X218" t="s">
        <v>341</v>
      </c>
      <c r="Y218" t="s">
        <v>948</v>
      </c>
      <c r="Z218">
        <v>7.78</v>
      </c>
      <c r="AA218">
        <v>7.83</v>
      </c>
      <c r="AB218">
        <v>7.8</v>
      </c>
      <c r="AC218">
        <v>7.87</v>
      </c>
      <c r="AD218">
        <v>7.9</v>
      </c>
      <c r="AE218">
        <v>8.02</v>
      </c>
      <c r="AF218">
        <v>7.99</v>
      </c>
      <c r="AG218">
        <v>8.1199999999999992</v>
      </c>
      <c r="AH218">
        <v>7.91</v>
      </c>
      <c r="AI218">
        <v>7.79</v>
      </c>
      <c r="AJ218">
        <v>7.97</v>
      </c>
    </row>
    <row r="219" spans="1:3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f t="shared" si="232"/>
        <v>7.86</v>
      </c>
      <c r="F219">
        <f t="shared" si="233"/>
        <v>7.44</v>
      </c>
      <c r="G219">
        <f t="shared" si="234"/>
        <v>7.77</v>
      </c>
      <c r="H219">
        <f t="shared" si="235"/>
        <v>7.9</v>
      </c>
      <c r="I219">
        <f t="shared" si="236"/>
        <v>7.95</v>
      </c>
      <c r="J219">
        <f t="shared" si="237"/>
        <v>8.19</v>
      </c>
      <c r="K219">
        <f t="shared" si="238"/>
        <v>8</v>
      </c>
      <c r="L219">
        <f t="shared" si="239"/>
        <v>8.43</v>
      </c>
      <c r="M219">
        <f t="shared" si="229"/>
        <v>8.5299999999999994</v>
      </c>
      <c r="N219">
        <f t="shared" si="230"/>
        <v>8.5399999999999991</v>
      </c>
      <c r="O219">
        <f t="shared" si="231"/>
        <v>7.84</v>
      </c>
      <c r="X219" t="s">
        <v>14</v>
      </c>
      <c r="Y219" t="s">
        <v>589</v>
      </c>
      <c r="Z219">
        <v>7.99</v>
      </c>
      <c r="AA219">
        <v>7.67</v>
      </c>
      <c r="AB219">
        <v>8.2799999999999994</v>
      </c>
      <c r="AC219">
        <v>7.92</v>
      </c>
      <c r="AD219">
        <v>8.01</v>
      </c>
      <c r="AE219">
        <v>7.99</v>
      </c>
      <c r="AF219">
        <v>7.99</v>
      </c>
      <c r="AG219">
        <v>8.06</v>
      </c>
      <c r="AH219">
        <v>8.36</v>
      </c>
      <c r="AI219">
        <v>8.15</v>
      </c>
      <c r="AJ219">
        <v>8.18</v>
      </c>
    </row>
    <row r="220" spans="1:36" x14ac:dyDescent="0.3">
      <c r="X220" t="s">
        <v>142</v>
      </c>
      <c r="Y220" t="s">
        <v>592</v>
      </c>
      <c r="Z220">
        <v>7.61</v>
      </c>
      <c r="AA220">
        <v>7.91</v>
      </c>
      <c r="AB220">
        <v>7.38</v>
      </c>
      <c r="AC220">
        <v>7.62</v>
      </c>
      <c r="AD220">
        <v>7.69</v>
      </c>
      <c r="AE220">
        <v>8.0399999999999991</v>
      </c>
      <c r="AF220">
        <v>8</v>
      </c>
      <c r="AG220">
        <v>8.24</v>
      </c>
      <c r="AH220">
        <v>7.71</v>
      </c>
      <c r="AI220">
        <v>7.55</v>
      </c>
      <c r="AJ220">
        <v>7.9</v>
      </c>
    </row>
    <row r="221" spans="1:3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X221" t="s">
        <v>172</v>
      </c>
      <c r="Y221" t="s">
        <v>593</v>
      </c>
      <c r="Z221">
        <v>7.97</v>
      </c>
      <c r="AA221">
        <v>7.95</v>
      </c>
      <c r="AB221">
        <v>7.94</v>
      </c>
      <c r="AC221">
        <v>8.09</v>
      </c>
      <c r="AD221">
        <v>8.07</v>
      </c>
      <c r="AE221">
        <v>7.93</v>
      </c>
      <c r="AF221">
        <v>7.9</v>
      </c>
      <c r="AG221">
        <v>7.89</v>
      </c>
      <c r="AH221">
        <v>7.86</v>
      </c>
      <c r="AI221">
        <v>7.67</v>
      </c>
      <c r="AJ221">
        <v>8.09</v>
      </c>
    </row>
    <row r="222" spans="1:3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X222" t="s">
        <v>96</v>
      </c>
      <c r="Y222" t="s">
        <v>594</v>
      </c>
      <c r="Z222">
        <v>7.77</v>
      </c>
      <c r="AA222">
        <v>7.78</v>
      </c>
      <c r="AB222">
        <v>7.88</v>
      </c>
      <c r="AC222">
        <v>7.84</v>
      </c>
      <c r="AD222">
        <v>7.98</v>
      </c>
      <c r="AE222">
        <v>8.16</v>
      </c>
      <c r="AF222">
        <v>7.94</v>
      </c>
      <c r="AG222">
        <v>8.16</v>
      </c>
      <c r="AH222">
        <v>7.92</v>
      </c>
      <c r="AI222">
        <v>7.84</v>
      </c>
      <c r="AJ222">
        <v>7.98</v>
      </c>
    </row>
    <row r="223" spans="1:3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X223" t="s">
        <v>304</v>
      </c>
      <c r="Y223" t="s">
        <v>595</v>
      </c>
      <c r="Z223">
        <v>7.69</v>
      </c>
      <c r="AA223">
        <v>7.86</v>
      </c>
      <c r="AB223">
        <v>7.69</v>
      </c>
      <c r="AC223">
        <v>7.97</v>
      </c>
      <c r="AD223">
        <v>7.78</v>
      </c>
      <c r="AE223">
        <v>7.88</v>
      </c>
      <c r="AF223">
        <v>8.11</v>
      </c>
      <c r="AG223">
        <v>8.1199999999999992</v>
      </c>
      <c r="AH223">
        <v>7.85</v>
      </c>
      <c r="AI223">
        <v>7.78</v>
      </c>
      <c r="AJ223">
        <v>7.83</v>
      </c>
    </row>
    <row r="224" spans="1:3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X224" t="s">
        <v>279</v>
      </c>
      <c r="Y224" t="s">
        <v>731</v>
      </c>
      <c r="Z224">
        <v>7.47</v>
      </c>
      <c r="AA224">
        <v>7.65</v>
      </c>
      <c r="AB224">
        <v>7.71</v>
      </c>
      <c r="AC224">
        <v>7.77</v>
      </c>
      <c r="AD224">
        <v>7.87</v>
      </c>
      <c r="AE224">
        <v>7.88</v>
      </c>
      <c r="AF224">
        <v>7.86</v>
      </c>
      <c r="AG224">
        <v>7.82</v>
      </c>
      <c r="AH224">
        <v>7.93</v>
      </c>
      <c r="AI224">
        <v>7.89</v>
      </c>
      <c r="AJ224">
        <v>7.77</v>
      </c>
    </row>
    <row r="225" spans="1:3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X225" t="s">
        <v>1373</v>
      </c>
      <c r="Y225" t="s">
        <v>1333</v>
      </c>
      <c r="Z225">
        <v>7.51</v>
      </c>
      <c r="AA225">
        <v>7.55</v>
      </c>
      <c r="AB225">
        <v>7.63</v>
      </c>
      <c r="AC225">
        <v>7.72</v>
      </c>
      <c r="AD225">
        <v>7.72</v>
      </c>
      <c r="AE225">
        <v>7.74</v>
      </c>
      <c r="AF225">
        <v>7.73</v>
      </c>
      <c r="AG225">
        <v>7.77</v>
      </c>
      <c r="AH225">
        <v>7.74</v>
      </c>
      <c r="AI225">
        <v>7.6</v>
      </c>
      <c r="AJ225">
        <v>7.68</v>
      </c>
    </row>
    <row r="226" spans="1:3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X226" t="s">
        <v>601</v>
      </c>
      <c r="Y226" t="s">
        <v>600</v>
      </c>
      <c r="Z226" t="s">
        <v>1367</v>
      </c>
      <c r="AA226" t="s">
        <v>1367</v>
      </c>
      <c r="AB226" t="s">
        <v>1367</v>
      </c>
      <c r="AC226" t="s">
        <v>1367</v>
      </c>
      <c r="AD226" t="s">
        <v>1367</v>
      </c>
      <c r="AE226" t="s">
        <v>1367</v>
      </c>
      <c r="AF226" t="s">
        <v>1367</v>
      </c>
      <c r="AG226" t="s">
        <v>1367</v>
      </c>
      <c r="AH226">
        <v>7.64</v>
      </c>
      <c r="AI226">
        <v>7.52</v>
      </c>
      <c r="AJ226">
        <v>7.63</v>
      </c>
    </row>
    <row r="227" spans="1:3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X227" t="s">
        <v>54</v>
      </c>
      <c r="Y227" t="s">
        <v>603</v>
      </c>
      <c r="Z227">
        <v>7.35</v>
      </c>
      <c r="AA227">
        <v>7.35</v>
      </c>
      <c r="AB227">
        <v>7.41</v>
      </c>
      <c r="AC227">
        <v>7.48</v>
      </c>
      <c r="AD227">
        <v>7.51</v>
      </c>
      <c r="AE227">
        <v>7.71</v>
      </c>
      <c r="AF227">
        <v>7.5</v>
      </c>
      <c r="AG227">
        <v>7.63</v>
      </c>
      <c r="AH227">
        <v>7.47</v>
      </c>
      <c r="AI227">
        <v>7.26</v>
      </c>
      <c r="AJ227">
        <v>7.68</v>
      </c>
    </row>
    <row r="228" spans="1:36" x14ac:dyDescent="0.3">
      <c r="X228" t="s">
        <v>69</v>
      </c>
      <c r="Y228" t="s">
        <v>599</v>
      </c>
    </row>
    <row r="229" spans="1:36" x14ac:dyDescent="0.3">
      <c r="A229" t="s">
        <v>1187</v>
      </c>
      <c r="X229" t="s">
        <v>119</v>
      </c>
      <c r="Y229" t="s">
        <v>605</v>
      </c>
      <c r="Z229">
        <v>7.38</v>
      </c>
      <c r="AA229">
        <v>7.38</v>
      </c>
      <c r="AB229">
        <v>7.31</v>
      </c>
      <c r="AC229">
        <v>7.57</v>
      </c>
      <c r="AD229">
        <v>7.4</v>
      </c>
      <c r="AE229">
        <v>7.47</v>
      </c>
      <c r="AF229">
        <v>7.63</v>
      </c>
      <c r="AG229">
        <v>7.68</v>
      </c>
      <c r="AH229">
        <v>7.48</v>
      </c>
      <c r="AI229">
        <v>7.6</v>
      </c>
      <c r="AJ229">
        <v>7.4</v>
      </c>
    </row>
    <row r="230" spans="1:3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X230" t="s">
        <v>122</v>
      </c>
      <c r="Y230" t="s">
        <v>609</v>
      </c>
      <c r="Z230">
        <v>7.53</v>
      </c>
      <c r="AA230">
        <v>7.56</v>
      </c>
      <c r="AB230">
        <v>7.56</v>
      </c>
      <c r="AC230">
        <v>7.68</v>
      </c>
      <c r="AD230">
        <v>7.81</v>
      </c>
      <c r="AE230">
        <v>7.78</v>
      </c>
      <c r="AF230">
        <v>7.61</v>
      </c>
      <c r="AG230">
        <v>7.83</v>
      </c>
      <c r="AH230">
        <v>7.7</v>
      </c>
      <c r="AI230">
        <v>7.81</v>
      </c>
      <c r="AJ230">
        <v>7.61</v>
      </c>
    </row>
    <row r="231" spans="1:3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X231" t="s">
        <v>124</v>
      </c>
      <c r="Y231" t="s">
        <v>611</v>
      </c>
      <c r="Z231">
        <v>7.37</v>
      </c>
      <c r="AA231">
        <v>7.51</v>
      </c>
      <c r="AB231">
        <v>7.62</v>
      </c>
      <c r="AC231">
        <v>7.63</v>
      </c>
      <c r="AD231">
        <v>7.44</v>
      </c>
      <c r="AE231">
        <v>7.67</v>
      </c>
      <c r="AF231">
        <v>7.72</v>
      </c>
      <c r="AG231">
        <v>7.72</v>
      </c>
      <c r="AH231">
        <v>7.72</v>
      </c>
      <c r="AI231">
        <v>7.58</v>
      </c>
      <c r="AJ231">
        <v>7.56</v>
      </c>
    </row>
    <row r="232" spans="1:3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X232" t="s">
        <v>145</v>
      </c>
      <c r="Y232" t="s">
        <v>615</v>
      </c>
      <c r="Z232">
        <v>7.31</v>
      </c>
      <c r="AA232">
        <v>7.27</v>
      </c>
      <c r="AB232">
        <v>7.65</v>
      </c>
      <c r="AC232">
        <v>7.52</v>
      </c>
      <c r="AD232">
        <v>7.38</v>
      </c>
      <c r="AE232">
        <v>7.43</v>
      </c>
      <c r="AF232">
        <v>7.49</v>
      </c>
      <c r="AG232">
        <v>7.59</v>
      </c>
      <c r="AH232">
        <v>7.47</v>
      </c>
      <c r="AI232">
        <v>7.32</v>
      </c>
      <c r="AJ232">
        <v>7.58</v>
      </c>
    </row>
    <row r="233" spans="1:3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X233" t="s">
        <v>146</v>
      </c>
      <c r="Y233" t="s">
        <v>617</v>
      </c>
      <c r="Z233">
        <v>7.69</v>
      </c>
      <c r="AA233">
        <v>7.94</v>
      </c>
      <c r="AB233">
        <v>7.91</v>
      </c>
      <c r="AC233">
        <v>7.79</v>
      </c>
      <c r="AD233">
        <v>7.89</v>
      </c>
      <c r="AE233">
        <v>7.74</v>
      </c>
      <c r="AF233">
        <v>7.55</v>
      </c>
      <c r="AG233">
        <v>7.46</v>
      </c>
      <c r="AH233">
        <v>7.57</v>
      </c>
      <c r="AI233">
        <v>7.59</v>
      </c>
      <c r="AJ233">
        <v>7.54</v>
      </c>
    </row>
    <row r="234" spans="1:3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X234" t="s">
        <v>152</v>
      </c>
      <c r="Y234" t="s">
        <v>626</v>
      </c>
      <c r="Z234">
        <v>7.44</v>
      </c>
      <c r="AA234">
        <v>7.39</v>
      </c>
      <c r="AB234">
        <v>7.36</v>
      </c>
      <c r="AC234">
        <v>7.55</v>
      </c>
      <c r="AD234">
        <v>7.6</v>
      </c>
      <c r="AE234">
        <v>7.49</v>
      </c>
      <c r="AF234">
        <v>7.62</v>
      </c>
      <c r="AG234">
        <v>7.6</v>
      </c>
      <c r="AH234">
        <v>7.62</v>
      </c>
      <c r="AI234">
        <v>7.51</v>
      </c>
      <c r="AJ234">
        <v>7.6</v>
      </c>
    </row>
    <row r="235" spans="1:3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X235" t="s">
        <v>157</v>
      </c>
      <c r="Y235" t="s">
        <v>629</v>
      </c>
      <c r="Z235">
        <v>7.41</v>
      </c>
      <c r="AA235">
        <v>7.69</v>
      </c>
      <c r="AB235">
        <v>7.76</v>
      </c>
      <c r="AC235">
        <v>7.53</v>
      </c>
      <c r="AD235">
        <v>7.65</v>
      </c>
      <c r="AE235">
        <v>7.48</v>
      </c>
      <c r="AF235">
        <v>7.62</v>
      </c>
      <c r="AG235">
        <v>7.81</v>
      </c>
      <c r="AH235">
        <v>7.68</v>
      </c>
      <c r="AI235">
        <v>7.52</v>
      </c>
      <c r="AJ235">
        <v>7.63</v>
      </c>
    </row>
    <row r="236" spans="1:3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X236" t="s">
        <v>181</v>
      </c>
      <c r="Y236" t="s">
        <v>634</v>
      </c>
      <c r="Z236">
        <v>7.34</v>
      </c>
      <c r="AA236">
        <v>7.5</v>
      </c>
      <c r="AB236">
        <v>7.62</v>
      </c>
      <c r="AC236">
        <v>7.85</v>
      </c>
      <c r="AD236">
        <v>7.92</v>
      </c>
      <c r="AE236">
        <v>7.64</v>
      </c>
      <c r="AF236">
        <v>7.67</v>
      </c>
      <c r="AG236">
        <v>7.73</v>
      </c>
      <c r="AH236">
        <v>7.63</v>
      </c>
      <c r="AI236">
        <v>7.76</v>
      </c>
      <c r="AJ236">
        <v>7.83</v>
      </c>
    </row>
    <row r="237" spans="1:36" x14ac:dyDescent="0.3">
      <c r="X237" t="s">
        <v>252</v>
      </c>
      <c r="Y237" t="s">
        <v>637</v>
      </c>
      <c r="Z237">
        <v>7.56</v>
      </c>
      <c r="AA237">
        <v>7.59</v>
      </c>
      <c r="AB237">
        <v>7.76</v>
      </c>
      <c r="AC237">
        <v>7.7</v>
      </c>
      <c r="AD237">
        <v>7.66</v>
      </c>
      <c r="AE237">
        <v>7.59</v>
      </c>
      <c r="AF237">
        <v>7.65</v>
      </c>
      <c r="AG237">
        <v>7.5</v>
      </c>
      <c r="AH237">
        <v>7.77</v>
      </c>
      <c r="AI237">
        <v>7.34</v>
      </c>
      <c r="AJ237">
        <v>7.57</v>
      </c>
    </row>
    <row r="238" spans="1:3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f t="shared" ref="E238" si="240">VLOOKUP($B238,$X$15:$AJ$432,Z$13,FALSE)</f>
        <v>7.69</v>
      </c>
      <c r="F238">
        <f t="shared" ref="F238" si="241">VLOOKUP($B238,$X$15:$AJ$432,AA$13,FALSE)</f>
        <v>7.74</v>
      </c>
      <c r="G238">
        <f t="shared" ref="G238" si="242">VLOOKUP($B238,$X$15:$AJ$432,AB$13,FALSE)</f>
        <v>7.85</v>
      </c>
      <c r="H238">
        <f t="shared" ref="H238" si="243">VLOOKUP($B238,$X$15:$AJ$432,AC$13,FALSE)</f>
        <v>7.89</v>
      </c>
      <c r="I238">
        <f t="shared" ref="I238" si="244">VLOOKUP($B238,$X$15:$AJ$432,AD$13,FALSE)</f>
        <v>7.78</v>
      </c>
      <c r="J238">
        <f t="shared" ref="J238" si="245">VLOOKUP($B238,$X$15:$AJ$432,AE$13,FALSE)</f>
        <v>7.88</v>
      </c>
      <c r="K238">
        <f t="shared" ref="K238" si="246">VLOOKUP($B238,$X$15:$AJ$432,AF$13,FALSE)</f>
        <v>7.86</v>
      </c>
      <c r="L238">
        <f t="shared" ref="L238" si="247">VLOOKUP($B238,$X$15:$AJ$432,AG$13,FALSE)</f>
        <v>7.81</v>
      </c>
      <c r="M238">
        <f t="shared" ref="M238:M243" si="248">VLOOKUP($B238,$X$15:$AJ$432,AH$13,FALSE)</f>
        <v>7.92</v>
      </c>
      <c r="N238">
        <f t="shared" ref="N238:N243" si="249">VLOOKUP($B238,$X$15:$AJ$432,AI$13,FALSE)</f>
        <v>7.73</v>
      </c>
      <c r="O238">
        <f t="shared" ref="O238:O243" si="250">VLOOKUP($B238,$X$15:$AJ$432,AJ$13,FALSE)</f>
        <v>7.97</v>
      </c>
      <c r="X238" t="s">
        <v>283</v>
      </c>
      <c r="Y238" t="s">
        <v>642</v>
      </c>
      <c r="Z238">
        <v>7.14</v>
      </c>
      <c r="AA238">
        <v>7.55</v>
      </c>
      <c r="AB238">
        <v>7.6</v>
      </c>
      <c r="AC238">
        <v>7.64</v>
      </c>
      <c r="AD238">
        <v>7.71</v>
      </c>
      <c r="AE238">
        <v>7.69</v>
      </c>
      <c r="AF238">
        <v>7.6</v>
      </c>
      <c r="AG238">
        <v>7.78</v>
      </c>
      <c r="AH238">
        <v>7.8</v>
      </c>
      <c r="AI238">
        <v>7.64</v>
      </c>
      <c r="AJ238">
        <v>7.64</v>
      </c>
    </row>
    <row r="239" spans="1:3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f t="shared" ref="E239:E243" si="251">VLOOKUP($B239,$X$15:$AJ$432,Z$13,FALSE)</f>
        <v>7.36</v>
      </c>
      <c r="F239">
        <f t="shared" ref="F239:F243" si="252">VLOOKUP($B239,$X$15:$AJ$432,AA$13,FALSE)</f>
        <v>7.51</v>
      </c>
      <c r="G239">
        <f t="shared" ref="G239:G243" si="253">VLOOKUP($B239,$X$15:$AJ$432,AB$13,FALSE)</f>
        <v>7.67</v>
      </c>
      <c r="H239">
        <f t="shared" ref="H239:H243" si="254">VLOOKUP($B239,$X$15:$AJ$432,AC$13,FALSE)</f>
        <v>7.83</v>
      </c>
      <c r="I239">
        <f t="shared" ref="I239:I243" si="255">VLOOKUP($B239,$X$15:$AJ$432,AD$13,FALSE)</f>
        <v>7.69</v>
      </c>
      <c r="J239">
        <f t="shared" ref="J239:J243" si="256">VLOOKUP($B239,$X$15:$AJ$432,AE$13,FALSE)</f>
        <v>7.79</v>
      </c>
      <c r="K239">
        <f t="shared" ref="K239:K243" si="257">VLOOKUP($B239,$X$15:$AJ$432,AF$13,FALSE)</f>
        <v>7.82</v>
      </c>
      <c r="L239">
        <f t="shared" ref="L239:L243" si="258">VLOOKUP($B239,$X$15:$AJ$432,AG$13,FALSE)</f>
        <v>7.42</v>
      </c>
      <c r="M239">
        <f t="shared" si="248"/>
        <v>7.72</v>
      </c>
      <c r="N239">
        <f t="shared" si="249"/>
        <v>7.64</v>
      </c>
      <c r="O239">
        <f t="shared" si="250"/>
        <v>7.71</v>
      </c>
      <c r="X239" t="s">
        <v>291</v>
      </c>
      <c r="Y239" t="s">
        <v>645</v>
      </c>
      <c r="Z239">
        <v>7.61</v>
      </c>
      <c r="AA239">
        <v>7.56</v>
      </c>
      <c r="AB239">
        <v>7.72</v>
      </c>
      <c r="AC239">
        <v>7.73</v>
      </c>
      <c r="AD239">
        <v>7.73</v>
      </c>
      <c r="AE239">
        <v>7.88</v>
      </c>
      <c r="AF239">
        <v>7.79</v>
      </c>
      <c r="AG239">
        <v>7.71</v>
      </c>
      <c r="AH239">
        <v>7.7</v>
      </c>
      <c r="AI239">
        <v>7.42</v>
      </c>
      <c r="AJ239">
        <v>7.7</v>
      </c>
    </row>
    <row r="240" spans="1:3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f t="shared" si="251"/>
        <v>7.51</v>
      </c>
      <c r="F240">
        <f t="shared" si="252"/>
        <v>7.65</v>
      </c>
      <c r="G240">
        <f t="shared" si="253"/>
        <v>7.9</v>
      </c>
      <c r="H240">
        <f t="shared" si="254"/>
        <v>7.84</v>
      </c>
      <c r="I240">
        <f t="shared" si="255"/>
        <v>7.65</v>
      </c>
      <c r="J240">
        <f t="shared" si="256"/>
        <v>7.61</v>
      </c>
      <c r="K240">
        <f t="shared" si="257"/>
        <v>7.69</v>
      </c>
      <c r="L240">
        <f t="shared" si="258"/>
        <v>7.9</v>
      </c>
      <c r="M240">
        <f t="shared" si="248"/>
        <v>7.96</v>
      </c>
      <c r="N240">
        <f t="shared" si="249"/>
        <v>7.61</v>
      </c>
      <c r="O240">
        <f t="shared" si="250"/>
        <v>7.9</v>
      </c>
      <c r="X240" t="s">
        <v>305</v>
      </c>
      <c r="Y240" t="s">
        <v>649</v>
      </c>
      <c r="Z240">
        <v>7.59</v>
      </c>
      <c r="AA240">
        <v>7.36</v>
      </c>
      <c r="AB240">
        <v>7.56</v>
      </c>
      <c r="AC240">
        <v>7.7</v>
      </c>
      <c r="AD240">
        <v>7.57</v>
      </c>
      <c r="AE240">
        <v>7.77</v>
      </c>
      <c r="AF240">
        <v>7.77</v>
      </c>
      <c r="AG240">
        <v>7.75</v>
      </c>
      <c r="AH240">
        <v>7.55</v>
      </c>
      <c r="AI240">
        <v>7.58</v>
      </c>
      <c r="AJ240">
        <v>7.75</v>
      </c>
    </row>
    <row r="241" spans="1:3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f t="shared" si="251"/>
        <v>8.08</v>
      </c>
      <c r="F241">
        <f t="shared" si="252"/>
        <v>8.0399999999999991</v>
      </c>
      <c r="G241">
        <f t="shared" si="253"/>
        <v>8</v>
      </c>
      <c r="H241">
        <f t="shared" si="254"/>
        <v>7.8</v>
      </c>
      <c r="I241">
        <f t="shared" si="255"/>
        <v>7.78</v>
      </c>
      <c r="J241">
        <f t="shared" si="256"/>
        <v>8.01</v>
      </c>
      <c r="K241">
        <f t="shared" si="257"/>
        <v>7.74</v>
      </c>
      <c r="L241">
        <f t="shared" si="258"/>
        <v>7.7</v>
      </c>
      <c r="M241">
        <f t="shared" si="248"/>
        <v>7.87</v>
      </c>
      <c r="N241">
        <f t="shared" si="249"/>
        <v>7.92</v>
      </c>
      <c r="O241">
        <f t="shared" si="250"/>
        <v>8.09</v>
      </c>
      <c r="X241" t="s">
        <v>822</v>
      </c>
      <c r="Y241" t="s">
        <v>821</v>
      </c>
      <c r="Z241" t="s">
        <v>1367</v>
      </c>
      <c r="AA241" t="s">
        <v>1367</v>
      </c>
      <c r="AB241" t="s">
        <v>1367</v>
      </c>
      <c r="AC241" t="s">
        <v>1367</v>
      </c>
      <c r="AD241" t="s">
        <v>1367</v>
      </c>
      <c r="AE241" t="s">
        <v>1367</v>
      </c>
      <c r="AF241" t="s">
        <v>1367</v>
      </c>
      <c r="AG241" t="s">
        <v>1367</v>
      </c>
      <c r="AH241">
        <v>7.82</v>
      </c>
      <c r="AI241">
        <v>7.66</v>
      </c>
      <c r="AJ241">
        <v>7.72</v>
      </c>
    </row>
    <row r="242" spans="1:3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f t="shared" si="251"/>
        <v>7.72</v>
      </c>
      <c r="F242">
        <f t="shared" si="252"/>
        <v>7.74</v>
      </c>
      <c r="G242">
        <f t="shared" si="253"/>
        <v>8.0399999999999991</v>
      </c>
      <c r="H242">
        <f t="shared" si="254"/>
        <v>8.06</v>
      </c>
      <c r="I242">
        <f t="shared" si="255"/>
        <v>8.01</v>
      </c>
      <c r="J242">
        <f t="shared" si="256"/>
        <v>8.0299999999999994</v>
      </c>
      <c r="K242">
        <f t="shared" si="257"/>
        <v>8.15</v>
      </c>
      <c r="L242">
        <f t="shared" si="258"/>
        <v>8</v>
      </c>
      <c r="M242">
        <f t="shared" si="248"/>
        <v>7.99</v>
      </c>
      <c r="N242">
        <f t="shared" si="249"/>
        <v>7.89</v>
      </c>
      <c r="O242">
        <f t="shared" si="250"/>
        <v>8.17</v>
      </c>
      <c r="X242" t="s">
        <v>15</v>
      </c>
      <c r="Y242" t="s">
        <v>820</v>
      </c>
      <c r="Z242">
        <v>7.49</v>
      </c>
      <c r="AA242">
        <v>7.6</v>
      </c>
      <c r="AB242">
        <v>7.39</v>
      </c>
      <c r="AC242">
        <v>7.57</v>
      </c>
      <c r="AD242">
        <v>7.81</v>
      </c>
      <c r="AE242">
        <v>7.74</v>
      </c>
      <c r="AF242">
        <v>7.95</v>
      </c>
      <c r="AG242">
        <v>7.88</v>
      </c>
      <c r="AH242">
        <v>7.72</v>
      </c>
      <c r="AI242">
        <v>7.84</v>
      </c>
      <c r="AJ242">
        <v>7.82</v>
      </c>
    </row>
    <row r="243" spans="1:3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f t="shared" si="251"/>
        <v>7.76</v>
      </c>
      <c r="F243">
        <f t="shared" si="252"/>
        <v>7.76</v>
      </c>
      <c r="G243">
        <f t="shared" si="253"/>
        <v>7.73</v>
      </c>
      <c r="H243">
        <f t="shared" si="254"/>
        <v>7.92</v>
      </c>
      <c r="I243">
        <f t="shared" si="255"/>
        <v>7.79</v>
      </c>
      <c r="J243">
        <f t="shared" si="256"/>
        <v>7.9</v>
      </c>
      <c r="K243">
        <f t="shared" si="257"/>
        <v>7.88</v>
      </c>
      <c r="L243">
        <f t="shared" si="258"/>
        <v>7.96</v>
      </c>
      <c r="M243">
        <f t="shared" si="248"/>
        <v>8.0299999999999994</v>
      </c>
      <c r="N243">
        <f t="shared" si="249"/>
        <v>7.65</v>
      </c>
      <c r="O243">
        <f t="shared" si="250"/>
        <v>7.97</v>
      </c>
      <c r="X243" t="s">
        <v>17</v>
      </c>
      <c r="Y243" t="s">
        <v>829</v>
      </c>
      <c r="Z243">
        <v>7.7</v>
      </c>
      <c r="AA243">
        <v>7.74</v>
      </c>
      <c r="AB243">
        <v>7.7</v>
      </c>
      <c r="AC243">
        <v>7.92</v>
      </c>
      <c r="AD243">
        <v>7.92</v>
      </c>
      <c r="AE243">
        <v>7.83</v>
      </c>
      <c r="AF243">
        <v>7.86</v>
      </c>
      <c r="AG243">
        <v>7.68</v>
      </c>
      <c r="AH243">
        <v>7.84</v>
      </c>
      <c r="AI243">
        <v>7.58</v>
      </c>
      <c r="AJ243">
        <v>7.7</v>
      </c>
    </row>
    <row r="244" spans="1:36" x14ac:dyDescent="0.3">
      <c r="X244" t="s">
        <v>27</v>
      </c>
      <c r="Y244" t="s">
        <v>833</v>
      </c>
      <c r="Z244">
        <v>7.68</v>
      </c>
      <c r="AA244">
        <v>7.75</v>
      </c>
      <c r="AB244">
        <v>7.79</v>
      </c>
      <c r="AC244">
        <v>7.8</v>
      </c>
      <c r="AD244">
        <v>7.79</v>
      </c>
      <c r="AE244">
        <v>7.83</v>
      </c>
      <c r="AF244">
        <v>7.79</v>
      </c>
      <c r="AG244">
        <v>7.83</v>
      </c>
      <c r="AH244">
        <v>7.97</v>
      </c>
      <c r="AI244">
        <v>7.81</v>
      </c>
      <c r="AJ244">
        <v>7.72</v>
      </c>
    </row>
    <row r="245" spans="1:3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f t="shared" ref="E245" si="259">VLOOKUP($B245,$X$15:$AJ$432,Z$13,FALSE)</f>
        <v>7.74</v>
      </c>
      <c r="F245">
        <f t="shared" ref="F245" si="260">VLOOKUP($B245,$X$15:$AJ$432,AA$13,FALSE)</f>
        <v>7.68</v>
      </c>
      <c r="G245">
        <f t="shared" ref="G245" si="261">VLOOKUP($B245,$X$15:$AJ$432,AB$13,FALSE)</f>
        <v>7.77</v>
      </c>
      <c r="H245">
        <f t="shared" ref="H245" si="262">VLOOKUP($B245,$X$15:$AJ$432,AC$13,FALSE)</f>
        <v>7.8</v>
      </c>
      <c r="I245">
        <f t="shared" ref="I245" si="263">VLOOKUP($B245,$X$15:$AJ$432,AD$13,FALSE)</f>
        <v>7.92</v>
      </c>
      <c r="J245">
        <f t="shared" ref="J245" si="264">VLOOKUP($B245,$X$15:$AJ$432,AE$13,FALSE)</f>
        <v>7.92</v>
      </c>
      <c r="K245">
        <f t="shared" ref="K245" si="265">VLOOKUP($B245,$X$15:$AJ$432,AF$13,FALSE)</f>
        <v>7.84</v>
      </c>
      <c r="L245">
        <f t="shared" ref="L245" si="266">VLOOKUP($B245,$X$15:$AJ$432,AG$13,FALSE)</f>
        <v>7.86</v>
      </c>
      <c r="M245">
        <f t="shared" ref="M245:M257" si="267">VLOOKUP($B245,$X$15:$AJ$432,AH$13,FALSE)</f>
        <v>7.94</v>
      </c>
      <c r="N245">
        <f t="shared" ref="N245:N257" si="268">VLOOKUP($B245,$X$15:$AJ$432,AI$13,FALSE)</f>
        <v>7.72</v>
      </c>
      <c r="O245">
        <f t="shared" ref="O245:O257" si="269">VLOOKUP($B245,$X$15:$AJ$432,AJ$13,FALSE)</f>
        <v>7.87</v>
      </c>
      <c r="X245" t="s">
        <v>40</v>
      </c>
      <c r="Y245" t="s">
        <v>835</v>
      </c>
      <c r="Z245">
        <v>7.2</v>
      </c>
      <c r="AA245">
        <v>7.35</v>
      </c>
      <c r="AB245">
        <v>7.6</v>
      </c>
      <c r="AC245">
        <v>7.45</v>
      </c>
      <c r="AD245">
        <v>7.61</v>
      </c>
      <c r="AE245">
        <v>7.68</v>
      </c>
      <c r="AF245">
        <v>7.89</v>
      </c>
      <c r="AG245">
        <v>7.84</v>
      </c>
      <c r="AH245">
        <v>7.96</v>
      </c>
      <c r="AI245">
        <v>7.46</v>
      </c>
      <c r="AJ245">
        <v>7.59</v>
      </c>
    </row>
    <row r="246" spans="1:3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f t="shared" ref="E246:E257" si="270">VLOOKUP($B246,$X$15:$AJ$432,Z$13,FALSE)</f>
        <v>7.37</v>
      </c>
      <c r="F246">
        <f t="shared" ref="F246:F257" si="271">VLOOKUP($B246,$X$15:$AJ$432,AA$13,FALSE)</f>
        <v>7.66</v>
      </c>
      <c r="G246">
        <f t="shared" ref="G246:G257" si="272">VLOOKUP($B246,$X$15:$AJ$432,AB$13,FALSE)</f>
        <v>7.63</v>
      </c>
      <c r="H246">
        <f t="shared" ref="H246:H257" si="273">VLOOKUP($B246,$X$15:$AJ$432,AC$13,FALSE)</f>
        <v>7.79</v>
      </c>
      <c r="I246">
        <f t="shared" ref="I246:I257" si="274">VLOOKUP($B246,$X$15:$AJ$432,AD$13,FALSE)</f>
        <v>7.88</v>
      </c>
      <c r="J246">
        <f t="shared" ref="J246:J257" si="275">VLOOKUP($B246,$X$15:$AJ$432,AE$13,FALSE)</f>
        <v>7.87</v>
      </c>
      <c r="K246">
        <f t="shared" ref="K246:K257" si="276">VLOOKUP($B246,$X$15:$AJ$432,AF$13,FALSE)</f>
        <v>7.61</v>
      </c>
      <c r="L246">
        <f t="shared" ref="L246:L257" si="277">VLOOKUP($B246,$X$15:$AJ$432,AG$13,FALSE)</f>
        <v>7.74</v>
      </c>
      <c r="M246">
        <f t="shared" si="267"/>
        <v>7.92</v>
      </c>
      <c r="N246">
        <f t="shared" si="268"/>
        <v>7.82</v>
      </c>
      <c r="O246">
        <f t="shared" si="269"/>
        <v>7.83</v>
      </c>
      <c r="X246" t="s">
        <v>45</v>
      </c>
      <c r="Y246" t="s">
        <v>837</v>
      </c>
      <c r="Z246">
        <v>7.84</v>
      </c>
      <c r="AA246">
        <v>7.8</v>
      </c>
      <c r="AB246">
        <v>7.74</v>
      </c>
      <c r="AC246">
        <v>7.93</v>
      </c>
      <c r="AD246">
        <v>7.81</v>
      </c>
      <c r="AE246">
        <v>7.66</v>
      </c>
      <c r="AF246">
        <v>7.42</v>
      </c>
      <c r="AG246">
        <v>7.65</v>
      </c>
      <c r="AH246">
        <v>7.79</v>
      </c>
      <c r="AI246">
        <v>7.66</v>
      </c>
      <c r="AJ246">
        <v>7.81</v>
      </c>
    </row>
    <row r="247" spans="1:3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f t="shared" si="270"/>
        <v>7.89</v>
      </c>
      <c r="F247">
        <f t="shared" si="271"/>
        <v>7.8</v>
      </c>
      <c r="G247">
        <f t="shared" si="272"/>
        <v>7.68</v>
      </c>
      <c r="H247">
        <f t="shared" si="273"/>
        <v>7.87</v>
      </c>
      <c r="I247">
        <f t="shared" si="274"/>
        <v>8.08</v>
      </c>
      <c r="J247">
        <f t="shared" si="275"/>
        <v>7.95</v>
      </c>
      <c r="K247">
        <f t="shared" si="276"/>
        <v>7.88</v>
      </c>
      <c r="L247">
        <f t="shared" si="277"/>
        <v>7.87</v>
      </c>
      <c r="M247">
        <f t="shared" si="267"/>
        <v>7.76</v>
      </c>
      <c r="N247">
        <f t="shared" si="268"/>
        <v>7.47</v>
      </c>
      <c r="O247">
        <f t="shared" si="269"/>
        <v>8.1300000000000008</v>
      </c>
      <c r="X247" t="s">
        <v>78</v>
      </c>
      <c r="Y247" t="s">
        <v>839</v>
      </c>
      <c r="Z247">
        <v>7.57</v>
      </c>
      <c r="AA247">
        <v>7.46</v>
      </c>
      <c r="AB247">
        <v>7.64</v>
      </c>
      <c r="AC247">
        <v>7.71</v>
      </c>
      <c r="AD247">
        <v>7.73</v>
      </c>
      <c r="AE247">
        <v>7.85</v>
      </c>
      <c r="AF247">
        <v>7.58</v>
      </c>
      <c r="AG247">
        <v>7.81</v>
      </c>
      <c r="AH247">
        <v>7.85</v>
      </c>
      <c r="AI247">
        <v>7.6</v>
      </c>
      <c r="AJ247">
        <v>7.71</v>
      </c>
    </row>
    <row r="248" spans="1:3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f t="shared" si="270"/>
        <v>7.42</v>
      </c>
      <c r="F248">
        <f t="shared" si="271"/>
        <v>7.49</v>
      </c>
      <c r="G248">
        <f t="shared" si="272"/>
        <v>7.9</v>
      </c>
      <c r="H248">
        <f t="shared" si="273"/>
        <v>7.71</v>
      </c>
      <c r="I248">
        <f t="shared" si="274"/>
        <v>7.74</v>
      </c>
      <c r="J248">
        <f t="shared" si="275"/>
        <v>8</v>
      </c>
      <c r="K248">
        <f t="shared" si="276"/>
        <v>8.2200000000000006</v>
      </c>
      <c r="L248">
        <f t="shared" si="277"/>
        <v>8.32</v>
      </c>
      <c r="M248">
        <f t="shared" si="267"/>
        <v>7.72</v>
      </c>
      <c r="N248">
        <f t="shared" si="268"/>
        <v>7.5</v>
      </c>
      <c r="O248">
        <f t="shared" si="269"/>
        <v>7.73</v>
      </c>
      <c r="X248" t="s">
        <v>88</v>
      </c>
      <c r="Y248" t="s">
        <v>841</v>
      </c>
      <c r="Z248">
        <v>7.62</v>
      </c>
      <c r="AA248">
        <v>7.47</v>
      </c>
      <c r="AB248">
        <v>7.59</v>
      </c>
      <c r="AC248">
        <v>7.83</v>
      </c>
      <c r="AD248">
        <v>7.84</v>
      </c>
      <c r="AE248">
        <v>7.7</v>
      </c>
      <c r="AF248">
        <v>7.84</v>
      </c>
      <c r="AG248">
        <v>7.97</v>
      </c>
      <c r="AH248">
        <v>7.75</v>
      </c>
      <c r="AI248">
        <v>7.64</v>
      </c>
      <c r="AJ248">
        <v>7.93</v>
      </c>
    </row>
    <row r="249" spans="1:3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f t="shared" si="270"/>
        <v>8</v>
      </c>
      <c r="F249">
        <f t="shared" si="271"/>
        <v>7.2</v>
      </c>
      <c r="G249">
        <f t="shared" si="272"/>
        <v>7.7</v>
      </c>
      <c r="H249">
        <f t="shared" si="273"/>
        <v>7.92</v>
      </c>
      <c r="I249">
        <f t="shared" si="274"/>
        <v>8.16</v>
      </c>
      <c r="J249">
        <f t="shared" si="275"/>
        <v>7.9</v>
      </c>
      <c r="K249">
        <f t="shared" si="276"/>
        <v>7.96</v>
      </c>
      <c r="L249">
        <f t="shared" si="277"/>
        <v>7.72</v>
      </c>
      <c r="M249">
        <f t="shared" si="267"/>
        <v>8.1999999999999993</v>
      </c>
      <c r="N249">
        <f t="shared" si="268"/>
        <v>7.95</v>
      </c>
      <c r="O249">
        <f t="shared" si="269"/>
        <v>8.16</v>
      </c>
      <c r="X249" t="s">
        <v>101</v>
      </c>
      <c r="Y249" t="s">
        <v>843</v>
      </c>
      <c r="Z249">
        <v>7.57</v>
      </c>
      <c r="AA249">
        <v>7.59</v>
      </c>
      <c r="AB249">
        <v>7.53</v>
      </c>
      <c r="AC249">
        <v>7.71</v>
      </c>
      <c r="AD249">
        <v>7.6</v>
      </c>
      <c r="AE249">
        <v>7.81</v>
      </c>
      <c r="AF249">
        <v>7.98</v>
      </c>
      <c r="AG249">
        <v>7.68</v>
      </c>
      <c r="AH249">
        <v>7.6</v>
      </c>
      <c r="AI249">
        <v>7.62</v>
      </c>
      <c r="AJ249">
        <v>7.7</v>
      </c>
    </row>
    <row r="250" spans="1:3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f t="shared" si="270"/>
        <v>7.58</v>
      </c>
      <c r="F250">
        <f t="shared" si="271"/>
        <v>7.84</v>
      </c>
      <c r="G250">
        <f t="shared" si="272"/>
        <v>8.0299999999999994</v>
      </c>
      <c r="H250">
        <f t="shared" si="273"/>
        <v>8.01</v>
      </c>
      <c r="I250">
        <f t="shared" si="274"/>
        <v>7.78</v>
      </c>
      <c r="J250">
        <f t="shared" si="275"/>
        <v>8.11</v>
      </c>
      <c r="K250">
        <f t="shared" si="276"/>
        <v>7.73</v>
      </c>
      <c r="L250">
        <f t="shared" si="277"/>
        <v>7.83</v>
      </c>
      <c r="M250">
        <f t="shared" si="267"/>
        <v>8.1300000000000008</v>
      </c>
      <c r="N250">
        <f t="shared" si="268"/>
        <v>7.63</v>
      </c>
      <c r="O250">
        <f t="shared" si="269"/>
        <v>7.88</v>
      </c>
      <c r="X250" t="s">
        <v>117</v>
      </c>
      <c r="Y250" t="s">
        <v>847</v>
      </c>
      <c r="Z250">
        <v>7.36</v>
      </c>
      <c r="AA250">
        <v>7.53</v>
      </c>
      <c r="AB250">
        <v>7.68</v>
      </c>
      <c r="AC250">
        <v>7.67</v>
      </c>
      <c r="AD250">
        <v>7.64</v>
      </c>
      <c r="AE250">
        <v>7.68</v>
      </c>
      <c r="AF250">
        <v>7.73</v>
      </c>
      <c r="AG250">
        <v>7.81</v>
      </c>
      <c r="AH250">
        <v>7.89</v>
      </c>
      <c r="AI250">
        <v>7.64</v>
      </c>
      <c r="AJ250">
        <v>7.49</v>
      </c>
    </row>
    <row r="251" spans="1:3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f t="shared" si="270"/>
        <v>7.7</v>
      </c>
      <c r="F251">
        <f t="shared" si="271"/>
        <v>7.34</v>
      </c>
      <c r="G251">
        <f t="shared" si="272"/>
        <v>7.82</v>
      </c>
      <c r="H251">
        <f t="shared" si="273"/>
        <v>7.9</v>
      </c>
      <c r="I251">
        <f t="shared" si="274"/>
        <v>7.89</v>
      </c>
      <c r="J251">
        <f t="shared" si="275"/>
        <v>7.87</v>
      </c>
      <c r="K251">
        <f t="shared" si="276"/>
        <v>7.73</v>
      </c>
      <c r="L251">
        <f t="shared" si="277"/>
        <v>7.76</v>
      </c>
      <c r="M251">
        <f t="shared" si="267"/>
        <v>7.75</v>
      </c>
      <c r="N251">
        <f t="shared" si="268"/>
        <v>7.76</v>
      </c>
      <c r="O251">
        <f t="shared" si="269"/>
        <v>7.58</v>
      </c>
      <c r="X251" t="s">
        <v>127</v>
      </c>
      <c r="Y251" t="s">
        <v>849</v>
      </c>
      <c r="Z251">
        <v>7.33</v>
      </c>
      <c r="AA251">
        <v>7.54</v>
      </c>
      <c r="AB251">
        <v>7.59</v>
      </c>
      <c r="AC251">
        <v>7.58</v>
      </c>
      <c r="AD251">
        <v>7.79</v>
      </c>
      <c r="AE251">
        <v>7.71</v>
      </c>
      <c r="AF251">
        <v>7.79</v>
      </c>
      <c r="AG251">
        <v>7.72</v>
      </c>
      <c r="AH251">
        <v>7.65</v>
      </c>
      <c r="AI251">
        <v>7.65</v>
      </c>
      <c r="AJ251">
        <v>7.89</v>
      </c>
    </row>
    <row r="252" spans="1:3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f t="shared" si="270"/>
        <v>7.99</v>
      </c>
      <c r="F252">
        <f t="shared" si="271"/>
        <v>8.06</v>
      </c>
      <c r="G252">
        <f t="shared" si="272"/>
        <v>8.02</v>
      </c>
      <c r="H252">
        <f t="shared" si="273"/>
        <v>7.67</v>
      </c>
      <c r="I252">
        <f t="shared" si="274"/>
        <v>7.99</v>
      </c>
      <c r="J252">
        <f t="shared" si="275"/>
        <v>8.09</v>
      </c>
      <c r="K252">
        <f t="shared" si="276"/>
        <v>7.74</v>
      </c>
      <c r="L252">
        <f t="shared" si="277"/>
        <v>7.74</v>
      </c>
      <c r="M252">
        <f t="shared" si="267"/>
        <v>8.2200000000000006</v>
      </c>
      <c r="N252">
        <f t="shared" si="268"/>
        <v>7.89</v>
      </c>
      <c r="O252">
        <f t="shared" si="269"/>
        <v>7.87</v>
      </c>
      <c r="X252" t="s">
        <v>132</v>
      </c>
      <c r="Y252" t="s">
        <v>851</v>
      </c>
      <c r="Z252">
        <v>7.69</v>
      </c>
      <c r="AA252">
        <v>7.64</v>
      </c>
      <c r="AB252">
        <v>7.72</v>
      </c>
      <c r="AC252">
        <v>7.74</v>
      </c>
      <c r="AD252">
        <v>7.87</v>
      </c>
      <c r="AE252">
        <v>7.9</v>
      </c>
      <c r="AF252">
        <v>7.87</v>
      </c>
      <c r="AG252">
        <v>7.91</v>
      </c>
      <c r="AH252">
        <v>8.02</v>
      </c>
      <c r="AI252">
        <v>8</v>
      </c>
      <c r="AJ252">
        <v>7.75</v>
      </c>
    </row>
    <row r="253" spans="1:3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f t="shared" si="270"/>
        <v>7.59</v>
      </c>
      <c r="F253">
        <f t="shared" si="271"/>
        <v>6.92</v>
      </c>
      <c r="G253">
        <f t="shared" si="272"/>
        <v>7.21</v>
      </c>
      <c r="H253">
        <f t="shared" si="273"/>
        <v>7.4</v>
      </c>
      <c r="I253">
        <f t="shared" si="274"/>
        <v>7.93</v>
      </c>
      <c r="J253">
        <f t="shared" si="275"/>
        <v>7.7</v>
      </c>
      <c r="K253">
        <f t="shared" si="276"/>
        <v>7.74</v>
      </c>
      <c r="L253">
        <f t="shared" si="277"/>
        <v>7.96</v>
      </c>
      <c r="M253">
        <f t="shared" si="267"/>
        <v>7.8</v>
      </c>
      <c r="N253">
        <f t="shared" si="268"/>
        <v>7.7</v>
      </c>
      <c r="O253">
        <f t="shared" si="269"/>
        <v>7.75</v>
      </c>
      <c r="X253" t="s">
        <v>136</v>
      </c>
      <c r="Y253" t="s">
        <v>853</v>
      </c>
      <c r="Z253">
        <v>7.61</v>
      </c>
      <c r="AA253">
        <v>7.65</v>
      </c>
      <c r="AB253">
        <v>7.85</v>
      </c>
      <c r="AC253">
        <v>7.85</v>
      </c>
      <c r="AD253">
        <v>7.65</v>
      </c>
      <c r="AE253">
        <v>7.94</v>
      </c>
      <c r="AF253">
        <v>7.8</v>
      </c>
      <c r="AG253">
        <v>7.79</v>
      </c>
      <c r="AH253">
        <v>7.85</v>
      </c>
      <c r="AI253">
        <v>7.78</v>
      </c>
      <c r="AJ253">
        <v>7.68</v>
      </c>
    </row>
    <row r="254" spans="1:3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f t="shared" si="270"/>
        <v>7.93</v>
      </c>
      <c r="F254">
        <f t="shared" si="271"/>
        <v>7.69</v>
      </c>
      <c r="G254">
        <f t="shared" si="272"/>
        <v>7.69</v>
      </c>
      <c r="H254">
        <f t="shared" si="273"/>
        <v>7.69</v>
      </c>
      <c r="I254">
        <f t="shared" si="274"/>
        <v>7.92</v>
      </c>
      <c r="J254">
        <f t="shared" si="275"/>
        <v>7.92</v>
      </c>
      <c r="K254">
        <f t="shared" si="276"/>
        <v>7.76</v>
      </c>
      <c r="L254">
        <f t="shared" si="277"/>
        <v>8.06</v>
      </c>
      <c r="M254">
        <f t="shared" si="267"/>
        <v>7.82</v>
      </c>
      <c r="N254">
        <f t="shared" si="268"/>
        <v>7.55</v>
      </c>
      <c r="O254">
        <f t="shared" si="269"/>
        <v>7.76</v>
      </c>
      <c r="X254" t="s">
        <v>139</v>
      </c>
      <c r="Y254" t="s">
        <v>855</v>
      </c>
      <c r="Z254">
        <v>7.49</v>
      </c>
      <c r="AA254">
        <v>7.53</v>
      </c>
      <c r="AB254">
        <v>7.6</v>
      </c>
      <c r="AC254">
        <v>7.78</v>
      </c>
      <c r="AD254">
        <v>7.73</v>
      </c>
      <c r="AE254">
        <v>8.0399999999999991</v>
      </c>
      <c r="AF254">
        <v>7.65</v>
      </c>
      <c r="AG254">
        <v>7.99</v>
      </c>
      <c r="AH254">
        <v>7.83</v>
      </c>
      <c r="AI254">
        <v>7.64</v>
      </c>
      <c r="AJ254">
        <v>7.81</v>
      </c>
    </row>
    <row r="255" spans="1:3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f t="shared" si="270"/>
        <v>8</v>
      </c>
      <c r="F255">
        <f t="shared" si="271"/>
        <v>8.0299999999999994</v>
      </c>
      <c r="G255">
        <f t="shared" si="272"/>
        <v>7.78</v>
      </c>
      <c r="H255">
        <f t="shared" si="273"/>
        <v>7.53</v>
      </c>
      <c r="I255">
        <f t="shared" si="274"/>
        <v>8.16</v>
      </c>
      <c r="J255">
        <f t="shared" si="275"/>
        <v>7.7</v>
      </c>
      <c r="K255">
        <f t="shared" si="276"/>
        <v>8.31</v>
      </c>
      <c r="L255">
        <f t="shared" si="277"/>
        <v>8.02</v>
      </c>
      <c r="M255">
        <f t="shared" si="267"/>
        <v>8.09</v>
      </c>
      <c r="N255">
        <f t="shared" si="268"/>
        <v>7.75</v>
      </c>
      <c r="O255">
        <f t="shared" si="269"/>
        <v>8.15</v>
      </c>
      <c r="X255" t="s">
        <v>149</v>
      </c>
      <c r="Y255" t="s">
        <v>864</v>
      </c>
      <c r="Z255">
        <v>7.66</v>
      </c>
      <c r="AA255">
        <v>7.43</v>
      </c>
      <c r="AB255">
        <v>7.74</v>
      </c>
      <c r="AC255">
        <v>7.75</v>
      </c>
      <c r="AD255">
        <v>7.85</v>
      </c>
      <c r="AE255">
        <v>7.9</v>
      </c>
      <c r="AF255">
        <v>7.85</v>
      </c>
      <c r="AG255">
        <v>7.95</v>
      </c>
      <c r="AH255">
        <v>7.62</v>
      </c>
      <c r="AI255">
        <v>7.62</v>
      </c>
      <c r="AJ255">
        <v>7.66</v>
      </c>
    </row>
    <row r="256" spans="1:3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f t="shared" si="270"/>
        <v>7.75</v>
      </c>
      <c r="F256">
        <f t="shared" si="271"/>
        <v>7.71</v>
      </c>
      <c r="G256">
        <f t="shared" si="272"/>
        <v>7.6</v>
      </c>
      <c r="H256">
        <f t="shared" si="273"/>
        <v>7.84</v>
      </c>
      <c r="I256">
        <f t="shared" si="274"/>
        <v>7.76</v>
      </c>
      <c r="J256">
        <f t="shared" si="275"/>
        <v>7.72</v>
      </c>
      <c r="K256">
        <f t="shared" si="276"/>
        <v>7.81</v>
      </c>
      <c r="L256">
        <f t="shared" si="277"/>
        <v>7.71</v>
      </c>
      <c r="M256">
        <f t="shared" si="267"/>
        <v>7.74</v>
      </c>
      <c r="N256">
        <f t="shared" si="268"/>
        <v>7.52</v>
      </c>
      <c r="O256">
        <f t="shared" si="269"/>
        <v>7.78</v>
      </c>
      <c r="X256" t="s">
        <v>170</v>
      </c>
      <c r="Y256" t="s">
        <v>867</v>
      </c>
      <c r="Z256">
        <v>7.51</v>
      </c>
      <c r="AA256">
        <v>7.55</v>
      </c>
      <c r="AB256">
        <v>7.64</v>
      </c>
      <c r="AC256">
        <v>7.86</v>
      </c>
      <c r="AD256">
        <v>7.74</v>
      </c>
      <c r="AE256">
        <v>7.79</v>
      </c>
      <c r="AF256">
        <v>7.79</v>
      </c>
      <c r="AG256">
        <v>8.0299999999999994</v>
      </c>
      <c r="AH256">
        <v>8.07</v>
      </c>
      <c r="AI256">
        <v>7.64</v>
      </c>
      <c r="AJ256">
        <v>7.67</v>
      </c>
    </row>
    <row r="257" spans="1:3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f t="shared" si="270"/>
        <v>7.99</v>
      </c>
      <c r="F257">
        <f t="shared" si="271"/>
        <v>8.35</v>
      </c>
      <c r="G257">
        <f t="shared" si="272"/>
        <v>8.07</v>
      </c>
      <c r="H257">
        <f t="shared" si="273"/>
        <v>7.98</v>
      </c>
      <c r="I257">
        <f t="shared" si="274"/>
        <v>7.82</v>
      </c>
      <c r="J257">
        <f t="shared" si="275"/>
        <v>8.1199999999999992</v>
      </c>
      <c r="K257">
        <f t="shared" si="276"/>
        <v>8.2200000000000006</v>
      </c>
      <c r="L257">
        <f t="shared" si="277"/>
        <v>8.09</v>
      </c>
      <c r="M257">
        <f t="shared" si="267"/>
        <v>8.2200000000000006</v>
      </c>
      <c r="N257">
        <f t="shared" si="268"/>
        <v>8.2899999999999991</v>
      </c>
      <c r="O257">
        <f t="shared" si="269"/>
        <v>7.97</v>
      </c>
      <c r="X257" t="s">
        <v>207</v>
      </c>
      <c r="Y257" t="s">
        <v>872</v>
      </c>
      <c r="Z257">
        <v>7.64</v>
      </c>
      <c r="AA257">
        <v>7.48</v>
      </c>
      <c r="AB257">
        <v>7.69</v>
      </c>
      <c r="AC257">
        <v>7.89</v>
      </c>
      <c r="AD257">
        <v>8.07</v>
      </c>
      <c r="AE257">
        <v>7.85</v>
      </c>
      <c r="AF257">
        <v>7.74</v>
      </c>
      <c r="AG257">
        <v>7.75</v>
      </c>
      <c r="AH257">
        <v>7.74</v>
      </c>
      <c r="AI257">
        <v>7.66</v>
      </c>
      <c r="AJ257">
        <v>7.55</v>
      </c>
    </row>
    <row r="258" spans="1:36" x14ac:dyDescent="0.3">
      <c r="X258" t="s">
        <v>212</v>
      </c>
      <c r="Y258" t="s">
        <v>875</v>
      </c>
      <c r="Z258">
        <v>7.72</v>
      </c>
      <c r="AA258">
        <v>7.68</v>
      </c>
      <c r="AB258">
        <v>7.8</v>
      </c>
      <c r="AC258">
        <v>7.83</v>
      </c>
      <c r="AD258">
        <v>7.92</v>
      </c>
      <c r="AE258">
        <v>7.87</v>
      </c>
      <c r="AF258">
        <v>7.76</v>
      </c>
      <c r="AG258">
        <v>7.76</v>
      </c>
      <c r="AH258">
        <v>7.89</v>
      </c>
      <c r="AI258">
        <v>7.49</v>
      </c>
      <c r="AJ258">
        <v>7.68</v>
      </c>
    </row>
    <row r="259" spans="1:3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f t="shared" ref="E259" si="278">VLOOKUP($B259,$X$15:$AJ$432,Z$13,FALSE)</f>
        <v>7.75</v>
      </c>
      <c r="F259">
        <f t="shared" ref="F259" si="279">VLOOKUP($B259,$X$15:$AJ$432,AA$13,FALSE)</f>
        <v>7.79</v>
      </c>
      <c r="G259">
        <f t="shared" ref="G259" si="280">VLOOKUP($B259,$X$15:$AJ$432,AB$13,FALSE)</f>
        <v>7.86</v>
      </c>
      <c r="H259">
        <f t="shared" ref="H259" si="281">VLOOKUP($B259,$X$15:$AJ$432,AC$13,FALSE)</f>
        <v>7.81</v>
      </c>
      <c r="I259">
        <f t="shared" ref="I259" si="282">VLOOKUP($B259,$X$15:$AJ$432,AD$13,FALSE)</f>
        <v>7.85</v>
      </c>
      <c r="J259">
        <f t="shared" ref="J259" si="283">VLOOKUP($B259,$X$15:$AJ$432,AE$13,FALSE)</f>
        <v>7.83</v>
      </c>
      <c r="K259">
        <f t="shared" ref="K259" si="284">VLOOKUP($B259,$X$15:$AJ$432,AF$13,FALSE)</f>
        <v>7.88</v>
      </c>
      <c r="L259">
        <f t="shared" ref="L259" si="285">VLOOKUP($B259,$X$15:$AJ$432,AG$13,FALSE)</f>
        <v>7.97</v>
      </c>
      <c r="M259">
        <f t="shared" ref="M259:M265" si="286">VLOOKUP($B259,$X$15:$AJ$432,AH$13,FALSE)</f>
        <v>7.9</v>
      </c>
      <c r="N259">
        <f t="shared" ref="N259:N265" si="287">VLOOKUP($B259,$X$15:$AJ$432,AI$13,FALSE)</f>
        <v>7.74</v>
      </c>
      <c r="O259">
        <f t="shared" ref="O259:O265" si="288">VLOOKUP($B259,$X$15:$AJ$432,AJ$13,FALSE)</f>
        <v>7.63</v>
      </c>
      <c r="X259" t="s">
        <v>266</v>
      </c>
      <c r="Y259" t="s">
        <v>880</v>
      </c>
      <c r="Z259">
        <v>7.74</v>
      </c>
      <c r="AA259">
        <v>7.58</v>
      </c>
      <c r="AB259">
        <v>7.61</v>
      </c>
      <c r="AC259">
        <v>7.92</v>
      </c>
      <c r="AD259">
        <v>7.78</v>
      </c>
      <c r="AE259">
        <v>7.98</v>
      </c>
      <c r="AF259">
        <v>7.99</v>
      </c>
      <c r="AG259">
        <v>8.0399999999999991</v>
      </c>
      <c r="AH259">
        <v>7.85</v>
      </c>
      <c r="AI259">
        <v>7.67</v>
      </c>
      <c r="AJ259">
        <v>7.72</v>
      </c>
    </row>
    <row r="260" spans="1:3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f t="shared" ref="E260:E265" si="289">VLOOKUP($B260,$X$15:$AJ$432,Z$13,FALSE)</f>
        <v>7.77</v>
      </c>
      <c r="F260">
        <f t="shared" ref="F260:F265" si="290">VLOOKUP($B260,$X$15:$AJ$432,AA$13,FALSE)</f>
        <v>7.97</v>
      </c>
      <c r="G260">
        <f t="shared" ref="G260:G265" si="291">VLOOKUP($B260,$X$15:$AJ$432,AB$13,FALSE)</f>
        <v>7.66</v>
      </c>
      <c r="H260">
        <f t="shared" ref="H260:H265" si="292">VLOOKUP($B260,$X$15:$AJ$432,AC$13,FALSE)</f>
        <v>7.63</v>
      </c>
      <c r="I260">
        <f t="shared" ref="I260:I265" si="293">VLOOKUP($B260,$X$15:$AJ$432,AD$13,FALSE)</f>
        <v>7.93</v>
      </c>
      <c r="J260">
        <f t="shared" ref="J260:J265" si="294">VLOOKUP($B260,$X$15:$AJ$432,AE$13,FALSE)</f>
        <v>7.44</v>
      </c>
      <c r="K260">
        <f t="shared" ref="K260:K265" si="295">VLOOKUP($B260,$X$15:$AJ$432,AF$13,FALSE)</f>
        <v>7.84</v>
      </c>
      <c r="L260">
        <f t="shared" ref="L260:L265" si="296">VLOOKUP($B260,$X$15:$AJ$432,AG$13,FALSE)</f>
        <v>7.68</v>
      </c>
      <c r="M260">
        <f t="shared" si="286"/>
        <v>7.58</v>
      </c>
      <c r="N260">
        <f t="shared" si="287"/>
        <v>7.43</v>
      </c>
      <c r="O260">
        <f t="shared" si="288"/>
        <v>7.33</v>
      </c>
      <c r="X260" t="s">
        <v>290</v>
      </c>
      <c r="Y260" t="s">
        <v>883</v>
      </c>
      <c r="Z260">
        <v>7.35</v>
      </c>
      <c r="AA260">
        <v>7.74</v>
      </c>
      <c r="AB260">
        <v>7.59</v>
      </c>
      <c r="AC260">
        <v>7.86</v>
      </c>
      <c r="AD260">
        <v>7.69</v>
      </c>
      <c r="AE260">
        <v>7.91</v>
      </c>
      <c r="AF260">
        <v>7.89</v>
      </c>
      <c r="AG260">
        <v>7.81</v>
      </c>
      <c r="AH260">
        <v>7.65</v>
      </c>
      <c r="AI260">
        <v>7.7</v>
      </c>
      <c r="AJ260">
        <v>7.71</v>
      </c>
    </row>
    <row r="261" spans="1:3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f t="shared" si="289"/>
        <v>7.73</v>
      </c>
      <c r="F261">
        <f t="shared" si="290"/>
        <v>8.06</v>
      </c>
      <c r="G261">
        <f t="shared" si="291"/>
        <v>7.87</v>
      </c>
      <c r="H261">
        <f t="shared" si="292"/>
        <v>8.15</v>
      </c>
      <c r="I261">
        <f t="shared" si="293"/>
        <v>7.9</v>
      </c>
      <c r="J261">
        <f t="shared" si="294"/>
        <v>7.79</v>
      </c>
      <c r="K261">
        <f t="shared" si="295"/>
        <v>7.89</v>
      </c>
      <c r="L261">
        <f t="shared" si="296"/>
        <v>8.07</v>
      </c>
      <c r="M261">
        <f t="shared" si="286"/>
        <v>8.0299999999999994</v>
      </c>
      <c r="N261">
        <f t="shared" si="287"/>
        <v>7.94</v>
      </c>
      <c r="O261">
        <f t="shared" si="288"/>
        <v>7.98</v>
      </c>
      <c r="X261" t="s">
        <v>1374</v>
      </c>
      <c r="Y261" t="s">
        <v>1334</v>
      </c>
      <c r="Z261">
        <v>7.76</v>
      </c>
      <c r="AA261">
        <v>7.77</v>
      </c>
      <c r="AB261">
        <v>7.81</v>
      </c>
      <c r="AC261">
        <v>7.91</v>
      </c>
      <c r="AD261">
        <v>7.88</v>
      </c>
      <c r="AE261">
        <v>7.91</v>
      </c>
      <c r="AF261">
        <v>7.95</v>
      </c>
      <c r="AG261">
        <v>7.94</v>
      </c>
      <c r="AH261">
        <v>7.9</v>
      </c>
      <c r="AI261">
        <v>7.71</v>
      </c>
      <c r="AJ261">
        <v>7.84</v>
      </c>
    </row>
    <row r="262" spans="1:3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f t="shared" si="289"/>
        <v>7.89</v>
      </c>
      <c r="F262">
        <f t="shared" si="290"/>
        <v>7.64</v>
      </c>
      <c r="G262">
        <f t="shared" si="291"/>
        <v>7.89</v>
      </c>
      <c r="H262">
        <f t="shared" si="292"/>
        <v>7.7</v>
      </c>
      <c r="I262">
        <f t="shared" si="293"/>
        <v>7.79</v>
      </c>
      <c r="J262">
        <f t="shared" si="294"/>
        <v>7.68</v>
      </c>
      <c r="K262">
        <f t="shared" si="295"/>
        <v>7.89</v>
      </c>
      <c r="L262">
        <f t="shared" si="296"/>
        <v>8.26</v>
      </c>
      <c r="M262">
        <f t="shared" si="286"/>
        <v>8.0399999999999991</v>
      </c>
      <c r="N262">
        <f t="shared" si="287"/>
        <v>7.72</v>
      </c>
      <c r="O262">
        <f t="shared" si="288"/>
        <v>7.64</v>
      </c>
      <c r="X262" t="s">
        <v>36</v>
      </c>
      <c r="Y262" t="s">
        <v>431</v>
      </c>
      <c r="Z262">
        <v>7.66</v>
      </c>
      <c r="AA262">
        <v>7.67</v>
      </c>
      <c r="AB262">
        <v>7.68</v>
      </c>
      <c r="AC262">
        <v>7.7</v>
      </c>
      <c r="AD262">
        <v>7.88</v>
      </c>
      <c r="AE262">
        <v>7.94</v>
      </c>
      <c r="AF262">
        <v>7.91</v>
      </c>
      <c r="AG262">
        <v>7.95</v>
      </c>
      <c r="AH262">
        <v>7.77</v>
      </c>
      <c r="AI262">
        <v>7.68</v>
      </c>
      <c r="AJ262">
        <v>7.66</v>
      </c>
    </row>
    <row r="263" spans="1:3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f t="shared" si="289"/>
        <v>7.72</v>
      </c>
      <c r="F263">
        <f t="shared" si="290"/>
        <v>7.59</v>
      </c>
      <c r="G263">
        <f t="shared" si="291"/>
        <v>7.59</v>
      </c>
      <c r="H263">
        <f t="shared" si="292"/>
        <v>7.7</v>
      </c>
      <c r="I263">
        <f t="shared" si="293"/>
        <v>7.81</v>
      </c>
      <c r="J263">
        <f t="shared" si="294"/>
        <v>7.79</v>
      </c>
      <c r="K263">
        <f t="shared" si="295"/>
        <v>7.77</v>
      </c>
      <c r="L263">
        <f t="shared" si="296"/>
        <v>7.97</v>
      </c>
      <c r="M263">
        <f t="shared" si="286"/>
        <v>7.61</v>
      </c>
      <c r="N263">
        <f t="shared" si="287"/>
        <v>7.56</v>
      </c>
      <c r="O263">
        <f t="shared" si="288"/>
        <v>7.63</v>
      </c>
      <c r="X263" t="s">
        <v>42</v>
      </c>
      <c r="Y263" t="s">
        <v>1159</v>
      </c>
      <c r="Z263">
        <v>7.72</v>
      </c>
      <c r="AA263">
        <v>7.63</v>
      </c>
      <c r="AB263">
        <v>7.6</v>
      </c>
      <c r="AC263">
        <v>7.75</v>
      </c>
      <c r="AD263">
        <v>7.59</v>
      </c>
      <c r="AE263">
        <v>7.75</v>
      </c>
      <c r="AF263">
        <v>7.83</v>
      </c>
      <c r="AG263">
        <v>7.57</v>
      </c>
      <c r="AH263">
        <v>7.73</v>
      </c>
      <c r="AI263">
        <v>7.61</v>
      </c>
      <c r="AJ263">
        <v>7.71</v>
      </c>
    </row>
    <row r="264" spans="1:3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f t="shared" si="289"/>
        <v>7.65</v>
      </c>
      <c r="F264">
        <f t="shared" si="290"/>
        <v>7.83</v>
      </c>
      <c r="G264">
        <f t="shared" si="291"/>
        <v>8.17</v>
      </c>
      <c r="H264">
        <f t="shared" si="292"/>
        <v>7.83</v>
      </c>
      <c r="I264">
        <f t="shared" si="293"/>
        <v>7.87</v>
      </c>
      <c r="J264">
        <f t="shared" si="294"/>
        <v>8.09</v>
      </c>
      <c r="K264">
        <f t="shared" si="295"/>
        <v>7.95</v>
      </c>
      <c r="L264">
        <f t="shared" si="296"/>
        <v>7.96</v>
      </c>
      <c r="M264">
        <f t="shared" si="286"/>
        <v>8.17</v>
      </c>
      <c r="N264">
        <f t="shared" si="287"/>
        <v>8.06</v>
      </c>
      <c r="O264">
        <f t="shared" si="288"/>
        <v>7.75</v>
      </c>
      <c r="X264" t="s">
        <v>49</v>
      </c>
      <c r="Y264" t="s">
        <v>453</v>
      </c>
      <c r="Z264">
        <v>7.76</v>
      </c>
      <c r="AA264">
        <v>7.85</v>
      </c>
      <c r="AB264">
        <v>7.75</v>
      </c>
      <c r="AC264">
        <v>8</v>
      </c>
      <c r="AD264">
        <v>7.95</v>
      </c>
      <c r="AE264">
        <v>7.99</v>
      </c>
      <c r="AF264">
        <v>7.93</v>
      </c>
      <c r="AG264">
        <v>8.01</v>
      </c>
      <c r="AH264">
        <v>7.95</v>
      </c>
      <c r="AI264">
        <v>7.63</v>
      </c>
      <c r="AJ264">
        <v>8</v>
      </c>
    </row>
    <row r="265" spans="1:3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f t="shared" si="289"/>
        <v>7.78</v>
      </c>
      <c r="F265">
        <f t="shared" si="290"/>
        <v>7.63</v>
      </c>
      <c r="G265">
        <f t="shared" si="291"/>
        <v>8.0500000000000007</v>
      </c>
      <c r="H265">
        <f t="shared" si="292"/>
        <v>7.97</v>
      </c>
      <c r="I265">
        <f t="shared" si="293"/>
        <v>7.79</v>
      </c>
      <c r="J265">
        <f t="shared" si="294"/>
        <v>8.23</v>
      </c>
      <c r="K265">
        <f t="shared" si="295"/>
        <v>7.98</v>
      </c>
      <c r="L265">
        <f t="shared" si="296"/>
        <v>7.95</v>
      </c>
      <c r="M265">
        <f t="shared" si="286"/>
        <v>8.11</v>
      </c>
      <c r="N265">
        <f t="shared" si="287"/>
        <v>7.79</v>
      </c>
      <c r="O265">
        <f t="shared" si="288"/>
        <v>7.5</v>
      </c>
      <c r="X265" t="s">
        <v>325</v>
      </c>
      <c r="Y265" t="s">
        <v>478</v>
      </c>
      <c r="Z265">
        <v>7.69</v>
      </c>
      <c r="AA265">
        <v>7.74</v>
      </c>
      <c r="AB265">
        <v>7.85</v>
      </c>
      <c r="AC265">
        <v>7.89</v>
      </c>
      <c r="AD265">
        <v>7.78</v>
      </c>
      <c r="AE265">
        <v>7.88</v>
      </c>
      <c r="AF265">
        <v>7.86</v>
      </c>
      <c r="AG265">
        <v>7.81</v>
      </c>
      <c r="AH265">
        <v>7.92</v>
      </c>
      <c r="AI265">
        <v>7.73</v>
      </c>
      <c r="AJ265">
        <v>7.97</v>
      </c>
    </row>
    <row r="266" spans="1:36" x14ac:dyDescent="0.3">
      <c r="X266" t="s">
        <v>97</v>
      </c>
      <c r="Y266" t="s">
        <v>477</v>
      </c>
      <c r="Z266">
        <v>7.36</v>
      </c>
      <c r="AA266">
        <v>7.51</v>
      </c>
      <c r="AB266">
        <v>7.67</v>
      </c>
      <c r="AC266">
        <v>7.83</v>
      </c>
      <c r="AD266">
        <v>7.69</v>
      </c>
      <c r="AE266">
        <v>7.79</v>
      </c>
      <c r="AF266">
        <v>7.82</v>
      </c>
      <c r="AG266">
        <v>7.42</v>
      </c>
      <c r="AH266">
        <v>7.72</v>
      </c>
      <c r="AI266">
        <v>7.64</v>
      </c>
      <c r="AJ266">
        <v>7.71</v>
      </c>
    </row>
    <row r="267" spans="1:3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f t="shared" ref="E267" si="297">VLOOKUP($B267,$X$15:$AJ$432,Z$13,FALSE)</f>
        <v>7.81</v>
      </c>
      <c r="F267">
        <f t="shared" ref="F267" si="298">VLOOKUP($B267,$X$15:$AJ$432,AA$13,FALSE)</f>
        <v>7.9</v>
      </c>
      <c r="G267">
        <f t="shared" ref="G267" si="299">VLOOKUP($B267,$X$15:$AJ$432,AB$13,FALSE)</f>
        <v>7.85</v>
      </c>
      <c r="H267">
        <f t="shared" ref="H267" si="300">VLOOKUP($B267,$X$15:$AJ$432,AC$13,FALSE)</f>
        <v>7.94</v>
      </c>
      <c r="I267">
        <f t="shared" ref="I267" si="301">VLOOKUP($B267,$X$15:$AJ$432,AD$13,FALSE)</f>
        <v>7.93</v>
      </c>
      <c r="J267">
        <f t="shared" ref="J267" si="302">VLOOKUP($B267,$X$15:$AJ$432,AE$13,FALSE)</f>
        <v>7.99</v>
      </c>
      <c r="K267">
        <f t="shared" ref="K267" si="303">VLOOKUP($B267,$X$15:$AJ$432,AF$13,FALSE)</f>
        <v>8.0500000000000007</v>
      </c>
      <c r="L267">
        <f t="shared" ref="L267" si="304">VLOOKUP($B267,$X$15:$AJ$432,AG$13,FALSE)</f>
        <v>8.1</v>
      </c>
      <c r="M267">
        <f t="shared" ref="M267:M278" si="305">VLOOKUP($B267,$X$15:$AJ$432,AH$13,FALSE)</f>
        <v>7.92</v>
      </c>
      <c r="N267">
        <f t="shared" ref="N267:N278" si="306">VLOOKUP($B267,$X$15:$AJ$432,AI$13,FALSE)</f>
        <v>7.68</v>
      </c>
      <c r="O267">
        <f t="shared" ref="O267:O278" si="307">VLOOKUP($B267,$X$15:$AJ$432,AJ$13,FALSE)</f>
        <v>7.92</v>
      </c>
      <c r="X267" t="s">
        <v>130</v>
      </c>
      <c r="Y267" t="s">
        <v>481</v>
      </c>
      <c r="Z267">
        <v>7.51</v>
      </c>
      <c r="AA267">
        <v>7.65</v>
      </c>
      <c r="AB267">
        <v>7.9</v>
      </c>
      <c r="AC267">
        <v>7.84</v>
      </c>
      <c r="AD267">
        <v>7.65</v>
      </c>
      <c r="AE267">
        <v>7.61</v>
      </c>
      <c r="AF267">
        <v>7.69</v>
      </c>
      <c r="AG267">
        <v>7.9</v>
      </c>
      <c r="AH267">
        <v>7.96</v>
      </c>
      <c r="AI267">
        <v>7.61</v>
      </c>
      <c r="AJ267">
        <v>7.9</v>
      </c>
    </row>
    <row r="268" spans="1:3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f t="shared" ref="E268:E278" si="308">VLOOKUP($B268,$X$15:$AJ$432,Z$13,FALSE)</f>
        <v>7.91</v>
      </c>
      <c r="F268">
        <f t="shared" ref="F268:F278" si="309">VLOOKUP($B268,$X$15:$AJ$432,AA$13,FALSE)</f>
        <v>7.78</v>
      </c>
      <c r="G268">
        <f t="shared" ref="G268:G278" si="310">VLOOKUP($B268,$X$15:$AJ$432,AB$13,FALSE)</f>
        <v>7.87</v>
      </c>
      <c r="H268">
        <f t="shared" ref="H268:H278" si="311">VLOOKUP($B268,$X$15:$AJ$432,AC$13,FALSE)</f>
        <v>7.95</v>
      </c>
      <c r="I268">
        <f t="shared" ref="I268:I278" si="312">VLOOKUP($B268,$X$15:$AJ$432,AD$13,FALSE)</f>
        <v>7.97</v>
      </c>
      <c r="J268">
        <f t="shared" ref="J268:J278" si="313">VLOOKUP($B268,$X$15:$AJ$432,AE$13,FALSE)</f>
        <v>7.95</v>
      </c>
      <c r="K268">
        <f t="shared" ref="K268:K278" si="314">VLOOKUP($B268,$X$15:$AJ$432,AF$13,FALSE)</f>
        <v>8.1999999999999993</v>
      </c>
      <c r="L268">
        <f t="shared" ref="L268:L278" si="315">VLOOKUP($B268,$X$15:$AJ$432,AG$13,FALSE)</f>
        <v>7.95</v>
      </c>
      <c r="M268">
        <f t="shared" si="305"/>
        <v>7.93</v>
      </c>
      <c r="N268">
        <f t="shared" si="306"/>
        <v>7.85</v>
      </c>
      <c r="O268">
        <f t="shared" si="307"/>
        <v>7.86</v>
      </c>
      <c r="X268" t="s">
        <v>156</v>
      </c>
      <c r="Y268" t="s">
        <v>488</v>
      </c>
      <c r="Z268">
        <v>8.08</v>
      </c>
      <c r="AA268">
        <v>8.0399999999999991</v>
      </c>
      <c r="AB268">
        <v>8</v>
      </c>
      <c r="AC268">
        <v>7.8</v>
      </c>
      <c r="AD268">
        <v>7.78</v>
      </c>
      <c r="AE268">
        <v>8.01</v>
      </c>
      <c r="AF268">
        <v>7.74</v>
      </c>
      <c r="AG268">
        <v>7.7</v>
      </c>
      <c r="AH268">
        <v>7.87</v>
      </c>
      <c r="AI268">
        <v>7.92</v>
      </c>
      <c r="AJ268">
        <v>8.09</v>
      </c>
    </row>
    <row r="269" spans="1:3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f t="shared" si="308"/>
        <v>7.86</v>
      </c>
      <c r="F269">
        <f t="shared" si="309"/>
        <v>7.83</v>
      </c>
      <c r="G269">
        <f t="shared" si="310"/>
        <v>7.65</v>
      </c>
      <c r="H269">
        <f t="shared" si="311"/>
        <v>7.97</v>
      </c>
      <c r="I269">
        <f t="shared" si="312"/>
        <v>7.9</v>
      </c>
      <c r="J269">
        <f t="shared" si="313"/>
        <v>7.79</v>
      </c>
      <c r="K269">
        <f t="shared" si="314"/>
        <v>7.93</v>
      </c>
      <c r="L269">
        <f t="shared" si="315"/>
        <v>8.09</v>
      </c>
      <c r="M269">
        <f t="shared" si="305"/>
        <v>8.1</v>
      </c>
      <c r="N269">
        <f t="shared" si="306"/>
        <v>8.09</v>
      </c>
      <c r="O269">
        <f t="shared" si="307"/>
        <v>7.73</v>
      </c>
      <c r="X269" t="s">
        <v>217</v>
      </c>
      <c r="Y269" t="s">
        <v>490</v>
      </c>
      <c r="Z269">
        <v>7.72</v>
      </c>
      <c r="AA269">
        <v>7.74</v>
      </c>
      <c r="AB269">
        <v>8.0399999999999991</v>
      </c>
      <c r="AC269">
        <v>8.06</v>
      </c>
      <c r="AD269">
        <v>8.01</v>
      </c>
      <c r="AE269">
        <v>8.0299999999999994</v>
      </c>
      <c r="AF269">
        <v>8.15</v>
      </c>
      <c r="AG269">
        <v>8</v>
      </c>
      <c r="AH269">
        <v>7.99</v>
      </c>
      <c r="AI269">
        <v>7.89</v>
      </c>
      <c r="AJ269">
        <v>8.17</v>
      </c>
    </row>
    <row r="270" spans="1:3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f t="shared" si="308"/>
        <v>7.62</v>
      </c>
      <c r="F270">
        <f t="shared" si="309"/>
        <v>7.77</v>
      </c>
      <c r="G270">
        <f t="shared" si="310"/>
        <v>7.85</v>
      </c>
      <c r="H270">
        <f t="shared" si="311"/>
        <v>8.0299999999999994</v>
      </c>
      <c r="I270">
        <f t="shared" si="312"/>
        <v>7.94</v>
      </c>
      <c r="J270">
        <f t="shared" si="313"/>
        <v>7.88</v>
      </c>
      <c r="K270">
        <f t="shared" si="314"/>
        <v>7.9</v>
      </c>
      <c r="L270">
        <f t="shared" si="315"/>
        <v>7.8</v>
      </c>
      <c r="M270">
        <f t="shared" si="305"/>
        <v>7.88</v>
      </c>
      <c r="N270">
        <f t="shared" si="306"/>
        <v>7.68</v>
      </c>
      <c r="O270">
        <f t="shared" si="307"/>
        <v>7.87</v>
      </c>
      <c r="X270" t="s">
        <v>296</v>
      </c>
      <c r="Y270" t="s">
        <v>494</v>
      </c>
      <c r="Z270">
        <v>7.76</v>
      </c>
      <c r="AA270">
        <v>7.76</v>
      </c>
      <c r="AB270">
        <v>7.73</v>
      </c>
      <c r="AC270">
        <v>7.92</v>
      </c>
      <c r="AD270">
        <v>7.79</v>
      </c>
      <c r="AE270">
        <v>7.9</v>
      </c>
      <c r="AF270">
        <v>7.88</v>
      </c>
      <c r="AG270">
        <v>7.96</v>
      </c>
      <c r="AH270">
        <v>8.0299999999999994</v>
      </c>
      <c r="AI270">
        <v>7.65</v>
      </c>
      <c r="AJ270">
        <v>7.97</v>
      </c>
    </row>
    <row r="271" spans="1:3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f t="shared" si="308"/>
        <v>7.85</v>
      </c>
      <c r="F271">
        <f t="shared" si="309"/>
        <v>7.69</v>
      </c>
      <c r="G271">
        <f t="shared" si="310"/>
        <v>7.95</v>
      </c>
      <c r="H271">
        <f t="shared" si="311"/>
        <v>7.81</v>
      </c>
      <c r="I271">
        <f t="shared" si="312"/>
        <v>7.71</v>
      </c>
      <c r="J271">
        <f t="shared" si="313"/>
        <v>8.06</v>
      </c>
      <c r="K271">
        <f t="shared" si="314"/>
        <v>8.23</v>
      </c>
      <c r="L271">
        <f t="shared" si="315"/>
        <v>8.26</v>
      </c>
      <c r="M271">
        <f t="shared" si="305"/>
        <v>7.86</v>
      </c>
      <c r="N271">
        <f t="shared" si="306"/>
        <v>7.73</v>
      </c>
      <c r="O271">
        <f t="shared" si="307"/>
        <v>7.94</v>
      </c>
      <c r="X271" t="s">
        <v>328</v>
      </c>
      <c r="Y271" t="s">
        <v>559</v>
      </c>
      <c r="Z271">
        <v>7.81</v>
      </c>
      <c r="AA271">
        <v>7.9</v>
      </c>
      <c r="AB271">
        <v>7.85</v>
      </c>
      <c r="AC271">
        <v>7.94</v>
      </c>
      <c r="AD271">
        <v>7.93</v>
      </c>
      <c r="AE271">
        <v>7.99</v>
      </c>
      <c r="AF271">
        <v>8.0500000000000007</v>
      </c>
      <c r="AG271">
        <v>8.1</v>
      </c>
      <c r="AH271">
        <v>7.92</v>
      </c>
      <c r="AI271">
        <v>7.68</v>
      </c>
      <c r="AJ271">
        <v>7.92</v>
      </c>
    </row>
    <row r="272" spans="1:3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f t="shared" si="308"/>
        <v>7.71</v>
      </c>
      <c r="F272">
        <f t="shared" si="309"/>
        <v>7.99</v>
      </c>
      <c r="G272">
        <f t="shared" si="310"/>
        <v>7.67</v>
      </c>
      <c r="H272">
        <f t="shared" si="311"/>
        <v>7.74</v>
      </c>
      <c r="I272">
        <f t="shared" si="312"/>
        <v>7.9</v>
      </c>
      <c r="J272">
        <f t="shared" si="313"/>
        <v>7.88</v>
      </c>
      <c r="K272">
        <f t="shared" si="314"/>
        <v>7.88</v>
      </c>
      <c r="L272">
        <f t="shared" si="315"/>
        <v>8.1</v>
      </c>
      <c r="M272">
        <f t="shared" si="305"/>
        <v>7.73</v>
      </c>
      <c r="N272">
        <f t="shared" si="306"/>
        <v>7.6</v>
      </c>
      <c r="O272">
        <f t="shared" si="307"/>
        <v>8.0299999999999994</v>
      </c>
      <c r="X272" t="s">
        <v>22</v>
      </c>
      <c r="Y272" t="s">
        <v>558</v>
      </c>
      <c r="Z272">
        <v>7.91</v>
      </c>
      <c r="AA272">
        <v>7.78</v>
      </c>
      <c r="AB272">
        <v>7.87</v>
      </c>
      <c r="AC272">
        <v>7.95</v>
      </c>
      <c r="AD272">
        <v>7.97</v>
      </c>
      <c r="AE272">
        <v>7.95</v>
      </c>
      <c r="AF272">
        <v>8.1999999999999993</v>
      </c>
      <c r="AG272">
        <v>7.95</v>
      </c>
      <c r="AH272">
        <v>7.93</v>
      </c>
      <c r="AI272">
        <v>7.85</v>
      </c>
      <c r="AJ272">
        <v>7.86</v>
      </c>
    </row>
    <row r="273" spans="1:3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f t="shared" si="308"/>
        <v>7.5</v>
      </c>
      <c r="F273">
        <f t="shared" si="309"/>
        <v>8.09</v>
      </c>
      <c r="G273">
        <f t="shared" si="310"/>
        <v>7.85</v>
      </c>
      <c r="H273">
        <f t="shared" si="311"/>
        <v>8.23</v>
      </c>
      <c r="I273">
        <f t="shared" si="312"/>
        <v>8.07</v>
      </c>
      <c r="J273">
        <f t="shared" si="313"/>
        <v>8.26</v>
      </c>
      <c r="K273">
        <f t="shared" si="314"/>
        <v>7.94</v>
      </c>
      <c r="L273">
        <f t="shared" si="315"/>
        <v>8.2200000000000006</v>
      </c>
      <c r="M273">
        <f t="shared" si="305"/>
        <v>7.89</v>
      </c>
      <c r="N273">
        <f t="shared" si="306"/>
        <v>7.88</v>
      </c>
      <c r="O273">
        <f t="shared" si="307"/>
        <v>7.81</v>
      </c>
      <c r="X273" t="s">
        <v>91</v>
      </c>
      <c r="Y273" t="s">
        <v>560</v>
      </c>
      <c r="Z273">
        <v>7.86</v>
      </c>
      <c r="AA273">
        <v>7.83</v>
      </c>
      <c r="AB273">
        <v>7.65</v>
      </c>
      <c r="AC273">
        <v>7.97</v>
      </c>
      <c r="AD273">
        <v>7.9</v>
      </c>
      <c r="AE273">
        <v>7.79</v>
      </c>
      <c r="AF273">
        <v>7.93</v>
      </c>
      <c r="AG273">
        <v>8.09</v>
      </c>
      <c r="AH273">
        <v>8.1</v>
      </c>
      <c r="AI273">
        <v>8.09</v>
      </c>
      <c r="AJ273">
        <v>7.73</v>
      </c>
    </row>
    <row r="274" spans="1:3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f t="shared" si="308"/>
        <v>7.72</v>
      </c>
      <c r="F274">
        <f t="shared" si="309"/>
        <v>7.92</v>
      </c>
      <c r="G274">
        <f t="shared" si="310"/>
        <v>7.49</v>
      </c>
      <c r="H274">
        <f t="shared" si="311"/>
        <v>8</v>
      </c>
      <c r="I274">
        <f t="shared" si="312"/>
        <v>7.78</v>
      </c>
      <c r="J274">
        <f t="shared" si="313"/>
        <v>8.0500000000000007</v>
      </c>
      <c r="K274">
        <f t="shared" si="314"/>
        <v>7.98</v>
      </c>
      <c r="L274">
        <f t="shared" si="315"/>
        <v>8.3699999999999992</v>
      </c>
      <c r="M274">
        <f t="shared" si="305"/>
        <v>8.1300000000000008</v>
      </c>
      <c r="N274">
        <f t="shared" si="306"/>
        <v>7.66</v>
      </c>
      <c r="O274">
        <f t="shared" si="307"/>
        <v>8.1</v>
      </c>
      <c r="X274" t="s">
        <v>98</v>
      </c>
      <c r="Y274" t="s">
        <v>561</v>
      </c>
      <c r="Z274">
        <v>7.62</v>
      </c>
      <c r="AA274">
        <v>7.77</v>
      </c>
      <c r="AB274">
        <v>7.85</v>
      </c>
      <c r="AC274">
        <v>8.0299999999999994</v>
      </c>
      <c r="AD274">
        <v>7.94</v>
      </c>
      <c r="AE274">
        <v>7.88</v>
      </c>
      <c r="AF274">
        <v>7.9</v>
      </c>
      <c r="AG274">
        <v>7.8</v>
      </c>
      <c r="AH274">
        <v>7.88</v>
      </c>
      <c r="AI274">
        <v>7.68</v>
      </c>
      <c r="AJ274">
        <v>7.87</v>
      </c>
    </row>
    <row r="275" spans="1:3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f t="shared" si="308"/>
        <v>8.07</v>
      </c>
      <c r="F275">
        <f t="shared" si="309"/>
        <v>8.0500000000000007</v>
      </c>
      <c r="G275">
        <f t="shared" si="310"/>
        <v>8.07</v>
      </c>
      <c r="H275">
        <f t="shared" si="311"/>
        <v>8.01</v>
      </c>
      <c r="I275">
        <f t="shared" si="312"/>
        <v>8.0299999999999994</v>
      </c>
      <c r="J275">
        <f t="shared" si="313"/>
        <v>8.0500000000000007</v>
      </c>
      <c r="K275">
        <f t="shared" si="314"/>
        <v>8.11</v>
      </c>
      <c r="L275">
        <f t="shared" si="315"/>
        <v>8.1199999999999992</v>
      </c>
      <c r="M275">
        <f t="shared" si="305"/>
        <v>8.07</v>
      </c>
      <c r="N275">
        <f t="shared" si="306"/>
        <v>7.62</v>
      </c>
      <c r="O275">
        <f t="shared" si="307"/>
        <v>7.9</v>
      </c>
      <c r="X275" t="s">
        <v>106</v>
      </c>
      <c r="Y275" t="s">
        <v>562</v>
      </c>
      <c r="Z275">
        <v>7.85</v>
      </c>
      <c r="AA275">
        <v>7.69</v>
      </c>
      <c r="AB275">
        <v>7.95</v>
      </c>
      <c r="AC275">
        <v>7.81</v>
      </c>
      <c r="AD275">
        <v>7.71</v>
      </c>
      <c r="AE275">
        <v>8.06</v>
      </c>
      <c r="AF275">
        <v>8.23</v>
      </c>
      <c r="AG275">
        <v>8.26</v>
      </c>
      <c r="AH275">
        <v>7.86</v>
      </c>
      <c r="AI275">
        <v>7.73</v>
      </c>
      <c r="AJ275">
        <v>7.94</v>
      </c>
    </row>
    <row r="276" spans="1:3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f t="shared" si="308"/>
        <v>7.73</v>
      </c>
      <c r="F276">
        <f t="shared" si="309"/>
        <v>7.82</v>
      </c>
      <c r="G276">
        <f t="shared" si="310"/>
        <v>7.8</v>
      </c>
      <c r="H276">
        <f t="shared" si="311"/>
        <v>7.82</v>
      </c>
      <c r="I276">
        <f t="shared" si="312"/>
        <v>7.6</v>
      </c>
      <c r="J276">
        <f t="shared" si="313"/>
        <v>7.82</v>
      </c>
      <c r="K276">
        <f t="shared" si="314"/>
        <v>8.6999999999999993</v>
      </c>
      <c r="L276">
        <f t="shared" si="315"/>
        <v>8.19</v>
      </c>
      <c r="M276">
        <f t="shared" si="305"/>
        <v>7.85</v>
      </c>
      <c r="N276">
        <f t="shared" si="306"/>
        <v>8.07</v>
      </c>
      <c r="O276">
        <f t="shared" si="307"/>
        <v>7.66</v>
      </c>
      <c r="X276" t="s">
        <v>114</v>
      </c>
      <c r="Y276" t="s">
        <v>568</v>
      </c>
      <c r="Z276">
        <v>7.71</v>
      </c>
      <c r="AA276">
        <v>7.99</v>
      </c>
      <c r="AB276">
        <v>7.67</v>
      </c>
      <c r="AC276">
        <v>7.74</v>
      </c>
      <c r="AD276">
        <v>7.9</v>
      </c>
      <c r="AE276">
        <v>7.88</v>
      </c>
      <c r="AF276">
        <v>7.88</v>
      </c>
      <c r="AG276">
        <v>8.1</v>
      </c>
      <c r="AH276">
        <v>7.73</v>
      </c>
      <c r="AI276">
        <v>7.6</v>
      </c>
      <c r="AJ276">
        <v>8.0299999999999994</v>
      </c>
    </row>
    <row r="277" spans="1:3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f t="shared" si="308"/>
        <v>7.77</v>
      </c>
      <c r="F277">
        <f t="shared" si="309"/>
        <v>7.94</v>
      </c>
      <c r="G277">
        <f t="shared" si="310"/>
        <v>7.9</v>
      </c>
      <c r="H277">
        <f t="shared" si="311"/>
        <v>7.85</v>
      </c>
      <c r="I277">
        <f t="shared" si="312"/>
        <v>8</v>
      </c>
      <c r="J277">
        <f t="shared" si="313"/>
        <v>8.09</v>
      </c>
      <c r="K277">
        <f t="shared" si="314"/>
        <v>7.73</v>
      </c>
      <c r="L277">
        <f t="shared" si="315"/>
        <v>7.94</v>
      </c>
      <c r="M277">
        <f t="shared" si="305"/>
        <v>7.69</v>
      </c>
      <c r="N277">
        <f t="shared" si="306"/>
        <v>7.12</v>
      </c>
      <c r="O277">
        <f t="shared" si="307"/>
        <v>8.0500000000000007</v>
      </c>
      <c r="X277" t="s">
        <v>128</v>
      </c>
      <c r="Y277" t="s">
        <v>570</v>
      </c>
      <c r="Z277">
        <v>7.5</v>
      </c>
      <c r="AA277">
        <v>8.09</v>
      </c>
      <c r="AB277">
        <v>7.85</v>
      </c>
      <c r="AC277">
        <v>8.23</v>
      </c>
      <c r="AD277">
        <v>8.07</v>
      </c>
      <c r="AE277">
        <v>8.26</v>
      </c>
      <c r="AF277">
        <v>7.94</v>
      </c>
      <c r="AG277">
        <v>8.2200000000000006</v>
      </c>
      <c r="AH277">
        <v>7.89</v>
      </c>
      <c r="AI277">
        <v>7.88</v>
      </c>
      <c r="AJ277">
        <v>7.81</v>
      </c>
    </row>
    <row r="278" spans="1:3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f t="shared" si="308"/>
        <v>7.85</v>
      </c>
      <c r="F278">
        <f t="shared" si="309"/>
        <v>8</v>
      </c>
      <c r="G278">
        <f t="shared" si="310"/>
        <v>8.07</v>
      </c>
      <c r="H278">
        <f t="shared" si="311"/>
        <v>7.8</v>
      </c>
      <c r="I278">
        <f t="shared" si="312"/>
        <v>8.23</v>
      </c>
      <c r="J278">
        <f t="shared" si="313"/>
        <v>8.09</v>
      </c>
      <c r="K278">
        <f t="shared" si="314"/>
        <v>7.97</v>
      </c>
      <c r="L278">
        <f t="shared" si="315"/>
        <v>8.1999999999999993</v>
      </c>
      <c r="M278">
        <f t="shared" si="305"/>
        <v>7.86</v>
      </c>
      <c r="N278">
        <f t="shared" si="306"/>
        <v>7.31</v>
      </c>
      <c r="O278">
        <f t="shared" si="307"/>
        <v>8.11</v>
      </c>
      <c r="X278" t="s">
        <v>131</v>
      </c>
      <c r="Y278" t="s">
        <v>572</v>
      </c>
      <c r="Z278">
        <v>7.72</v>
      </c>
      <c r="AA278">
        <v>7.92</v>
      </c>
      <c r="AB278">
        <v>7.49</v>
      </c>
      <c r="AC278">
        <v>8</v>
      </c>
      <c r="AD278">
        <v>7.78</v>
      </c>
      <c r="AE278">
        <v>8.0500000000000007</v>
      </c>
      <c r="AF278">
        <v>7.98</v>
      </c>
      <c r="AG278">
        <v>8.3699999999999992</v>
      </c>
      <c r="AH278">
        <v>8.1300000000000008</v>
      </c>
      <c r="AI278">
        <v>7.66</v>
      </c>
      <c r="AJ278">
        <v>8.1</v>
      </c>
    </row>
    <row r="279" spans="1:36" x14ac:dyDescent="0.3">
      <c r="X279" t="s">
        <v>177</v>
      </c>
      <c r="Y279" t="s">
        <v>574</v>
      </c>
      <c r="Z279">
        <v>8.07</v>
      </c>
      <c r="AA279">
        <v>8.0500000000000007</v>
      </c>
      <c r="AB279">
        <v>8.07</v>
      </c>
      <c r="AC279">
        <v>8.01</v>
      </c>
      <c r="AD279">
        <v>8.0299999999999994</v>
      </c>
      <c r="AE279">
        <v>8.0500000000000007</v>
      </c>
      <c r="AF279">
        <v>8.11</v>
      </c>
      <c r="AG279">
        <v>8.1199999999999992</v>
      </c>
      <c r="AH279">
        <v>8.07</v>
      </c>
      <c r="AI279">
        <v>7.62</v>
      </c>
      <c r="AJ279">
        <v>7.9</v>
      </c>
    </row>
    <row r="280" spans="1:3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f t="shared" ref="E280" si="316">VLOOKUP($B280,$X$15:$AJ$432,Z$13,FALSE)</f>
        <v>7.85</v>
      </c>
      <c r="F280">
        <f t="shared" ref="F280" si="317">VLOOKUP($B280,$X$15:$AJ$432,AA$13,FALSE)</f>
        <v>7.74</v>
      </c>
      <c r="G280">
        <f t="shared" ref="G280" si="318">VLOOKUP($B280,$X$15:$AJ$432,AB$13,FALSE)</f>
        <v>7.76</v>
      </c>
      <c r="H280">
        <f t="shared" ref="H280" si="319">VLOOKUP($B280,$X$15:$AJ$432,AC$13,FALSE)</f>
        <v>7.9</v>
      </c>
      <c r="I280">
        <f t="shared" ref="I280" si="320">VLOOKUP($B280,$X$15:$AJ$432,AD$13,FALSE)</f>
        <v>7.92</v>
      </c>
      <c r="J280">
        <f t="shared" ref="J280" si="321">VLOOKUP($B280,$X$15:$AJ$432,AE$13,FALSE)</f>
        <v>8.02</v>
      </c>
      <c r="K280">
        <f t="shared" ref="K280" si="322">VLOOKUP($B280,$X$15:$AJ$432,AF$13,FALSE)</f>
        <v>7.98</v>
      </c>
      <c r="L280">
        <f t="shared" ref="L280" si="323">VLOOKUP($B280,$X$15:$AJ$432,AG$13,FALSE)</f>
        <v>7.91</v>
      </c>
      <c r="M280">
        <f t="shared" ref="M280:M290" si="324">VLOOKUP($B280,$X$15:$AJ$432,AH$13,FALSE)</f>
        <v>7.97</v>
      </c>
      <c r="N280">
        <f t="shared" ref="N280:N290" si="325">VLOOKUP($B280,$X$15:$AJ$432,AI$13,FALSE)</f>
        <v>7.69</v>
      </c>
      <c r="O280">
        <f t="shared" ref="O280:O290" si="326">VLOOKUP($B280,$X$15:$AJ$432,AJ$13,FALSE)</f>
        <v>7.75</v>
      </c>
      <c r="X280" t="s">
        <v>222</v>
      </c>
      <c r="Y280" t="s">
        <v>577</v>
      </c>
      <c r="Z280">
        <v>7.73</v>
      </c>
      <c r="AA280">
        <v>7.82</v>
      </c>
      <c r="AB280">
        <v>7.8</v>
      </c>
      <c r="AC280">
        <v>7.82</v>
      </c>
      <c r="AD280">
        <v>7.6</v>
      </c>
      <c r="AE280">
        <v>7.82</v>
      </c>
      <c r="AF280">
        <v>8.6999999999999993</v>
      </c>
      <c r="AG280">
        <v>8.19</v>
      </c>
      <c r="AH280">
        <v>7.85</v>
      </c>
      <c r="AI280">
        <v>8.07</v>
      </c>
      <c r="AJ280">
        <v>7.66</v>
      </c>
    </row>
    <row r="281" spans="1:3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f t="shared" ref="E281:E290" si="327">VLOOKUP($B281,$X$15:$AJ$432,Z$13,FALSE)</f>
        <v>7.65</v>
      </c>
      <c r="F281">
        <f t="shared" ref="F281:F290" si="328">VLOOKUP($B281,$X$15:$AJ$432,AA$13,FALSE)</f>
        <v>7.77</v>
      </c>
      <c r="G281">
        <f t="shared" ref="G281:G290" si="329">VLOOKUP($B281,$X$15:$AJ$432,AB$13,FALSE)</f>
        <v>7.57</v>
      </c>
      <c r="H281">
        <f t="shared" ref="H281:H290" si="330">VLOOKUP($B281,$X$15:$AJ$432,AC$13,FALSE)</f>
        <v>7.9</v>
      </c>
      <c r="I281">
        <f t="shared" ref="I281:I290" si="331">VLOOKUP($B281,$X$15:$AJ$432,AD$13,FALSE)</f>
        <v>8.0399999999999991</v>
      </c>
      <c r="J281">
        <f t="shared" ref="J281:J290" si="332">VLOOKUP($B281,$X$15:$AJ$432,AE$13,FALSE)</f>
        <v>7.79</v>
      </c>
      <c r="K281">
        <f t="shared" ref="K281:K290" si="333">VLOOKUP($B281,$X$15:$AJ$432,AF$13,FALSE)</f>
        <v>8.31</v>
      </c>
      <c r="L281">
        <f t="shared" ref="L281:L290" si="334">VLOOKUP($B281,$X$15:$AJ$432,AG$13,FALSE)</f>
        <v>8.07</v>
      </c>
      <c r="M281">
        <f t="shared" si="324"/>
        <v>8.11</v>
      </c>
      <c r="N281">
        <f t="shared" si="325"/>
        <v>7.84</v>
      </c>
      <c r="O281">
        <f t="shared" si="326"/>
        <v>7.66</v>
      </c>
      <c r="X281" t="s">
        <v>275</v>
      </c>
      <c r="Y281" t="s">
        <v>580</v>
      </c>
      <c r="Z281">
        <v>7.77</v>
      </c>
      <c r="AA281">
        <v>7.94</v>
      </c>
      <c r="AB281">
        <v>7.9</v>
      </c>
      <c r="AC281">
        <v>7.85</v>
      </c>
      <c r="AD281">
        <v>8</v>
      </c>
      <c r="AE281">
        <v>8.09</v>
      </c>
      <c r="AF281">
        <v>7.73</v>
      </c>
      <c r="AG281">
        <v>7.94</v>
      </c>
      <c r="AH281">
        <v>7.69</v>
      </c>
      <c r="AI281">
        <v>7.12</v>
      </c>
      <c r="AJ281">
        <v>8.0500000000000007</v>
      </c>
    </row>
    <row r="282" spans="1:3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f t="shared" si="327"/>
        <v>7.67</v>
      </c>
      <c r="F282">
        <f t="shared" si="328"/>
        <v>7.54</v>
      </c>
      <c r="G282">
        <f t="shared" si="329"/>
        <v>7.76</v>
      </c>
      <c r="H282">
        <f t="shared" si="330"/>
        <v>7.98</v>
      </c>
      <c r="I282">
        <f t="shared" si="331"/>
        <v>7.95</v>
      </c>
      <c r="J282">
        <f t="shared" si="332"/>
        <v>7.97</v>
      </c>
      <c r="K282">
        <f t="shared" si="333"/>
        <v>8.06</v>
      </c>
      <c r="L282">
        <f t="shared" si="334"/>
        <v>7.85</v>
      </c>
      <c r="M282">
        <f t="shared" si="324"/>
        <v>7.88</v>
      </c>
      <c r="N282">
        <f t="shared" si="325"/>
        <v>7.78</v>
      </c>
      <c r="O282">
        <f t="shared" si="326"/>
        <v>7.63</v>
      </c>
      <c r="X282" t="s">
        <v>308</v>
      </c>
      <c r="Y282" t="s">
        <v>585</v>
      </c>
      <c r="Z282">
        <v>7.85</v>
      </c>
      <c r="AA282">
        <v>8</v>
      </c>
      <c r="AB282">
        <v>8.07</v>
      </c>
      <c r="AC282">
        <v>7.8</v>
      </c>
      <c r="AD282">
        <v>8.23</v>
      </c>
      <c r="AE282">
        <v>8.09</v>
      </c>
      <c r="AF282">
        <v>7.97</v>
      </c>
      <c r="AG282">
        <v>8.1999999999999993</v>
      </c>
      <c r="AH282">
        <v>7.86</v>
      </c>
      <c r="AI282">
        <v>7.31</v>
      </c>
      <c r="AJ282">
        <v>8.11</v>
      </c>
    </row>
    <row r="283" spans="1:3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f t="shared" si="327"/>
        <v>7.95</v>
      </c>
      <c r="F283">
        <f t="shared" si="328"/>
        <v>7.87</v>
      </c>
      <c r="G283">
        <f t="shared" si="329"/>
        <v>7.79</v>
      </c>
      <c r="H283">
        <f t="shared" si="330"/>
        <v>7.95</v>
      </c>
      <c r="I283">
        <f t="shared" si="331"/>
        <v>7.96</v>
      </c>
      <c r="J283">
        <f t="shared" si="332"/>
        <v>8.2100000000000009</v>
      </c>
      <c r="K283">
        <f t="shared" si="333"/>
        <v>7.82</v>
      </c>
      <c r="L283">
        <f t="shared" si="334"/>
        <v>8.2100000000000009</v>
      </c>
      <c r="M283">
        <f t="shared" si="324"/>
        <v>8.0399999999999991</v>
      </c>
      <c r="N283">
        <f t="shared" si="325"/>
        <v>7.73</v>
      </c>
      <c r="O283">
        <f t="shared" si="326"/>
        <v>7.81</v>
      </c>
      <c r="X283" t="s">
        <v>143</v>
      </c>
      <c r="Y283" t="s">
        <v>807</v>
      </c>
      <c r="Z283">
        <v>7.84</v>
      </c>
      <c r="AA283">
        <v>7.74</v>
      </c>
      <c r="AB283">
        <v>7.98</v>
      </c>
      <c r="AC283">
        <v>8.01</v>
      </c>
      <c r="AD283">
        <v>7.93</v>
      </c>
      <c r="AE283">
        <v>7.99</v>
      </c>
      <c r="AF283">
        <v>7.98</v>
      </c>
      <c r="AG283">
        <v>8.0299999999999994</v>
      </c>
      <c r="AH283">
        <v>7.91</v>
      </c>
      <c r="AI283">
        <v>7.72</v>
      </c>
      <c r="AJ283">
        <v>7.63</v>
      </c>
    </row>
    <row r="284" spans="1:3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f t="shared" si="327"/>
        <v>7.99</v>
      </c>
      <c r="F284">
        <f t="shared" si="328"/>
        <v>8.01</v>
      </c>
      <c r="G284">
        <f t="shared" si="329"/>
        <v>7.71</v>
      </c>
      <c r="H284">
        <f t="shared" si="330"/>
        <v>7.84</v>
      </c>
      <c r="I284">
        <f t="shared" si="331"/>
        <v>7.65</v>
      </c>
      <c r="J284">
        <f t="shared" si="332"/>
        <v>7.87</v>
      </c>
      <c r="K284">
        <f t="shared" si="333"/>
        <v>8.0399999999999991</v>
      </c>
      <c r="L284">
        <f t="shared" si="334"/>
        <v>7.64</v>
      </c>
      <c r="M284">
        <f t="shared" si="324"/>
        <v>8.0299999999999994</v>
      </c>
      <c r="N284">
        <f t="shared" si="325"/>
        <v>8.09</v>
      </c>
      <c r="O284">
        <f t="shared" si="326"/>
        <v>7.6</v>
      </c>
      <c r="X284" t="s">
        <v>330</v>
      </c>
      <c r="Y284" t="s">
        <v>657</v>
      </c>
      <c r="Z284">
        <v>7.82</v>
      </c>
      <c r="AA284">
        <v>7.78</v>
      </c>
      <c r="AB284">
        <v>7.81</v>
      </c>
      <c r="AC284">
        <v>7.95</v>
      </c>
      <c r="AD284">
        <v>7.89</v>
      </c>
      <c r="AE284">
        <v>7.92</v>
      </c>
      <c r="AF284">
        <v>7.97</v>
      </c>
      <c r="AG284">
        <v>7.92</v>
      </c>
      <c r="AH284">
        <v>7.84</v>
      </c>
      <c r="AI284">
        <v>7.75</v>
      </c>
      <c r="AJ284">
        <v>7.85</v>
      </c>
    </row>
    <row r="285" spans="1:3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f t="shared" si="327"/>
        <v>7.94</v>
      </c>
      <c r="F285">
        <f t="shared" si="328"/>
        <v>7.7</v>
      </c>
      <c r="G285">
        <f t="shared" si="329"/>
        <v>7.97</v>
      </c>
      <c r="H285">
        <f t="shared" si="330"/>
        <v>7.91</v>
      </c>
      <c r="I285">
        <f t="shared" si="331"/>
        <v>7.95</v>
      </c>
      <c r="J285">
        <f t="shared" si="332"/>
        <v>8.18</v>
      </c>
      <c r="K285">
        <f t="shared" si="333"/>
        <v>7.81</v>
      </c>
      <c r="L285">
        <f t="shared" si="334"/>
        <v>7.84</v>
      </c>
      <c r="M285">
        <f t="shared" si="324"/>
        <v>7.74</v>
      </c>
      <c r="N285">
        <f t="shared" si="325"/>
        <v>7.83</v>
      </c>
      <c r="O285">
        <f t="shared" si="326"/>
        <v>8.09</v>
      </c>
      <c r="X285" t="s">
        <v>12</v>
      </c>
      <c r="Y285" t="s">
        <v>656</v>
      </c>
      <c r="Z285">
        <v>7.9</v>
      </c>
      <c r="AA285">
        <v>7.85</v>
      </c>
      <c r="AB285">
        <v>7.72</v>
      </c>
      <c r="AC285">
        <v>8.06</v>
      </c>
      <c r="AD285">
        <v>7.96</v>
      </c>
      <c r="AE285">
        <v>8.2200000000000006</v>
      </c>
      <c r="AF285">
        <v>7.76</v>
      </c>
      <c r="AG285">
        <v>8.06</v>
      </c>
      <c r="AH285">
        <v>7.93</v>
      </c>
      <c r="AI285">
        <v>7.91</v>
      </c>
      <c r="AJ285">
        <v>7.99</v>
      </c>
    </row>
    <row r="286" spans="1:3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f t="shared" si="327"/>
        <v>8.01</v>
      </c>
      <c r="F286">
        <f t="shared" si="328"/>
        <v>7.73</v>
      </c>
      <c r="G286">
        <f t="shared" si="329"/>
        <v>7.62</v>
      </c>
      <c r="H286">
        <f t="shared" si="330"/>
        <v>7.92</v>
      </c>
      <c r="I286">
        <f t="shared" si="331"/>
        <v>7.82</v>
      </c>
      <c r="J286">
        <f t="shared" si="332"/>
        <v>8</v>
      </c>
      <c r="K286">
        <f t="shared" si="333"/>
        <v>7.85</v>
      </c>
      <c r="L286">
        <f t="shared" si="334"/>
        <v>7.71</v>
      </c>
      <c r="M286">
        <f t="shared" si="324"/>
        <v>8.19</v>
      </c>
      <c r="N286">
        <f t="shared" si="325"/>
        <v>7.54</v>
      </c>
      <c r="O286">
        <f t="shared" si="326"/>
        <v>7.7</v>
      </c>
      <c r="X286" t="s">
        <v>56</v>
      </c>
      <c r="Y286" t="s">
        <v>660</v>
      </c>
      <c r="Z286">
        <v>7.67</v>
      </c>
      <c r="AA286">
        <v>7.49</v>
      </c>
      <c r="AB286">
        <v>7.85</v>
      </c>
      <c r="AC286">
        <v>8.15</v>
      </c>
      <c r="AD286">
        <v>7.92</v>
      </c>
      <c r="AE286">
        <v>7.95</v>
      </c>
      <c r="AF286">
        <v>7.92</v>
      </c>
      <c r="AG286">
        <v>7.62</v>
      </c>
      <c r="AH286">
        <v>7.89</v>
      </c>
      <c r="AI286">
        <v>7.93</v>
      </c>
      <c r="AJ286">
        <v>7.81</v>
      </c>
    </row>
    <row r="287" spans="1:3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f t="shared" si="327"/>
        <v>7.8</v>
      </c>
      <c r="F287">
        <f t="shared" si="328"/>
        <v>7.54</v>
      </c>
      <c r="G287">
        <f t="shared" si="329"/>
        <v>7.93</v>
      </c>
      <c r="H287">
        <f t="shared" si="330"/>
        <v>7.79</v>
      </c>
      <c r="I287">
        <f t="shared" si="331"/>
        <v>7.9</v>
      </c>
      <c r="J287">
        <f t="shared" si="332"/>
        <v>7.89</v>
      </c>
      <c r="K287">
        <f t="shared" si="333"/>
        <v>8.0500000000000007</v>
      </c>
      <c r="L287">
        <f t="shared" si="334"/>
        <v>7.99</v>
      </c>
      <c r="M287">
        <f t="shared" si="324"/>
        <v>7.98</v>
      </c>
      <c r="N287">
        <f t="shared" si="325"/>
        <v>7.48</v>
      </c>
      <c r="O287">
        <f t="shared" si="326"/>
        <v>7.56</v>
      </c>
      <c r="X287" t="s">
        <v>81</v>
      </c>
      <c r="Y287" t="s">
        <v>664</v>
      </c>
      <c r="Z287">
        <v>7.92</v>
      </c>
      <c r="AA287">
        <v>7.9</v>
      </c>
      <c r="AB287">
        <v>7.33</v>
      </c>
      <c r="AC287">
        <v>7.87</v>
      </c>
      <c r="AD287">
        <v>7.82</v>
      </c>
      <c r="AE287">
        <v>7.87</v>
      </c>
      <c r="AF287">
        <v>7.89</v>
      </c>
      <c r="AG287">
        <v>8.2100000000000009</v>
      </c>
      <c r="AH287">
        <v>8</v>
      </c>
      <c r="AI287">
        <v>7.95</v>
      </c>
      <c r="AJ287">
        <v>8.6</v>
      </c>
    </row>
    <row r="288" spans="1:3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f t="shared" si="327"/>
        <v>7.91</v>
      </c>
      <c r="F288">
        <f t="shared" si="328"/>
        <v>7.99</v>
      </c>
      <c r="G288">
        <f t="shared" si="329"/>
        <v>7.88</v>
      </c>
      <c r="H288">
        <f t="shared" si="330"/>
        <v>7.83</v>
      </c>
      <c r="I288">
        <f t="shared" si="331"/>
        <v>8.0500000000000007</v>
      </c>
      <c r="J288">
        <f t="shared" si="332"/>
        <v>8.2100000000000009</v>
      </c>
      <c r="K288">
        <f t="shared" si="333"/>
        <v>8.0299999999999994</v>
      </c>
      <c r="L288">
        <f t="shared" si="334"/>
        <v>8.1300000000000008</v>
      </c>
      <c r="M288">
        <f t="shared" si="324"/>
        <v>8.0500000000000007</v>
      </c>
      <c r="N288">
        <f t="shared" si="325"/>
        <v>7.51</v>
      </c>
      <c r="O288">
        <f t="shared" si="326"/>
        <v>8.09</v>
      </c>
      <c r="X288" t="s">
        <v>86</v>
      </c>
      <c r="Y288" t="s">
        <v>666</v>
      </c>
      <c r="Z288">
        <v>7.67</v>
      </c>
      <c r="AA288">
        <v>7.54</v>
      </c>
      <c r="AB288">
        <v>8.07</v>
      </c>
      <c r="AC288">
        <v>8.09</v>
      </c>
      <c r="AD288">
        <v>7.8</v>
      </c>
      <c r="AE288">
        <v>7.68</v>
      </c>
      <c r="AF288">
        <v>7.87</v>
      </c>
      <c r="AG288">
        <v>8.06</v>
      </c>
      <c r="AH288">
        <v>7.91</v>
      </c>
      <c r="AI288">
        <v>7.59</v>
      </c>
      <c r="AJ288">
        <v>7.99</v>
      </c>
    </row>
    <row r="289" spans="1:3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f t="shared" si="327"/>
        <v>7.65</v>
      </c>
      <c r="F289">
        <f t="shared" si="328"/>
        <v>7.57</v>
      </c>
      <c r="G289">
        <f t="shared" si="329"/>
        <v>7.71</v>
      </c>
      <c r="H289">
        <f t="shared" si="330"/>
        <v>7.83</v>
      </c>
      <c r="I289">
        <f t="shared" si="331"/>
        <v>7.97</v>
      </c>
      <c r="J289">
        <f t="shared" si="332"/>
        <v>7.92</v>
      </c>
      <c r="K289">
        <f t="shared" si="333"/>
        <v>7.89</v>
      </c>
      <c r="L289">
        <f t="shared" si="334"/>
        <v>7.94</v>
      </c>
      <c r="M289">
        <f t="shared" si="324"/>
        <v>7.98</v>
      </c>
      <c r="N289">
        <f t="shared" si="325"/>
        <v>7.44</v>
      </c>
      <c r="O289">
        <f t="shared" si="326"/>
        <v>7.74</v>
      </c>
      <c r="X289" t="s">
        <v>108</v>
      </c>
      <c r="Y289" t="s">
        <v>690</v>
      </c>
      <c r="Z289">
        <v>8.07</v>
      </c>
      <c r="AA289">
        <v>7.84</v>
      </c>
      <c r="AB289">
        <v>7.93</v>
      </c>
      <c r="AC289">
        <v>7.87</v>
      </c>
      <c r="AD289">
        <v>7.74</v>
      </c>
      <c r="AE289">
        <v>8.0299999999999994</v>
      </c>
      <c r="AF289">
        <v>8.0500000000000007</v>
      </c>
      <c r="AG289">
        <v>8.24</v>
      </c>
      <c r="AH289">
        <v>8.0299999999999994</v>
      </c>
      <c r="AI289">
        <v>7.82</v>
      </c>
      <c r="AJ289">
        <v>7.72</v>
      </c>
    </row>
    <row r="290" spans="1:3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f t="shared" si="327"/>
        <v>7.85</v>
      </c>
      <c r="F290">
        <f t="shared" si="328"/>
        <v>7.74</v>
      </c>
      <c r="G290">
        <f t="shared" si="329"/>
        <v>7.66</v>
      </c>
      <c r="H290">
        <f t="shared" si="330"/>
        <v>7.94</v>
      </c>
      <c r="I290">
        <f t="shared" si="331"/>
        <v>7.88</v>
      </c>
      <c r="J290">
        <f t="shared" si="332"/>
        <v>8.02</v>
      </c>
      <c r="K290">
        <f t="shared" si="333"/>
        <v>8.0500000000000007</v>
      </c>
      <c r="L290">
        <f t="shared" si="334"/>
        <v>7.78</v>
      </c>
      <c r="M290">
        <f t="shared" si="324"/>
        <v>7.73</v>
      </c>
      <c r="N290">
        <f t="shared" si="325"/>
        <v>7.58</v>
      </c>
      <c r="O290">
        <f t="shared" si="326"/>
        <v>7.66</v>
      </c>
      <c r="X290" t="s">
        <v>115</v>
      </c>
      <c r="Y290" t="s">
        <v>676</v>
      </c>
      <c r="Z290">
        <v>7.66</v>
      </c>
      <c r="AA290">
        <v>7.84</v>
      </c>
      <c r="AB290">
        <v>7.88</v>
      </c>
      <c r="AC290">
        <v>7.88</v>
      </c>
      <c r="AD290">
        <v>7.26</v>
      </c>
      <c r="AE290">
        <v>7.9</v>
      </c>
      <c r="AF290">
        <v>7.98</v>
      </c>
      <c r="AG290">
        <v>7.75</v>
      </c>
      <c r="AH290">
        <v>7.6</v>
      </c>
      <c r="AI290">
        <v>7.49</v>
      </c>
    </row>
    <row r="291" spans="1:36" x14ac:dyDescent="0.3">
      <c r="X291" t="s">
        <v>162</v>
      </c>
      <c r="Y291" t="s">
        <v>680</v>
      </c>
      <c r="Z291">
        <v>7.78</v>
      </c>
      <c r="AA291">
        <v>7.89</v>
      </c>
      <c r="AB291">
        <v>7.89</v>
      </c>
      <c r="AC291">
        <v>7.8</v>
      </c>
      <c r="AD291">
        <v>7.84</v>
      </c>
      <c r="AE291">
        <v>7.84</v>
      </c>
      <c r="AF291">
        <v>7.96</v>
      </c>
      <c r="AG291">
        <v>7.82</v>
      </c>
      <c r="AH291">
        <v>7.93</v>
      </c>
      <c r="AI291">
        <v>7.56</v>
      </c>
      <c r="AJ291">
        <v>7.75</v>
      </c>
    </row>
    <row r="292" spans="1:3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f t="shared" ref="E292" si="335">VLOOKUP($B292,$X$15:$AJ$432,Z$13,FALSE)</f>
        <v>7.82</v>
      </c>
      <c r="F292">
        <f t="shared" ref="F292" si="336">VLOOKUP($B292,$X$15:$AJ$432,AA$13,FALSE)</f>
        <v>7.78</v>
      </c>
      <c r="G292">
        <f t="shared" ref="G292" si="337">VLOOKUP($B292,$X$15:$AJ$432,AB$13,FALSE)</f>
        <v>7.81</v>
      </c>
      <c r="H292">
        <f t="shared" ref="H292" si="338">VLOOKUP($B292,$X$15:$AJ$432,AC$13,FALSE)</f>
        <v>7.95</v>
      </c>
      <c r="I292">
        <f t="shared" ref="I292" si="339">VLOOKUP($B292,$X$15:$AJ$432,AD$13,FALSE)</f>
        <v>7.89</v>
      </c>
      <c r="J292">
        <f t="shared" ref="J292" si="340">VLOOKUP($B292,$X$15:$AJ$432,AE$13,FALSE)</f>
        <v>7.92</v>
      </c>
      <c r="K292">
        <f t="shared" ref="K292" si="341">VLOOKUP($B292,$X$15:$AJ$432,AF$13,FALSE)</f>
        <v>7.97</v>
      </c>
      <c r="L292">
        <f t="shared" ref="L292" si="342">VLOOKUP($B292,$X$15:$AJ$432,AG$13,FALSE)</f>
        <v>7.92</v>
      </c>
      <c r="M292">
        <f t="shared" ref="M292:M304" si="343">VLOOKUP($B292,$X$15:$AJ$432,AH$13,FALSE)</f>
        <v>7.84</v>
      </c>
      <c r="N292">
        <f t="shared" ref="N292:N304" si="344">VLOOKUP($B292,$X$15:$AJ$432,AI$13,FALSE)</f>
        <v>7.75</v>
      </c>
      <c r="O292">
        <f t="shared" ref="O292:O304" si="345">VLOOKUP($B292,$X$15:$AJ$432,AJ$13,FALSE)</f>
        <v>7.85</v>
      </c>
      <c r="X292" t="s">
        <v>231</v>
      </c>
      <c r="Y292" t="s">
        <v>686</v>
      </c>
      <c r="Z292">
        <v>8.1300000000000008</v>
      </c>
      <c r="AA292">
        <v>7.82</v>
      </c>
      <c r="AB292">
        <v>7.87</v>
      </c>
      <c r="AC292">
        <v>8.07</v>
      </c>
      <c r="AD292">
        <v>8.15</v>
      </c>
      <c r="AE292">
        <v>7.9</v>
      </c>
      <c r="AF292">
        <v>8.01</v>
      </c>
      <c r="AG292">
        <v>8.02</v>
      </c>
      <c r="AH292">
        <v>7.79</v>
      </c>
      <c r="AI292">
        <v>7.77</v>
      </c>
      <c r="AJ292">
        <v>8.18</v>
      </c>
    </row>
    <row r="293" spans="1:3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f t="shared" ref="E293:E304" si="346">VLOOKUP($B293,$X$15:$AJ$432,Z$13,FALSE)</f>
        <v>7.9</v>
      </c>
      <c r="F293">
        <f t="shared" ref="F293:F304" si="347">VLOOKUP($B293,$X$15:$AJ$432,AA$13,FALSE)</f>
        <v>7.85</v>
      </c>
      <c r="G293">
        <f t="shared" ref="G293:G304" si="348">VLOOKUP($B293,$X$15:$AJ$432,AB$13,FALSE)</f>
        <v>7.72</v>
      </c>
      <c r="H293">
        <f t="shared" ref="H293:H304" si="349">VLOOKUP($B293,$X$15:$AJ$432,AC$13,FALSE)</f>
        <v>8.06</v>
      </c>
      <c r="I293">
        <f t="shared" ref="I293:I304" si="350">VLOOKUP($B293,$X$15:$AJ$432,AD$13,FALSE)</f>
        <v>7.96</v>
      </c>
      <c r="J293">
        <f t="shared" ref="J293:J304" si="351">VLOOKUP($B293,$X$15:$AJ$432,AE$13,FALSE)</f>
        <v>8.2200000000000006</v>
      </c>
      <c r="K293">
        <f t="shared" ref="K293:K304" si="352">VLOOKUP($B293,$X$15:$AJ$432,AF$13,FALSE)</f>
        <v>7.76</v>
      </c>
      <c r="L293">
        <f t="shared" ref="L293:L304" si="353">VLOOKUP($B293,$X$15:$AJ$432,AG$13,FALSE)</f>
        <v>8.06</v>
      </c>
      <c r="M293">
        <f t="shared" si="343"/>
        <v>7.93</v>
      </c>
      <c r="N293">
        <f t="shared" si="344"/>
        <v>7.91</v>
      </c>
      <c r="O293">
        <f t="shared" si="345"/>
        <v>7.99</v>
      </c>
      <c r="X293" t="s">
        <v>267</v>
      </c>
      <c r="Y293" t="s">
        <v>696</v>
      </c>
      <c r="Z293">
        <v>7.88</v>
      </c>
      <c r="AA293">
        <v>7.84</v>
      </c>
      <c r="AB293">
        <v>7.8</v>
      </c>
      <c r="AC293">
        <v>8.07</v>
      </c>
      <c r="AD293">
        <v>8.0399999999999991</v>
      </c>
      <c r="AE293">
        <v>7.77</v>
      </c>
      <c r="AF293">
        <v>8.08</v>
      </c>
      <c r="AG293">
        <v>8</v>
      </c>
      <c r="AH293">
        <v>7.95</v>
      </c>
      <c r="AI293">
        <v>7.63</v>
      </c>
      <c r="AJ293">
        <v>7.69</v>
      </c>
    </row>
    <row r="294" spans="1:3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f t="shared" si="346"/>
        <v>7.67</v>
      </c>
      <c r="F294">
        <f t="shared" si="347"/>
        <v>7.49</v>
      </c>
      <c r="G294">
        <f t="shared" si="348"/>
        <v>7.85</v>
      </c>
      <c r="H294">
        <f t="shared" si="349"/>
        <v>8.15</v>
      </c>
      <c r="I294">
        <f t="shared" si="350"/>
        <v>7.92</v>
      </c>
      <c r="J294">
        <f t="shared" si="351"/>
        <v>7.95</v>
      </c>
      <c r="K294">
        <f t="shared" si="352"/>
        <v>7.92</v>
      </c>
      <c r="L294">
        <f t="shared" si="353"/>
        <v>7.62</v>
      </c>
      <c r="M294">
        <f t="shared" si="343"/>
        <v>7.89</v>
      </c>
      <c r="N294">
        <f t="shared" si="344"/>
        <v>7.93</v>
      </c>
      <c r="O294">
        <f t="shared" si="345"/>
        <v>7.81</v>
      </c>
      <c r="X294" t="s">
        <v>277</v>
      </c>
      <c r="Y294" t="s">
        <v>700</v>
      </c>
      <c r="Z294">
        <v>7.84</v>
      </c>
      <c r="AA294">
        <v>7.8</v>
      </c>
      <c r="AB294">
        <v>7.86</v>
      </c>
      <c r="AC294">
        <v>7.58</v>
      </c>
      <c r="AD294">
        <v>7.79</v>
      </c>
      <c r="AE294">
        <v>7.91</v>
      </c>
      <c r="AF294">
        <v>8.0500000000000007</v>
      </c>
      <c r="AG294">
        <v>7.6</v>
      </c>
      <c r="AH294">
        <v>7.39</v>
      </c>
      <c r="AI294">
        <v>7.52</v>
      </c>
      <c r="AJ294">
        <v>7.73</v>
      </c>
    </row>
    <row r="295" spans="1:3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f t="shared" si="346"/>
        <v>7.92</v>
      </c>
      <c r="F295">
        <f t="shared" si="347"/>
        <v>7.9</v>
      </c>
      <c r="G295">
        <f t="shared" si="348"/>
        <v>7.33</v>
      </c>
      <c r="H295">
        <f t="shared" si="349"/>
        <v>7.87</v>
      </c>
      <c r="I295">
        <f t="shared" si="350"/>
        <v>7.82</v>
      </c>
      <c r="J295">
        <f t="shared" si="351"/>
        <v>7.87</v>
      </c>
      <c r="K295">
        <f t="shared" si="352"/>
        <v>7.89</v>
      </c>
      <c r="L295">
        <f t="shared" si="353"/>
        <v>8.2100000000000009</v>
      </c>
      <c r="M295">
        <f t="shared" si="343"/>
        <v>8</v>
      </c>
      <c r="N295">
        <f t="shared" si="344"/>
        <v>7.95</v>
      </c>
      <c r="O295">
        <f t="shared" si="345"/>
        <v>8.6</v>
      </c>
      <c r="X295" t="s">
        <v>280</v>
      </c>
      <c r="Y295" t="s">
        <v>705</v>
      </c>
      <c r="Z295">
        <v>7.46</v>
      </c>
      <c r="AA295">
        <v>7.83</v>
      </c>
      <c r="AB295">
        <v>7.76</v>
      </c>
      <c r="AC295">
        <v>7.87</v>
      </c>
      <c r="AD295">
        <v>8.18</v>
      </c>
      <c r="AE295">
        <v>7.99</v>
      </c>
      <c r="AF295">
        <v>7.96</v>
      </c>
      <c r="AG295">
        <v>8.1999999999999993</v>
      </c>
      <c r="AH295">
        <v>7.91</v>
      </c>
      <c r="AI295">
        <v>7.88</v>
      </c>
      <c r="AJ295">
        <v>7.51</v>
      </c>
    </row>
    <row r="296" spans="1:3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f t="shared" si="346"/>
        <v>7.67</v>
      </c>
      <c r="F296">
        <f t="shared" si="347"/>
        <v>7.54</v>
      </c>
      <c r="G296">
        <f t="shared" si="348"/>
        <v>8.07</v>
      </c>
      <c r="H296">
        <f t="shared" si="349"/>
        <v>8.09</v>
      </c>
      <c r="I296">
        <f t="shared" si="350"/>
        <v>7.8</v>
      </c>
      <c r="J296">
        <f t="shared" si="351"/>
        <v>7.68</v>
      </c>
      <c r="K296">
        <f t="shared" si="352"/>
        <v>7.87</v>
      </c>
      <c r="L296">
        <f t="shared" si="353"/>
        <v>8.06</v>
      </c>
      <c r="M296">
        <f t="shared" si="343"/>
        <v>7.91</v>
      </c>
      <c r="N296">
        <f t="shared" si="344"/>
        <v>7.59</v>
      </c>
      <c r="O296">
        <f t="shared" si="345"/>
        <v>7.99</v>
      </c>
      <c r="X296" t="s">
        <v>285</v>
      </c>
      <c r="Y296" t="s">
        <v>710</v>
      </c>
      <c r="Z296">
        <v>7.9</v>
      </c>
      <c r="AA296">
        <v>7.76</v>
      </c>
      <c r="AB296">
        <v>7.6</v>
      </c>
      <c r="AC296">
        <v>8.06</v>
      </c>
      <c r="AD296">
        <v>8.01</v>
      </c>
      <c r="AE296">
        <v>7.98</v>
      </c>
      <c r="AF296">
        <v>8.06</v>
      </c>
      <c r="AG296">
        <v>7.72</v>
      </c>
      <c r="AH296">
        <v>7.79</v>
      </c>
      <c r="AI296">
        <v>7.99</v>
      </c>
      <c r="AJ296">
        <v>7.82</v>
      </c>
    </row>
    <row r="297" spans="1:3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f t="shared" si="346"/>
        <v>7.66</v>
      </c>
      <c r="F297">
        <f t="shared" si="347"/>
        <v>7.84</v>
      </c>
      <c r="G297">
        <f t="shared" si="348"/>
        <v>7.88</v>
      </c>
      <c r="H297">
        <f t="shared" si="349"/>
        <v>7.88</v>
      </c>
      <c r="I297">
        <f t="shared" si="350"/>
        <v>7.26</v>
      </c>
      <c r="J297">
        <f t="shared" si="351"/>
        <v>7.9</v>
      </c>
      <c r="K297">
        <f t="shared" si="352"/>
        <v>7.98</v>
      </c>
      <c r="L297">
        <f t="shared" si="353"/>
        <v>7.75</v>
      </c>
      <c r="M297">
        <f t="shared" si="343"/>
        <v>7.6</v>
      </c>
      <c r="N297">
        <f t="shared" si="344"/>
        <v>7.49</v>
      </c>
      <c r="O297">
        <f t="shared" si="345"/>
        <v>0</v>
      </c>
      <c r="X297" t="s">
        <v>167</v>
      </c>
      <c r="Y297" t="s">
        <v>949</v>
      </c>
      <c r="Z297">
        <v>7.7</v>
      </c>
      <c r="AA297">
        <v>7.58</v>
      </c>
      <c r="AB297">
        <v>7.82</v>
      </c>
      <c r="AC297">
        <v>7.74</v>
      </c>
      <c r="AD297">
        <v>7.7</v>
      </c>
      <c r="AE297">
        <v>7.79</v>
      </c>
      <c r="AF297">
        <v>7.84</v>
      </c>
      <c r="AG297">
        <v>7.82</v>
      </c>
      <c r="AH297">
        <v>7.84</v>
      </c>
      <c r="AI297">
        <v>7.81</v>
      </c>
      <c r="AJ297">
        <v>7.66</v>
      </c>
    </row>
    <row r="298" spans="1:3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f t="shared" si="346"/>
        <v>7.78</v>
      </c>
      <c r="F298">
        <f t="shared" si="347"/>
        <v>7.89</v>
      </c>
      <c r="G298">
        <f t="shared" si="348"/>
        <v>7.89</v>
      </c>
      <c r="H298">
        <f t="shared" si="349"/>
        <v>7.8</v>
      </c>
      <c r="I298">
        <f t="shared" si="350"/>
        <v>7.84</v>
      </c>
      <c r="J298">
        <f t="shared" si="351"/>
        <v>7.84</v>
      </c>
      <c r="K298">
        <f t="shared" si="352"/>
        <v>7.96</v>
      </c>
      <c r="L298">
        <f t="shared" si="353"/>
        <v>7.82</v>
      </c>
      <c r="M298">
        <f t="shared" si="343"/>
        <v>7.93</v>
      </c>
      <c r="N298">
        <f t="shared" si="344"/>
        <v>7.56</v>
      </c>
      <c r="O298">
        <f t="shared" si="345"/>
        <v>7.75</v>
      </c>
      <c r="X298" t="s">
        <v>175</v>
      </c>
      <c r="Y298" t="s">
        <v>449</v>
      </c>
      <c r="Z298">
        <v>7.65</v>
      </c>
      <c r="AA298">
        <v>7.59</v>
      </c>
      <c r="AB298">
        <v>7.67</v>
      </c>
      <c r="AC298">
        <v>7.69</v>
      </c>
      <c r="AD298">
        <v>7.74</v>
      </c>
      <c r="AE298">
        <v>7.86</v>
      </c>
      <c r="AF298">
        <v>7.95</v>
      </c>
      <c r="AG298">
        <v>7.84</v>
      </c>
      <c r="AH298">
        <v>7.79</v>
      </c>
      <c r="AI298">
        <v>7.59</v>
      </c>
      <c r="AJ298">
        <v>7.71</v>
      </c>
    </row>
    <row r="299" spans="1:3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f t="shared" si="346"/>
        <v>8.1300000000000008</v>
      </c>
      <c r="F299">
        <f t="shared" si="347"/>
        <v>7.82</v>
      </c>
      <c r="G299">
        <f t="shared" si="348"/>
        <v>7.87</v>
      </c>
      <c r="H299">
        <f t="shared" si="349"/>
        <v>8.07</v>
      </c>
      <c r="I299">
        <f t="shared" si="350"/>
        <v>8.15</v>
      </c>
      <c r="J299">
        <f t="shared" si="351"/>
        <v>7.9</v>
      </c>
      <c r="K299">
        <f t="shared" si="352"/>
        <v>8.01</v>
      </c>
      <c r="L299">
        <f t="shared" si="353"/>
        <v>8.02</v>
      </c>
      <c r="M299">
        <f t="shared" si="343"/>
        <v>7.79</v>
      </c>
      <c r="N299">
        <f t="shared" si="344"/>
        <v>7.77</v>
      </c>
      <c r="O299">
        <f t="shared" si="345"/>
        <v>8.18</v>
      </c>
      <c r="X299" t="s">
        <v>338</v>
      </c>
      <c r="Y299" t="s">
        <v>890</v>
      </c>
      <c r="Z299">
        <v>7.64</v>
      </c>
      <c r="AA299">
        <v>7.73</v>
      </c>
      <c r="AB299">
        <v>7.83</v>
      </c>
      <c r="AC299">
        <v>8.0399999999999991</v>
      </c>
      <c r="AD299">
        <v>7.99</v>
      </c>
      <c r="AE299">
        <v>7.92</v>
      </c>
      <c r="AF299">
        <v>8.0399999999999991</v>
      </c>
      <c r="AG299">
        <v>7.9</v>
      </c>
      <c r="AH299">
        <v>7.97</v>
      </c>
      <c r="AI299">
        <v>7.77</v>
      </c>
      <c r="AJ299">
        <v>7.91</v>
      </c>
    </row>
    <row r="300" spans="1:3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f t="shared" si="346"/>
        <v>8.07</v>
      </c>
      <c r="F300">
        <f t="shared" si="347"/>
        <v>7.84</v>
      </c>
      <c r="G300">
        <f t="shared" si="348"/>
        <v>7.93</v>
      </c>
      <c r="H300">
        <f t="shared" si="349"/>
        <v>7.87</v>
      </c>
      <c r="I300">
        <f t="shared" si="350"/>
        <v>7.74</v>
      </c>
      <c r="J300">
        <f t="shared" si="351"/>
        <v>8.0299999999999994</v>
      </c>
      <c r="K300">
        <f t="shared" si="352"/>
        <v>8.0500000000000007</v>
      </c>
      <c r="L300">
        <f t="shared" si="353"/>
        <v>8.24</v>
      </c>
      <c r="M300">
        <f t="shared" si="343"/>
        <v>8.0299999999999994</v>
      </c>
      <c r="N300">
        <f t="shared" si="344"/>
        <v>7.82</v>
      </c>
      <c r="O300">
        <f t="shared" si="345"/>
        <v>7.72</v>
      </c>
      <c r="X300" t="s">
        <v>63</v>
      </c>
      <c r="Y300" t="s">
        <v>456</v>
      </c>
      <c r="Z300">
        <v>7.57</v>
      </c>
      <c r="AA300">
        <v>7.67</v>
      </c>
      <c r="AB300">
        <v>7.92</v>
      </c>
      <c r="AC300">
        <v>7.94</v>
      </c>
      <c r="AD300">
        <v>8.02</v>
      </c>
      <c r="AE300">
        <v>7.78</v>
      </c>
      <c r="AF300">
        <v>8</v>
      </c>
      <c r="AG300">
        <v>8.14</v>
      </c>
      <c r="AH300">
        <v>7.81</v>
      </c>
      <c r="AI300">
        <v>7.67</v>
      </c>
      <c r="AJ300">
        <v>7.83</v>
      </c>
    </row>
    <row r="301" spans="1:3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f t="shared" si="346"/>
        <v>7.88</v>
      </c>
      <c r="F301">
        <f t="shared" si="347"/>
        <v>7.84</v>
      </c>
      <c r="G301">
        <f t="shared" si="348"/>
        <v>7.8</v>
      </c>
      <c r="H301">
        <f t="shared" si="349"/>
        <v>8.07</v>
      </c>
      <c r="I301">
        <f t="shared" si="350"/>
        <v>8.0399999999999991</v>
      </c>
      <c r="J301">
        <f t="shared" si="351"/>
        <v>7.77</v>
      </c>
      <c r="K301">
        <f t="shared" si="352"/>
        <v>8.08</v>
      </c>
      <c r="L301">
        <f t="shared" si="353"/>
        <v>8</v>
      </c>
      <c r="M301">
        <f t="shared" si="343"/>
        <v>7.95</v>
      </c>
      <c r="N301">
        <f t="shared" si="344"/>
        <v>7.63</v>
      </c>
      <c r="O301">
        <f t="shared" si="345"/>
        <v>7.69</v>
      </c>
      <c r="X301" t="s">
        <v>200</v>
      </c>
      <c r="Y301" t="s">
        <v>460</v>
      </c>
      <c r="Z301">
        <v>7.52</v>
      </c>
      <c r="AA301">
        <v>7.63</v>
      </c>
      <c r="AB301">
        <v>7.71</v>
      </c>
      <c r="AC301">
        <v>8.11</v>
      </c>
      <c r="AD301">
        <v>8.02</v>
      </c>
      <c r="AE301">
        <v>7.69</v>
      </c>
      <c r="AF301">
        <v>7.98</v>
      </c>
      <c r="AG301">
        <v>7.7</v>
      </c>
      <c r="AH301">
        <v>7.65</v>
      </c>
      <c r="AI301">
        <v>8.09</v>
      </c>
      <c r="AJ301">
        <v>8.16</v>
      </c>
    </row>
    <row r="302" spans="1:3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f t="shared" si="346"/>
        <v>7.84</v>
      </c>
      <c r="F302">
        <f t="shared" si="347"/>
        <v>7.8</v>
      </c>
      <c r="G302">
        <f t="shared" si="348"/>
        <v>7.86</v>
      </c>
      <c r="H302">
        <f t="shared" si="349"/>
        <v>7.58</v>
      </c>
      <c r="I302">
        <f t="shared" si="350"/>
        <v>7.79</v>
      </c>
      <c r="J302">
        <f t="shared" si="351"/>
        <v>7.91</v>
      </c>
      <c r="K302">
        <f t="shared" si="352"/>
        <v>8.0500000000000007</v>
      </c>
      <c r="L302">
        <f t="shared" si="353"/>
        <v>7.6</v>
      </c>
      <c r="M302">
        <f t="shared" si="343"/>
        <v>7.39</v>
      </c>
      <c r="N302">
        <f t="shared" si="344"/>
        <v>7.52</v>
      </c>
      <c r="O302">
        <f t="shared" si="345"/>
        <v>7.73</v>
      </c>
      <c r="X302" t="s">
        <v>245</v>
      </c>
      <c r="Y302" t="s">
        <v>462</v>
      </c>
      <c r="Z302">
        <v>7.59</v>
      </c>
      <c r="AA302">
        <v>7.83</v>
      </c>
      <c r="AB302">
        <v>7.91</v>
      </c>
      <c r="AC302">
        <v>8.26</v>
      </c>
      <c r="AD302">
        <v>7.89</v>
      </c>
      <c r="AE302">
        <v>8.1199999999999992</v>
      </c>
      <c r="AF302">
        <v>8.16</v>
      </c>
      <c r="AG302">
        <v>8.06</v>
      </c>
      <c r="AH302">
        <v>8.2100000000000009</v>
      </c>
      <c r="AI302">
        <v>7.76</v>
      </c>
      <c r="AJ302">
        <v>7.82</v>
      </c>
    </row>
    <row r="303" spans="1:3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f t="shared" si="346"/>
        <v>7.46</v>
      </c>
      <c r="F303">
        <f t="shared" si="347"/>
        <v>7.83</v>
      </c>
      <c r="G303">
        <f t="shared" si="348"/>
        <v>7.76</v>
      </c>
      <c r="H303">
        <f t="shared" si="349"/>
        <v>7.87</v>
      </c>
      <c r="I303">
        <f t="shared" si="350"/>
        <v>8.18</v>
      </c>
      <c r="J303">
        <f t="shared" si="351"/>
        <v>7.99</v>
      </c>
      <c r="K303">
        <f t="shared" si="352"/>
        <v>7.96</v>
      </c>
      <c r="L303">
        <f t="shared" si="353"/>
        <v>8.1999999999999993</v>
      </c>
      <c r="M303">
        <f t="shared" si="343"/>
        <v>7.91</v>
      </c>
      <c r="N303">
        <f t="shared" si="344"/>
        <v>7.88</v>
      </c>
      <c r="O303">
        <f t="shared" si="345"/>
        <v>7.51</v>
      </c>
      <c r="X303" t="s">
        <v>287</v>
      </c>
      <c r="Y303" t="s">
        <v>464</v>
      </c>
      <c r="Z303">
        <v>7.93</v>
      </c>
      <c r="AA303">
        <v>7.89</v>
      </c>
      <c r="AB303">
        <v>7.63</v>
      </c>
      <c r="AC303">
        <v>7.8</v>
      </c>
      <c r="AD303">
        <v>7.98</v>
      </c>
      <c r="AE303">
        <v>8.06</v>
      </c>
      <c r="AF303">
        <v>8.17</v>
      </c>
      <c r="AG303">
        <v>7.84</v>
      </c>
      <c r="AH303">
        <v>8.33</v>
      </c>
      <c r="AI303">
        <v>7.69</v>
      </c>
      <c r="AJ303">
        <v>7.74</v>
      </c>
    </row>
    <row r="304" spans="1:3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f t="shared" si="346"/>
        <v>7.9</v>
      </c>
      <c r="F304">
        <f t="shared" si="347"/>
        <v>7.76</v>
      </c>
      <c r="G304">
        <f t="shared" si="348"/>
        <v>7.6</v>
      </c>
      <c r="H304">
        <f t="shared" si="349"/>
        <v>8.06</v>
      </c>
      <c r="I304">
        <f t="shared" si="350"/>
        <v>8.01</v>
      </c>
      <c r="J304">
        <f t="shared" si="351"/>
        <v>7.98</v>
      </c>
      <c r="K304">
        <f t="shared" si="352"/>
        <v>8.06</v>
      </c>
      <c r="L304">
        <f t="shared" si="353"/>
        <v>7.72</v>
      </c>
      <c r="M304">
        <f t="shared" si="343"/>
        <v>7.79</v>
      </c>
      <c r="N304">
        <f t="shared" si="344"/>
        <v>7.99</v>
      </c>
      <c r="O304">
        <f t="shared" si="345"/>
        <v>7.82</v>
      </c>
      <c r="X304" t="s">
        <v>303</v>
      </c>
      <c r="Y304" t="s">
        <v>466</v>
      </c>
      <c r="Z304">
        <v>7.61</v>
      </c>
      <c r="AA304">
        <v>7.68</v>
      </c>
      <c r="AB304">
        <v>7.99</v>
      </c>
      <c r="AC304">
        <v>8.0500000000000007</v>
      </c>
      <c r="AD304">
        <v>8.06</v>
      </c>
      <c r="AE304">
        <v>8.0399999999999991</v>
      </c>
      <c r="AF304">
        <v>7.84</v>
      </c>
      <c r="AG304">
        <v>7.74</v>
      </c>
      <c r="AH304">
        <v>7.92</v>
      </c>
      <c r="AI304">
        <v>7.55</v>
      </c>
      <c r="AJ304">
        <v>7.97</v>
      </c>
    </row>
    <row r="305" spans="1:36" x14ac:dyDescent="0.3">
      <c r="X305" t="s">
        <v>204</v>
      </c>
      <c r="Y305" t="s">
        <v>799</v>
      </c>
      <c r="Z305">
        <v>7.51</v>
      </c>
      <c r="AA305">
        <v>7.56</v>
      </c>
      <c r="AB305">
        <v>7.64</v>
      </c>
      <c r="AC305">
        <v>7.8</v>
      </c>
      <c r="AD305">
        <v>7.88</v>
      </c>
      <c r="AE305">
        <v>7.82</v>
      </c>
      <c r="AF305">
        <v>7.89</v>
      </c>
      <c r="AG305">
        <v>7.78</v>
      </c>
      <c r="AH305">
        <v>7.81</v>
      </c>
      <c r="AI305">
        <v>7.61</v>
      </c>
      <c r="AJ305">
        <v>7.69</v>
      </c>
    </row>
    <row r="306" spans="1:3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f t="shared" ref="E306" si="354">VLOOKUP($B306,$X$15:$AJ$432,Z$13,FALSE)</f>
        <v>7.78</v>
      </c>
      <c r="F306">
        <f t="shared" ref="F306" si="355">VLOOKUP($B306,$X$15:$AJ$432,AA$13,FALSE)</f>
        <v>7.75</v>
      </c>
      <c r="G306">
        <f t="shared" ref="G306" si="356">VLOOKUP($B306,$X$15:$AJ$432,AB$13,FALSE)</f>
        <v>7.75</v>
      </c>
      <c r="H306">
        <f t="shared" ref="H306" si="357">VLOOKUP($B306,$X$15:$AJ$432,AC$13,FALSE)</f>
        <v>7.92</v>
      </c>
      <c r="I306">
        <f t="shared" ref="I306" si="358">VLOOKUP($B306,$X$15:$AJ$432,AD$13,FALSE)</f>
        <v>7.79</v>
      </c>
      <c r="J306">
        <f t="shared" ref="J306" si="359">VLOOKUP($B306,$X$15:$AJ$432,AE$13,FALSE)</f>
        <v>7.91</v>
      </c>
      <c r="K306">
        <f t="shared" ref="K306" si="360">VLOOKUP($B306,$X$15:$AJ$432,AF$13,FALSE)</f>
        <v>8.0299999999999994</v>
      </c>
      <c r="L306">
        <f t="shared" ref="L306" si="361">VLOOKUP($B306,$X$15:$AJ$432,AG$13,FALSE)</f>
        <v>7.95</v>
      </c>
      <c r="M306">
        <f t="shared" ref="M306:M318" si="362">VLOOKUP($B306,$X$15:$AJ$432,AH$13,FALSE)</f>
        <v>7.94</v>
      </c>
      <c r="N306">
        <f t="shared" ref="N306:N318" si="363">VLOOKUP($B306,$X$15:$AJ$432,AI$13,FALSE)</f>
        <v>7.92</v>
      </c>
      <c r="O306">
        <f t="shared" ref="O306:O318" si="364">VLOOKUP($B306,$X$15:$AJ$432,AJ$13,FALSE)</f>
        <v>7.79</v>
      </c>
      <c r="X306" t="s">
        <v>206</v>
      </c>
      <c r="Y306" t="s">
        <v>441</v>
      </c>
      <c r="Z306">
        <v>7.52</v>
      </c>
      <c r="AA306">
        <v>7.53</v>
      </c>
      <c r="AB306">
        <v>7.8</v>
      </c>
      <c r="AC306">
        <v>7.81</v>
      </c>
      <c r="AD306">
        <v>7.75</v>
      </c>
      <c r="AE306">
        <v>7.86</v>
      </c>
      <c r="AF306">
        <v>7.87</v>
      </c>
      <c r="AG306">
        <v>7.7</v>
      </c>
      <c r="AH306">
        <v>7.9</v>
      </c>
      <c r="AI306">
        <v>7.46</v>
      </c>
      <c r="AJ306">
        <v>7.54</v>
      </c>
    </row>
    <row r="307" spans="1:3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f t="shared" ref="E307:E318" si="365">VLOOKUP($B307,$X$15:$AJ$432,Z$13,FALSE)</f>
        <v>7.46</v>
      </c>
      <c r="F307">
        <f t="shared" ref="F307:F318" si="366">VLOOKUP($B307,$X$15:$AJ$432,AA$13,FALSE)</f>
        <v>7.76</v>
      </c>
      <c r="G307">
        <f t="shared" ref="G307:G318" si="367">VLOOKUP($B307,$X$15:$AJ$432,AB$13,FALSE)</f>
        <v>7.69</v>
      </c>
      <c r="H307">
        <f t="shared" ref="H307:H318" si="368">VLOOKUP($B307,$X$15:$AJ$432,AC$13,FALSE)</f>
        <v>7.91</v>
      </c>
      <c r="I307">
        <f t="shared" ref="I307:I318" si="369">VLOOKUP($B307,$X$15:$AJ$432,AD$13,FALSE)</f>
        <v>7.47</v>
      </c>
      <c r="J307">
        <f t="shared" ref="J307:J318" si="370">VLOOKUP($B307,$X$15:$AJ$432,AE$13,FALSE)</f>
        <v>8.09</v>
      </c>
      <c r="K307">
        <f t="shared" ref="K307:K318" si="371">VLOOKUP($B307,$X$15:$AJ$432,AF$13,FALSE)</f>
        <v>7.89</v>
      </c>
      <c r="L307">
        <f t="shared" ref="L307:L318" si="372">VLOOKUP($B307,$X$15:$AJ$432,AG$13,FALSE)</f>
        <v>7.54</v>
      </c>
      <c r="M307">
        <f t="shared" si="362"/>
        <v>7.82</v>
      </c>
      <c r="N307">
        <f t="shared" si="363"/>
        <v>7.79</v>
      </c>
      <c r="O307">
        <f t="shared" si="364"/>
        <v>7.03</v>
      </c>
      <c r="X307" t="s">
        <v>234</v>
      </c>
      <c r="Y307" t="s">
        <v>443</v>
      </c>
      <c r="Z307">
        <v>7.44</v>
      </c>
      <c r="AA307">
        <v>7.69</v>
      </c>
      <c r="AB307">
        <v>7.61</v>
      </c>
      <c r="AC307">
        <v>7.59</v>
      </c>
      <c r="AD307">
        <v>7.63</v>
      </c>
      <c r="AE307">
        <v>7.84</v>
      </c>
      <c r="AF307">
        <v>7.8</v>
      </c>
      <c r="AG307">
        <v>7.73</v>
      </c>
      <c r="AH307">
        <v>7.83</v>
      </c>
      <c r="AI307">
        <v>7.68</v>
      </c>
      <c r="AJ307">
        <v>7.49</v>
      </c>
    </row>
    <row r="308" spans="1:3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f t="shared" si="365"/>
        <v>7.67</v>
      </c>
      <c r="F308">
        <f t="shared" si="366"/>
        <v>7.99</v>
      </c>
      <c r="G308">
        <f t="shared" si="367"/>
        <v>7.59</v>
      </c>
      <c r="H308">
        <f t="shared" si="368"/>
        <v>7.83</v>
      </c>
      <c r="I308">
        <f t="shared" si="369"/>
        <v>7.99</v>
      </c>
      <c r="J308">
        <f t="shared" si="370"/>
        <v>8.11</v>
      </c>
      <c r="K308">
        <f t="shared" si="371"/>
        <v>8</v>
      </c>
      <c r="L308">
        <f t="shared" si="372"/>
        <v>8.17</v>
      </c>
      <c r="M308">
        <f t="shared" si="362"/>
        <v>8.01</v>
      </c>
      <c r="N308">
        <f t="shared" si="363"/>
        <v>8.2200000000000006</v>
      </c>
      <c r="O308">
        <f t="shared" si="364"/>
        <v>8.16</v>
      </c>
      <c r="X308" t="s">
        <v>250</v>
      </c>
      <c r="Y308" t="s">
        <v>804</v>
      </c>
      <c r="Z308">
        <v>7.61</v>
      </c>
      <c r="AA308">
        <v>7.57</v>
      </c>
      <c r="AB308">
        <v>7.62</v>
      </c>
      <c r="AC308">
        <v>7.84</v>
      </c>
      <c r="AD308">
        <v>7.72</v>
      </c>
      <c r="AE308">
        <v>7.7</v>
      </c>
      <c r="AF308">
        <v>7.71</v>
      </c>
      <c r="AG308">
        <v>7.71</v>
      </c>
      <c r="AH308">
        <v>7.61</v>
      </c>
      <c r="AI308">
        <v>7.65</v>
      </c>
      <c r="AJ308">
        <v>7.62</v>
      </c>
    </row>
    <row r="309" spans="1:3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f t="shared" si="365"/>
        <v>7.59</v>
      </c>
      <c r="F309">
        <f t="shared" si="366"/>
        <v>7.92</v>
      </c>
      <c r="G309">
        <f t="shared" si="367"/>
        <v>8.52</v>
      </c>
      <c r="H309">
        <f t="shared" si="368"/>
        <v>8.09</v>
      </c>
      <c r="I309">
        <f t="shared" si="369"/>
        <v>8.02</v>
      </c>
      <c r="J309">
        <f t="shared" si="370"/>
        <v>8.09</v>
      </c>
      <c r="K309">
        <f t="shared" si="371"/>
        <v>8.2100000000000009</v>
      </c>
      <c r="L309">
        <f t="shared" si="372"/>
        <v>8.25</v>
      </c>
      <c r="M309">
        <f t="shared" si="362"/>
        <v>8.5399999999999991</v>
      </c>
      <c r="N309">
        <f t="shared" si="363"/>
        <v>7.55</v>
      </c>
      <c r="O309">
        <f t="shared" si="364"/>
        <v>7.93</v>
      </c>
      <c r="X309" t="s">
        <v>342</v>
      </c>
      <c r="Y309" t="s">
        <v>957</v>
      </c>
      <c r="Z309">
        <v>7.79</v>
      </c>
      <c r="AA309">
        <v>7.8</v>
      </c>
      <c r="AB309">
        <v>7.86</v>
      </c>
      <c r="AC309">
        <v>7.87</v>
      </c>
      <c r="AD309">
        <v>7.85</v>
      </c>
      <c r="AE309">
        <v>7.91</v>
      </c>
      <c r="AF309">
        <v>7.95</v>
      </c>
      <c r="AG309">
        <v>8.01</v>
      </c>
      <c r="AH309">
        <v>7.97</v>
      </c>
      <c r="AI309">
        <v>7.77</v>
      </c>
      <c r="AJ309">
        <v>7.85</v>
      </c>
    </row>
    <row r="310" spans="1:3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f t="shared" si="365"/>
        <v>7.68</v>
      </c>
      <c r="F310">
        <f t="shared" si="366"/>
        <v>7.6</v>
      </c>
      <c r="G310">
        <f t="shared" si="367"/>
        <v>7.84</v>
      </c>
      <c r="H310">
        <f t="shared" si="368"/>
        <v>7.87</v>
      </c>
      <c r="I310">
        <f t="shared" si="369"/>
        <v>7.79</v>
      </c>
      <c r="J310">
        <f t="shared" si="370"/>
        <v>7.81</v>
      </c>
      <c r="K310">
        <f t="shared" si="371"/>
        <v>8.0500000000000007</v>
      </c>
      <c r="L310">
        <f t="shared" si="372"/>
        <v>7.73</v>
      </c>
      <c r="M310">
        <f t="shared" si="362"/>
        <v>7.65</v>
      </c>
      <c r="N310">
        <f t="shared" si="363"/>
        <v>8.06</v>
      </c>
      <c r="O310">
        <f t="shared" si="364"/>
        <v>7.73</v>
      </c>
      <c r="X310" t="s">
        <v>100</v>
      </c>
      <c r="Y310" t="s">
        <v>956</v>
      </c>
      <c r="Z310">
        <v>7.97</v>
      </c>
      <c r="AA310">
        <v>7.62</v>
      </c>
      <c r="AB310">
        <v>7.97</v>
      </c>
      <c r="AC310">
        <v>7.68</v>
      </c>
      <c r="AD310">
        <v>7.66</v>
      </c>
      <c r="AE310">
        <v>7.78</v>
      </c>
      <c r="AF310">
        <v>7.88</v>
      </c>
      <c r="AG310">
        <v>8.2799999999999994</v>
      </c>
      <c r="AH310">
        <v>7.85</v>
      </c>
      <c r="AI310">
        <v>7.68</v>
      </c>
      <c r="AJ310">
        <v>7.8</v>
      </c>
    </row>
    <row r="311" spans="1:3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f t="shared" si="365"/>
        <v>7.91</v>
      </c>
      <c r="F311">
        <f t="shared" si="366"/>
        <v>7.66</v>
      </c>
      <c r="G311">
        <f t="shared" si="367"/>
        <v>7.55</v>
      </c>
      <c r="H311">
        <f t="shared" si="368"/>
        <v>7.97</v>
      </c>
      <c r="I311">
        <f t="shared" si="369"/>
        <v>7.75</v>
      </c>
      <c r="J311">
        <f t="shared" si="370"/>
        <v>7.72</v>
      </c>
      <c r="K311">
        <f t="shared" si="371"/>
        <v>7.79</v>
      </c>
      <c r="L311">
        <f t="shared" si="372"/>
        <v>7.82</v>
      </c>
      <c r="M311">
        <f t="shared" si="362"/>
        <v>7.73</v>
      </c>
      <c r="N311">
        <f t="shared" si="363"/>
        <v>7.86</v>
      </c>
      <c r="O311">
        <f t="shared" si="364"/>
        <v>7.92</v>
      </c>
      <c r="X311" t="s">
        <v>103</v>
      </c>
      <c r="Y311" t="s">
        <v>958</v>
      </c>
      <c r="Z311">
        <v>7.6</v>
      </c>
      <c r="AA311">
        <v>7.9</v>
      </c>
      <c r="AB311">
        <v>7.8</v>
      </c>
      <c r="AC311">
        <v>8.2100000000000009</v>
      </c>
      <c r="AD311">
        <v>7.89</v>
      </c>
      <c r="AE311">
        <v>8.09</v>
      </c>
      <c r="AF311">
        <v>8.27</v>
      </c>
      <c r="AG311">
        <v>8.09</v>
      </c>
      <c r="AH311">
        <v>8.36</v>
      </c>
      <c r="AI311">
        <v>7.7</v>
      </c>
      <c r="AJ311">
        <v>7.52</v>
      </c>
    </row>
    <row r="312" spans="1:3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f t="shared" si="365"/>
        <v>7.85</v>
      </c>
      <c r="F312">
        <f t="shared" si="366"/>
        <v>7.51</v>
      </c>
      <c r="G312">
        <f t="shared" si="367"/>
        <v>7.64</v>
      </c>
      <c r="H312">
        <f t="shared" si="368"/>
        <v>7.88</v>
      </c>
      <c r="I312">
        <f t="shared" si="369"/>
        <v>8.0500000000000007</v>
      </c>
      <c r="J312">
        <f t="shared" si="370"/>
        <v>7.99</v>
      </c>
      <c r="K312">
        <f t="shared" si="371"/>
        <v>7.86</v>
      </c>
      <c r="L312">
        <f t="shared" si="372"/>
        <v>7.66</v>
      </c>
      <c r="M312">
        <f t="shared" si="362"/>
        <v>8.09</v>
      </c>
      <c r="N312">
        <f t="shared" si="363"/>
        <v>7.56</v>
      </c>
      <c r="O312">
        <f t="shared" si="364"/>
        <v>8.17</v>
      </c>
      <c r="X312" t="s">
        <v>118</v>
      </c>
      <c r="Y312" t="s">
        <v>959</v>
      </c>
      <c r="Z312">
        <v>7.59</v>
      </c>
      <c r="AA312">
        <v>7.48</v>
      </c>
      <c r="AB312">
        <v>7.65</v>
      </c>
      <c r="AC312">
        <v>7.96</v>
      </c>
      <c r="AD312">
        <v>7.96</v>
      </c>
      <c r="AE312">
        <v>7.66</v>
      </c>
      <c r="AF312">
        <v>8.06</v>
      </c>
      <c r="AG312">
        <v>8.11</v>
      </c>
      <c r="AH312">
        <v>7.88</v>
      </c>
      <c r="AI312">
        <v>7.67</v>
      </c>
      <c r="AJ312">
        <v>7.63</v>
      </c>
    </row>
    <row r="313" spans="1:3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f t="shared" si="365"/>
        <v>7.72</v>
      </c>
      <c r="F313">
        <f t="shared" si="366"/>
        <v>7.82</v>
      </c>
      <c r="G313">
        <f t="shared" si="367"/>
        <v>7.33</v>
      </c>
      <c r="H313">
        <f t="shared" si="368"/>
        <v>7.69</v>
      </c>
      <c r="I313">
        <f t="shared" si="369"/>
        <v>7.43</v>
      </c>
      <c r="J313">
        <f t="shared" si="370"/>
        <v>7.58</v>
      </c>
      <c r="K313">
        <f t="shared" si="371"/>
        <v>8.07</v>
      </c>
      <c r="L313">
        <f t="shared" si="372"/>
        <v>8.25</v>
      </c>
      <c r="M313">
        <f t="shared" si="362"/>
        <v>8.01</v>
      </c>
      <c r="N313">
        <f t="shared" si="363"/>
        <v>8.06</v>
      </c>
      <c r="O313">
        <f t="shared" si="364"/>
        <v>7.24</v>
      </c>
      <c r="X313" t="s">
        <v>176</v>
      </c>
      <c r="Y313" t="s">
        <v>960</v>
      </c>
      <c r="Z313">
        <v>8.0399999999999991</v>
      </c>
      <c r="AA313">
        <v>7.76</v>
      </c>
      <c r="AB313">
        <v>7.86</v>
      </c>
      <c r="AC313">
        <v>8.24</v>
      </c>
      <c r="AD313">
        <v>8.0299999999999994</v>
      </c>
      <c r="AE313">
        <v>7.95</v>
      </c>
      <c r="AF313">
        <v>7.64</v>
      </c>
      <c r="AG313">
        <v>7.95</v>
      </c>
      <c r="AH313">
        <v>8.11</v>
      </c>
      <c r="AI313">
        <v>7.73</v>
      </c>
      <c r="AJ313">
        <v>8.06</v>
      </c>
    </row>
    <row r="314" spans="1:3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f t="shared" si="365"/>
        <v>8.33</v>
      </c>
      <c r="F314">
        <f t="shared" si="366"/>
        <v>7.93</v>
      </c>
      <c r="G314">
        <f t="shared" si="367"/>
        <v>8.06</v>
      </c>
      <c r="H314">
        <f t="shared" si="368"/>
        <v>8.4499999999999993</v>
      </c>
      <c r="I314">
        <f t="shared" si="369"/>
        <v>7.73</v>
      </c>
      <c r="J314">
        <f t="shared" si="370"/>
        <v>8.06</v>
      </c>
      <c r="K314">
        <f t="shared" si="371"/>
        <v>8.43</v>
      </c>
      <c r="L314">
        <f t="shared" si="372"/>
        <v>8.26</v>
      </c>
      <c r="M314">
        <f t="shared" si="362"/>
        <v>8.11</v>
      </c>
      <c r="N314">
        <f t="shared" si="363"/>
        <v>8.26</v>
      </c>
      <c r="O314">
        <f t="shared" si="364"/>
        <v>7.93</v>
      </c>
      <c r="X314" t="s">
        <v>210</v>
      </c>
      <c r="Y314" t="s">
        <v>963</v>
      </c>
      <c r="Z314">
        <v>7.88</v>
      </c>
      <c r="AA314">
        <v>7.77</v>
      </c>
      <c r="AB314">
        <v>8.1199999999999992</v>
      </c>
      <c r="AC314">
        <v>7.56</v>
      </c>
      <c r="AD314">
        <v>8.14</v>
      </c>
      <c r="AE314">
        <v>7.73</v>
      </c>
      <c r="AF314">
        <v>7.69</v>
      </c>
      <c r="AG314">
        <v>7.83</v>
      </c>
      <c r="AH314">
        <v>7.88</v>
      </c>
      <c r="AI314">
        <v>7.79</v>
      </c>
      <c r="AJ314">
        <v>8.02</v>
      </c>
    </row>
    <row r="315" spans="1:3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f t="shared" si="365"/>
        <v>7.92</v>
      </c>
      <c r="F315">
        <f t="shared" si="366"/>
        <v>7.55</v>
      </c>
      <c r="G315">
        <f t="shared" si="367"/>
        <v>7.95</v>
      </c>
      <c r="H315">
        <f t="shared" si="368"/>
        <v>7.97</v>
      </c>
      <c r="I315">
        <f t="shared" si="369"/>
        <v>8.01</v>
      </c>
      <c r="J315">
        <f t="shared" si="370"/>
        <v>7.91</v>
      </c>
      <c r="K315">
        <f t="shared" si="371"/>
        <v>8.25</v>
      </c>
      <c r="L315">
        <f t="shared" si="372"/>
        <v>8.15</v>
      </c>
      <c r="M315">
        <f t="shared" si="362"/>
        <v>7.73</v>
      </c>
      <c r="N315">
        <f t="shared" si="363"/>
        <v>7.67</v>
      </c>
      <c r="O315">
        <f t="shared" si="364"/>
        <v>8.02</v>
      </c>
      <c r="X315" t="s">
        <v>220</v>
      </c>
      <c r="Y315" t="s">
        <v>964</v>
      </c>
      <c r="Z315">
        <v>7.63</v>
      </c>
      <c r="AA315">
        <v>7.5</v>
      </c>
      <c r="AB315">
        <v>7.76</v>
      </c>
      <c r="AC315">
        <v>7.45</v>
      </c>
      <c r="AD315">
        <v>7.63</v>
      </c>
      <c r="AE315">
        <v>8.19</v>
      </c>
      <c r="AF315">
        <v>7.61</v>
      </c>
      <c r="AG315">
        <v>7.93</v>
      </c>
      <c r="AH315">
        <v>7.99</v>
      </c>
      <c r="AI315">
        <v>8.32</v>
      </c>
      <c r="AJ315">
        <v>7.51</v>
      </c>
    </row>
    <row r="316" spans="1:3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f t="shared" si="365"/>
        <v>7.93</v>
      </c>
      <c r="F316">
        <f t="shared" si="366"/>
        <v>7.9</v>
      </c>
      <c r="G316">
        <f t="shared" si="367"/>
        <v>7.6</v>
      </c>
      <c r="H316">
        <f t="shared" si="368"/>
        <v>8.1199999999999992</v>
      </c>
      <c r="I316">
        <f t="shared" si="369"/>
        <v>8.02</v>
      </c>
      <c r="J316">
        <f t="shared" si="370"/>
        <v>7.9</v>
      </c>
      <c r="K316">
        <f t="shared" si="371"/>
        <v>8.1</v>
      </c>
      <c r="L316">
        <f t="shared" si="372"/>
        <v>7.78</v>
      </c>
      <c r="M316">
        <f t="shared" si="362"/>
        <v>7.81</v>
      </c>
      <c r="N316">
        <f t="shared" si="363"/>
        <v>8</v>
      </c>
      <c r="O316">
        <f t="shared" si="364"/>
        <v>7.3</v>
      </c>
      <c r="X316" t="s">
        <v>253</v>
      </c>
      <c r="Y316" t="s">
        <v>967</v>
      </c>
      <c r="Z316">
        <v>7.83</v>
      </c>
      <c r="AA316">
        <v>7.86</v>
      </c>
      <c r="AB316">
        <v>7.98</v>
      </c>
      <c r="AC316">
        <v>8.01</v>
      </c>
      <c r="AD316">
        <v>7.82</v>
      </c>
      <c r="AE316">
        <v>7.88</v>
      </c>
      <c r="AF316">
        <v>7.72</v>
      </c>
      <c r="AG316">
        <v>7.8</v>
      </c>
      <c r="AH316">
        <v>8.3000000000000007</v>
      </c>
      <c r="AI316">
        <v>7.6</v>
      </c>
      <c r="AJ316">
        <v>7.68</v>
      </c>
    </row>
    <row r="317" spans="1:3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f t="shared" si="365"/>
        <v>7.58</v>
      </c>
      <c r="F317">
        <f t="shared" si="366"/>
        <v>7.65</v>
      </c>
      <c r="G317">
        <f t="shared" si="367"/>
        <v>7.83</v>
      </c>
      <c r="H317">
        <f t="shared" si="368"/>
        <v>8</v>
      </c>
      <c r="I317">
        <f t="shared" si="369"/>
        <v>7.63</v>
      </c>
      <c r="J317">
        <f t="shared" si="370"/>
        <v>7.82</v>
      </c>
      <c r="K317">
        <f t="shared" si="371"/>
        <v>7.94</v>
      </c>
      <c r="L317">
        <f t="shared" si="372"/>
        <v>7.9</v>
      </c>
      <c r="M317">
        <f t="shared" si="362"/>
        <v>7.99</v>
      </c>
      <c r="N317">
        <f t="shared" si="363"/>
        <v>7.9</v>
      </c>
      <c r="O317">
        <f t="shared" si="364"/>
        <v>8.1300000000000008</v>
      </c>
      <c r="X317" t="s">
        <v>265</v>
      </c>
      <c r="Y317" t="s">
        <v>968</v>
      </c>
      <c r="Z317">
        <v>7.46</v>
      </c>
      <c r="AA317">
        <v>8.07</v>
      </c>
      <c r="AB317">
        <v>7.74</v>
      </c>
      <c r="AC317">
        <v>8.1</v>
      </c>
      <c r="AD317">
        <v>7.79</v>
      </c>
      <c r="AE317">
        <v>7.75</v>
      </c>
      <c r="AF317">
        <v>8.24</v>
      </c>
      <c r="AG317">
        <v>7.92</v>
      </c>
      <c r="AH317">
        <v>7.67</v>
      </c>
      <c r="AI317">
        <v>8.0299999999999994</v>
      </c>
      <c r="AJ317">
        <v>8</v>
      </c>
    </row>
    <row r="318" spans="1:3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f t="shared" si="365"/>
        <v>7.87</v>
      </c>
      <c r="F318">
        <f t="shared" si="366"/>
        <v>7.72</v>
      </c>
      <c r="G318">
        <f t="shared" si="367"/>
        <v>8.0500000000000007</v>
      </c>
      <c r="H318">
        <f t="shared" si="368"/>
        <v>7.64</v>
      </c>
      <c r="I318">
        <f t="shared" si="369"/>
        <v>7.84</v>
      </c>
      <c r="J318">
        <f t="shared" si="370"/>
        <v>8.09</v>
      </c>
      <c r="K318">
        <f t="shared" si="371"/>
        <v>8.08</v>
      </c>
      <c r="L318">
        <f t="shared" si="372"/>
        <v>7.89</v>
      </c>
      <c r="M318">
        <f t="shared" si="362"/>
        <v>7.91</v>
      </c>
      <c r="N318">
        <f t="shared" si="363"/>
        <v>8</v>
      </c>
      <c r="O318">
        <f t="shared" si="364"/>
        <v>8.0299999999999994</v>
      </c>
      <c r="X318" t="s">
        <v>271</v>
      </c>
      <c r="Y318" t="s">
        <v>969</v>
      </c>
      <c r="Z318">
        <v>7.7</v>
      </c>
      <c r="AA318">
        <v>7.83</v>
      </c>
      <c r="AB318">
        <v>7.76</v>
      </c>
      <c r="AC318">
        <v>7.83</v>
      </c>
      <c r="AD318">
        <v>7.79</v>
      </c>
      <c r="AE318">
        <v>7.74</v>
      </c>
      <c r="AF318">
        <v>8.19</v>
      </c>
      <c r="AG318">
        <v>8.0299999999999994</v>
      </c>
      <c r="AH318">
        <v>7.78</v>
      </c>
      <c r="AI318">
        <v>7.73</v>
      </c>
      <c r="AJ318">
        <v>8.14</v>
      </c>
    </row>
    <row r="319" spans="1:36" x14ac:dyDescent="0.3">
      <c r="X319" t="s">
        <v>295</v>
      </c>
      <c r="Y319" t="s">
        <v>973</v>
      </c>
      <c r="Z319">
        <v>8.11</v>
      </c>
      <c r="AA319">
        <v>8.18</v>
      </c>
      <c r="AB319">
        <v>7.82</v>
      </c>
      <c r="AC319">
        <v>7.98</v>
      </c>
      <c r="AD319">
        <v>7.85</v>
      </c>
      <c r="AE319">
        <v>8.17</v>
      </c>
      <c r="AF319">
        <v>8.1199999999999992</v>
      </c>
      <c r="AG319">
        <v>7.87</v>
      </c>
      <c r="AH319">
        <v>8.0500000000000007</v>
      </c>
      <c r="AI319">
        <v>7.48</v>
      </c>
      <c r="AJ319">
        <v>8.0399999999999991</v>
      </c>
    </row>
    <row r="320" spans="1:3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f t="shared" ref="E320" si="373">VLOOKUP($B320,$X$15:$AJ$432,Z$13,FALSE)</f>
        <v>7.73</v>
      </c>
      <c r="F320">
        <f t="shared" ref="F320" si="374">VLOOKUP($B320,$X$15:$AJ$432,AA$13,FALSE)</f>
        <v>7.77</v>
      </c>
      <c r="G320">
        <f t="shared" ref="G320" si="375">VLOOKUP($B320,$X$15:$AJ$432,AB$13,FALSE)</f>
        <v>7.81</v>
      </c>
      <c r="H320">
        <f t="shared" ref="H320" si="376">VLOOKUP($B320,$X$15:$AJ$432,AC$13,FALSE)</f>
        <v>7.93</v>
      </c>
      <c r="I320">
        <f t="shared" ref="I320" si="377">VLOOKUP($B320,$X$15:$AJ$432,AD$13,FALSE)</f>
        <v>7.99</v>
      </c>
      <c r="J320">
        <f t="shared" ref="J320" si="378">VLOOKUP($B320,$X$15:$AJ$432,AE$13,FALSE)</f>
        <v>8.02</v>
      </c>
      <c r="K320">
        <f t="shared" ref="K320" si="379">VLOOKUP($B320,$X$15:$AJ$432,AF$13,FALSE)</f>
        <v>8.0500000000000007</v>
      </c>
      <c r="L320">
        <f t="shared" ref="L320" si="380">VLOOKUP($B320,$X$15:$AJ$432,AG$13,FALSE)</f>
        <v>8.1300000000000008</v>
      </c>
      <c r="M320">
        <f t="shared" ref="M320:M327" si="381">VLOOKUP($B320,$X$15:$AJ$432,AH$13,FALSE)</f>
        <v>8.0399999999999991</v>
      </c>
      <c r="N320">
        <f t="shared" ref="N320:N327" si="382">VLOOKUP($B320,$X$15:$AJ$432,AI$13,FALSE)</f>
        <v>7.83</v>
      </c>
      <c r="O320">
        <f t="shared" ref="O320:O327" si="383">VLOOKUP($B320,$X$15:$AJ$432,AJ$13,FALSE)</f>
        <v>8.08</v>
      </c>
      <c r="X320" t="s">
        <v>311</v>
      </c>
      <c r="Y320" t="s">
        <v>976</v>
      </c>
      <c r="Z320">
        <v>7.68</v>
      </c>
      <c r="AA320">
        <v>8.0299999999999994</v>
      </c>
      <c r="AB320">
        <v>7.85</v>
      </c>
      <c r="AC320">
        <v>7.81</v>
      </c>
      <c r="AD320">
        <v>7.68</v>
      </c>
      <c r="AE320">
        <v>8.33</v>
      </c>
      <c r="AF320">
        <v>8.1</v>
      </c>
      <c r="AG320">
        <v>8.26</v>
      </c>
      <c r="AH320">
        <v>7.98</v>
      </c>
      <c r="AI320">
        <v>7.9</v>
      </c>
      <c r="AJ320">
        <v>7.92</v>
      </c>
    </row>
    <row r="321" spans="1:3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f t="shared" ref="E321:E327" si="384">VLOOKUP($B321,$X$15:$AJ$432,Z$13,FALSE)</f>
        <v>7.52</v>
      </c>
      <c r="F321">
        <f t="shared" ref="F321:F327" si="385">VLOOKUP($B321,$X$15:$AJ$432,AA$13,FALSE)</f>
        <v>7.59</v>
      </c>
      <c r="G321">
        <f t="shared" ref="G321:G327" si="386">VLOOKUP($B321,$X$15:$AJ$432,AB$13,FALSE)</f>
        <v>8.1300000000000008</v>
      </c>
      <c r="H321">
        <f t="shared" ref="H321:H327" si="387">VLOOKUP($B321,$X$15:$AJ$432,AC$13,FALSE)</f>
        <v>8.2100000000000009</v>
      </c>
      <c r="I321">
        <f t="shared" ref="I321:I327" si="388">VLOOKUP($B321,$X$15:$AJ$432,AD$13,FALSE)</f>
        <v>7.87</v>
      </c>
      <c r="J321">
        <f t="shared" ref="J321:J327" si="389">VLOOKUP($B321,$X$15:$AJ$432,AE$13,FALSE)</f>
        <v>7.95</v>
      </c>
      <c r="K321">
        <f t="shared" ref="K321:K327" si="390">VLOOKUP($B321,$X$15:$AJ$432,AF$13,FALSE)</f>
        <v>8.19</v>
      </c>
      <c r="L321">
        <f t="shared" ref="L321:L327" si="391">VLOOKUP($B321,$X$15:$AJ$432,AG$13,FALSE)</f>
        <v>8.01</v>
      </c>
      <c r="M321">
        <f t="shared" si="381"/>
        <v>8.02</v>
      </c>
      <c r="N321">
        <f t="shared" si="382"/>
        <v>7.57</v>
      </c>
      <c r="O321">
        <f t="shared" si="383"/>
        <v>8.33</v>
      </c>
      <c r="X321" t="s">
        <v>298</v>
      </c>
      <c r="Y321" t="s">
        <v>439</v>
      </c>
      <c r="Z321">
        <v>7.79</v>
      </c>
      <c r="AA321">
        <v>7.79</v>
      </c>
      <c r="AB321">
        <v>7.85</v>
      </c>
      <c r="AC321">
        <v>7.9</v>
      </c>
      <c r="AD321">
        <v>7.97</v>
      </c>
      <c r="AE321">
        <v>8.01</v>
      </c>
      <c r="AF321">
        <v>8.0299999999999994</v>
      </c>
      <c r="AG321">
        <v>8.02</v>
      </c>
      <c r="AH321">
        <v>7.97</v>
      </c>
      <c r="AI321">
        <v>7.61</v>
      </c>
      <c r="AJ321">
        <v>7.73</v>
      </c>
    </row>
    <row r="322" spans="1:3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f t="shared" si="384"/>
        <v>7.77</v>
      </c>
      <c r="F322">
        <f t="shared" si="385"/>
        <v>7.51</v>
      </c>
      <c r="G322">
        <f t="shared" si="386"/>
        <v>7.59</v>
      </c>
      <c r="H322">
        <f t="shared" si="387"/>
        <v>7.76</v>
      </c>
      <c r="I322">
        <f t="shared" si="388"/>
        <v>7.98</v>
      </c>
      <c r="J322">
        <f t="shared" si="389"/>
        <v>8.0299999999999994</v>
      </c>
      <c r="K322">
        <f t="shared" si="390"/>
        <v>8.16</v>
      </c>
      <c r="L322">
        <f t="shared" si="391"/>
        <v>8.32</v>
      </c>
      <c r="M322">
        <f t="shared" si="381"/>
        <v>8.2200000000000006</v>
      </c>
      <c r="N322">
        <f t="shared" si="382"/>
        <v>7.92</v>
      </c>
      <c r="O322">
        <f t="shared" si="383"/>
        <v>8.0299999999999994</v>
      </c>
      <c r="X322" t="s">
        <v>344</v>
      </c>
      <c r="Y322" t="s">
        <v>1008</v>
      </c>
      <c r="Z322">
        <v>7.91</v>
      </c>
      <c r="AA322">
        <v>7.85</v>
      </c>
      <c r="AB322">
        <v>7.88</v>
      </c>
      <c r="AC322">
        <v>7.96</v>
      </c>
      <c r="AD322">
        <v>8</v>
      </c>
      <c r="AE322">
        <v>7.9</v>
      </c>
      <c r="AF322">
        <v>7.93</v>
      </c>
      <c r="AG322">
        <v>8.02</v>
      </c>
      <c r="AH322">
        <v>7.94</v>
      </c>
      <c r="AI322">
        <v>7.77</v>
      </c>
      <c r="AJ322">
        <v>7.91</v>
      </c>
    </row>
    <row r="323" spans="1:3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f t="shared" si="384"/>
        <v>8.0399999999999991</v>
      </c>
      <c r="F323">
        <f t="shared" si="385"/>
        <v>8.0399999999999991</v>
      </c>
      <c r="G323">
        <f t="shared" si="386"/>
        <v>7.99</v>
      </c>
      <c r="H323">
        <f t="shared" si="387"/>
        <v>7.94</v>
      </c>
      <c r="I323">
        <f t="shared" si="388"/>
        <v>7.92</v>
      </c>
      <c r="J323">
        <f t="shared" si="389"/>
        <v>8.4</v>
      </c>
      <c r="K323">
        <f t="shared" si="390"/>
        <v>7.86</v>
      </c>
      <c r="L323">
        <f t="shared" si="391"/>
        <v>7.87</v>
      </c>
      <c r="M323">
        <f t="shared" si="381"/>
        <v>8.02</v>
      </c>
      <c r="N323">
        <f t="shared" si="382"/>
        <v>7.78</v>
      </c>
      <c r="O323">
        <f t="shared" si="383"/>
        <v>8.16</v>
      </c>
      <c r="X323" t="s">
        <v>5</v>
      </c>
      <c r="Y323" t="s">
        <v>1007</v>
      </c>
      <c r="Z323">
        <v>7.32</v>
      </c>
      <c r="AA323">
        <v>7.69</v>
      </c>
      <c r="AB323">
        <v>7.5</v>
      </c>
      <c r="AC323">
        <v>7.73</v>
      </c>
      <c r="AD323">
        <v>8.24</v>
      </c>
      <c r="AE323">
        <v>7.81</v>
      </c>
      <c r="AF323">
        <v>7.93</v>
      </c>
      <c r="AG323">
        <v>7.39</v>
      </c>
      <c r="AI323">
        <v>7.96</v>
      </c>
      <c r="AJ323">
        <v>7.79</v>
      </c>
    </row>
    <row r="324" spans="1:3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f t="shared" si="384"/>
        <v>7.77</v>
      </c>
      <c r="F324">
        <f t="shared" si="385"/>
        <v>7.79</v>
      </c>
      <c r="G324">
        <f t="shared" si="386"/>
        <v>7.82</v>
      </c>
      <c r="H324">
        <f t="shared" si="387"/>
        <v>7.89</v>
      </c>
      <c r="I324">
        <f t="shared" si="388"/>
        <v>7.93</v>
      </c>
      <c r="J324">
        <f t="shared" si="389"/>
        <v>7.78</v>
      </c>
      <c r="K324">
        <f t="shared" si="390"/>
        <v>8</v>
      </c>
      <c r="L324">
        <f t="shared" si="391"/>
        <v>7.85</v>
      </c>
      <c r="M324">
        <f t="shared" si="381"/>
        <v>7.73</v>
      </c>
      <c r="N324">
        <f t="shared" si="382"/>
        <v>7.79</v>
      </c>
      <c r="O324">
        <f t="shared" si="383"/>
        <v>8.07</v>
      </c>
      <c r="X324" t="s">
        <v>10</v>
      </c>
      <c r="Y324" t="s">
        <v>1009</v>
      </c>
      <c r="Z324">
        <v>8.07</v>
      </c>
      <c r="AA324">
        <v>7.82</v>
      </c>
      <c r="AB324">
        <v>7.85</v>
      </c>
      <c r="AC324">
        <v>8.17</v>
      </c>
      <c r="AD324">
        <v>8.1300000000000008</v>
      </c>
      <c r="AE324">
        <v>7.74</v>
      </c>
      <c r="AF324">
        <v>8.0399999999999991</v>
      </c>
      <c r="AG324">
        <v>8.16</v>
      </c>
      <c r="AH324">
        <v>7.99</v>
      </c>
      <c r="AI324">
        <v>8.08</v>
      </c>
      <c r="AJ324">
        <v>8.0399999999999991</v>
      </c>
    </row>
    <row r="325" spans="1:3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f t="shared" si="384"/>
        <v>7.57</v>
      </c>
      <c r="F325">
        <f t="shared" si="385"/>
        <v>7.79</v>
      </c>
      <c r="G325">
        <f t="shared" si="386"/>
        <v>7.85</v>
      </c>
      <c r="H325">
        <f t="shared" si="387"/>
        <v>7.94</v>
      </c>
      <c r="I325">
        <f t="shared" si="388"/>
        <v>7.86</v>
      </c>
      <c r="J325">
        <f t="shared" si="389"/>
        <v>8.1</v>
      </c>
      <c r="K325">
        <f t="shared" si="390"/>
        <v>8.02</v>
      </c>
      <c r="L325">
        <f t="shared" si="391"/>
        <v>8.02</v>
      </c>
      <c r="M325">
        <f t="shared" si="381"/>
        <v>8.49</v>
      </c>
      <c r="N325">
        <f t="shared" si="382"/>
        <v>7.81</v>
      </c>
      <c r="O325">
        <f t="shared" si="383"/>
        <v>7.63</v>
      </c>
      <c r="X325" t="s">
        <v>67</v>
      </c>
      <c r="Y325" t="s">
        <v>1010</v>
      </c>
      <c r="Z325">
        <v>8.19</v>
      </c>
      <c r="AA325">
        <v>8.01</v>
      </c>
      <c r="AB325">
        <v>8.09</v>
      </c>
      <c r="AC325">
        <v>8.02</v>
      </c>
      <c r="AD325">
        <v>7.82</v>
      </c>
      <c r="AE325">
        <v>8.2100000000000009</v>
      </c>
      <c r="AF325">
        <v>8.2899999999999991</v>
      </c>
      <c r="AG325">
        <v>8.25</v>
      </c>
      <c r="AH325">
        <v>7.47</v>
      </c>
      <c r="AI325">
        <v>6.81</v>
      </c>
      <c r="AJ325">
        <v>7.85</v>
      </c>
    </row>
    <row r="326" spans="1:3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f t="shared" si="384"/>
        <v>7.73</v>
      </c>
      <c r="F326">
        <f t="shared" si="385"/>
        <v>7.93</v>
      </c>
      <c r="G326">
        <f t="shared" si="386"/>
        <v>7.68</v>
      </c>
      <c r="H326">
        <f t="shared" si="387"/>
        <v>7.94</v>
      </c>
      <c r="I326">
        <f t="shared" si="388"/>
        <v>8.19</v>
      </c>
      <c r="J326">
        <f t="shared" si="389"/>
        <v>7.87</v>
      </c>
      <c r="K326">
        <f t="shared" si="390"/>
        <v>8.01</v>
      </c>
      <c r="L326">
        <f t="shared" si="391"/>
        <v>8.39</v>
      </c>
      <c r="M326">
        <f t="shared" si="381"/>
        <v>7.82</v>
      </c>
      <c r="N326">
        <f t="shared" si="382"/>
        <v>7.75</v>
      </c>
      <c r="O326">
        <f t="shared" si="383"/>
        <v>8.27</v>
      </c>
      <c r="X326" t="s">
        <v>77</v>
      </c>
      <c r="Y326" t="s">
        <v>1011</v>
      </c>
      <c r="Z326">
        <v>7.65</v>
      </c>
      <c r="AA326">
        <v>7.74</v>
      </c>
      <c r="AB326">
        <v>7.85</v>
      </c>
      <c r="AC326">
        <v>7.7</v>
      </c>
      <c r="AD326">
        <v>7.83</v>
      </c>
      <c r="AE326">
        <v>8.07</v>
      </c>
      <c r="AF326">
        <v>8.0299999999999994</v>
      </c>
      <c r="AG326">
        <v>8.14</v>
      </c>
      <c r="AH326">
        <v>8.1300000000000008</v>
      </c>
      <c r="AI326">
        <v>7.7</v>
      </c>
      <c r="AJ326">
        <v>7.89</v>
      </c>
    </row>
    <row r="327" spans="1:3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f t="shared" si="384"/>
        <v>7.6</v>
      </c>
      <c r="F327">
        <f t="shared" si="385"/>
        <v>8.08</v>
      </c>
      <c r="G327">
        <f t="shared" si="386"/>
        <v>7.87</v>
      </c>
      <c r="H327">
        <f t="shared" si="387"/>
        <v>8.0299999999999994</v>
      </c>
      <c r="I327">
        <f t="shared" si="388"/>
        <v>8.16</v>
      </c>
      <c r="J327">
        <f t="shared" si="389"/>
        <v>8.2200000000000006</v>
      </c>
      <c r="K327">
        <f t="shared" si="390"/>
        <v>7.97</v>
      </c>
      <c r="L327">
        <f t="shared" si="391"/>
        <v>0</v>
      </c>
      <c r="M327">
        <f t="shared" si="381"/>
        <v>8.1300000000000008</v>
      </c>
      <c r="N327">
        <f t="shared" si="382"/>
        <v>0</v>
      </c>
      <c r="O327">
        <f t="shared" si="383"/>
        <v>0</v>
      </c>
      <c r="X327" t="s">
        <v>138</v>
      </c>
      <c r="Y327" t="s">
        <v>1014</v>
      </c>
      <c r="Z327">
        <v>7.89</v>
      </c>
      <c r="AA327">
        <v>8.06</v>
      </c>
      <c r="AB327">
        <v>7.69</v>
      </c>
      <c r="AC327">
        <v>8.02</v>
      </c>
      <c r="AD327">
        <v>8.23</v>
      </c>
      <c r="AE327">
        <v>7.75</v>
      </c>
      <c r="AF327">
        <v>7.61</v>
      </c>
      <c r="AG327">
        <v>7.97</v>
      </c>
      <c r="AH327">
        <v>8.1199999999999992</v>
      </c>
      <c r="AI327">
        <v>7.93</v>
      </c>
      <c r="AJ327">
        <v>7.83</v>
      </c>
    </row>
    <row r="328" spans="1:36" x14ac:dyDescent="0.3">
      <c r="X328" t="s">
        <v>173</v>
      </c>
      <c r="Y328" t="s">
        <v>1017</v>
      </c>
      <c r="Z328">
        <v>8.0500000000000007</v>
      </c>
      <c r="AA328">
        <v>7.84</v>
      </c>
      <c r="AB328">
        <v>8.08</v>
      </c>
      <c r="AC328">
        <v>7.95</v>
      </c>
      <c r="AD328">
        <v>8.0299999999999994</v>
      </c>
      <c r="AE328">
        <v>8.07</v>
      </c>
      <c r="AF328">
        <v>7.88</v>
      </c>
      <c r="AG328">
        <v>7.97</v>
      </c>
      <c r="AH328">
        <v>7.9</v>
      </c>
      <c r="AI328">
        <v>8.06</v>
      </c>
      <c r="AJ328">
        <v>7.87</v>
      </c>
    </row>
    <row r="329" spans="1:3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f t="shared" ref="E329" si="392">VLOOKUP($B329,$X$15:$AJ$432,Z$13,FALSE)</f>
        <v>7.75</v>
      </c>
      <c r="F329">
        <f t="shared" ref="F329" si="393">VLOOKUP($B329,$X$15:$AJ$432,AA$13,FALSE)</f>
        <v>7.82</v>
      </c>
      <c r="G329">
        <f t="shared" ref="G329" si="394">VLOOKUP($B329,$X$15:$AJ$432,AB$13,FALSE)</f>
        <v>7.86</v>
      </c>
      <c r="H329">
        <f t="shared" ref="H329" si="395">VLOOKUP($B329,$X$15:$AJ$432,AC$13,FALSE)</f>
        <v>7.83</v>
      </c>
      <c r="I329">
        <f t="shared" ref="I329" si="396">VLOOKUP($B329,$X$15:$AJ$432,AD$13,FALSE)</f>
        <v>7.93</v>
      </c>
      <c r="J329">
        <f t="shared" ref="J329" si="397">VLOOKUP($B329,$X$15:$AJ$432,AE$13,FALSE)</f>
        <v>8</v>
      </c>
      <c r="K329">
        <f t="shared" ref="K329" si="398">VLOOKUP($B329,$X$15:$AJ$432,AF$13,FALSE)</f>
        <v>7.98</v>
      </c>
      <c r="L329">
        <f t="shared" ref="L329" si="399">VLOOKUP($B329,$X$15:$AJ$432,AG$13,FALSE)</f>
        <v>7.95</v>
      </c>
      <c r="M329">
        <f t="shared" ref="M329:M336" si="400">VLOOKUP($B329,$X$15:$AJ$432,AH$13,FALSE)</f>
        <v>7.99</v>
      </c>
      <c r="N329">
        <f t="shared" ref="N329:N336" si="401">VLOOKUP($B329,$X$15:$AJ$432,AI$13,FALSE)</f>
        <v>7.92</v>
      </c>
      <c r="O329">
        <f t="shared" ref="O329:O336" si="402">VLOOKUP($B329,$X$15:$AJ$432,AJ$13,FALSE)</f>
        <v>7.78</v>
      </c>
      <c r="X329" t="s">
        <v>315</v>
      </c>
      <c r="Y329" t="s">
        <v>1021</v>
      </c>
      <c r="Z329">
        <v>7.81</v>
      </c>
      <c r="AA329">
        <v>7.68</v>
      </c>
      <c r="AB329">
        <v>7.94</v>
      </c>
      <c r="AC329">
        <v>7.96</v>
      </c>
      <c r="AD329">
        <v>7.71</v>
      </c>
      <c r="AE329">
        <v>7.65</v>
      </c>
      <c r="AF329">
        <v>7.76</v>
      </c>
      <c r="AG329">
        <v>7.94</v>
      </c>
      <c r="AH329">
        <v>7.88</v>
      </c>
      <c r="AI329">
        <v>7.72</v>
      </c>
      <c r="AJ329">
        <v>8.0299999999999994</v>
      </c>
    </row>
    <row r="330" spans="1:3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f t="shared" ref="E330:E336" si="403">VLOOKUP($B330,$X$15:$AJ$432,Z$13,FALSE)</f>
        <v>7.52</v>
      </c>
      <c r="F330">
        <f t="shared" ref="F330:F336" si="404">VLOOKUP($B330,$X$15:$AJ$432,AA$13,FALSE)</f>
        <v>7.72</v>
      </c>
      <c r="G330">
        <f t="shared" ref="G330:G336" si="405">VLOOKUP($B330,$X$15:$AJ$432,AB$13,FALSE)</f>
        <v>7.81</v>
      </c>
      <c r="H330">
        <f t="shared" ref="H330:H336" si="406">VLOOKUP($B330,$X$15:$AJ$432,AC$13,FALSE)</f>
        <v>7.44</v>
      </c>
      <c r="I330">
        <f t="shared" ref="I330:I336" si="407">VLOOKUP($B330,$X$15:$AJ$432,AD$13,FALSE)</f>
        <v>7.68</v>
      </c>
      <c r="J330">
        <f t="shared" ref="J330:J336" si="408">VLOOKUP($B330,$X$15:$AJ$432,AE$13,FALSE)</f>
        <v>8.1300000000000008</v>
      </c>
      <c r="K330">
        <f t="shared" ref="K330:K336" si="409">VLOOKUP($B330,$X$15:$AJ$432,AF$13,FALSE)</f>
        <v>7.64</v>
      </c>
      <c r="L330">
        <f t="shared" ref="L330:L336" si="410">VLOOKUP($B330,$X$15:$AJ$432,AG$13,FALSE)</f>
        <v>8.27</v>
      </c>
      <c r="M330">
        <f t="shared" si="400"/>
        <v>7.8</v>
      </c>
      <c r="N330">
        <f t="shared" si="401"/>
        <v>0</v>
      </c>
      <c r="O330">
        <f t="shared" si="402"/>
        <v>7.57</v>
      </c>
      <c r="X330" t="s">
        <v>309</v>
      </c>
      <c r="Y330" t="s">
        <v>445</v>
      </c>
      <c r="Z330">
        <v>7.79</v>
      </c>
      <c r="AA330">
        <v>7.85</v>
      </c>
      <c r="AB330">
        <v>7.87</v>
      </c>
      <c r="AC330">
        <v>7.84</v>
      </c>
      <c r="AD330">
        <v>7.97</v>
      </c>
      <c r="AE330">
        <v>7.88</v>
      </c>
      <c r="AF330">
        <v>7.9</v>
      </c>
      <c r="AG330">
        <v>7.87</v>
      </c>
      <c r="AH330">
        <v>7.91</v>
      </c>
      <c r="AI330">
        <v>7.74</v>
      </c>
      <c r="AJ330">
        <v>7.56</v>
      </c>
    </row>
    <row r="331" spans="1:3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f t="shared" si="403"/>
        <v>7.77</v>
      </c>
      <c r="F331">
        <f t="shared" si="404"/>
        <v>7.71</v>
      </c>
      <c r="G331">
        <f t="shared" si="405"/>
        <v>7.99</v>
      </c>
      <c r="H331">
        <f t="shared" si="406"/>
        <v>7.86</v>
      </c>
      <c r="I331">
        <f t="shared" si="407"/>
        <v>7.97</v>
      </c>
      <c r="J331">
        <f t="shared" si="408"/>
        <v>8.27</v>
      </c>
      <c r="K331">
        <f t="shared" si="409"/>
        <v>7.97</v>
      </c>
      <c r="L331">
        <f t="shared" si="410"/>
        <v>8.1</v>
      </c>
      <c r="M331">
        <f t="shared" si="400"/>
        <v>8.14</v>
      </c>
      <c r="N331">
        <f t="shared" si="401"/>
        <v>8.0299999999999994</v>
      </c>
      <c r="O331">
        <f t="shared" si="402"/>
        <v>7.96</v>
      </c>
      <c r="X331" t="s">
        <v>312</v>
      </c>
      <c r="Y331" t="s">
        <v>447</v>
      </c>
      <c r="Z331">
        <v>7.8</v>
      </c>
      <c r="AA331">
        <v>7.85</v>
      </c>
      <c r="AB331">
        <v>7.86</v>
      </c>
      <c r="AC331">
        <v>7.96</v>
      </c>
      <c r="AD331">
        <v>7.85</v>
      </c>
      <c r="AE331">
        <v>7.98</v>
      </c>
      <c r="AF331">
        <v>8.08</v>
      </c>
      <c r="AG331">
        <v>8.02</v>
      </c>
      <c r="AH331">
        <v>8.0299999999999994</v>
      </c>
      <c r="AI331">
        <v>7.63</v>
      </c>
      <c r="AJ331">
        <v>7.76</v>
      </c>
    </row>
    <row r="332" spans="1:36"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f t="shared" si="403"/>
        <v>7.33</v>
      </c>
      <c r="F332">
        <f t="shared" si="404"/>
        <v>7.81</v>
      </c>
      <c r="G332">
        <f t="shared" si="405"/>
        <v>7.68</v>
      </c>
      <c r="H332">
        <f t="shared" si="406"/>
        <v>7.46</v>
      </c>
      <c r="I332">
        <f t="shared" si="407"/>
        <v>7.9</v>
      </c>
      <c r="J332">
        <f t="shared" si="408"/>
        <v>7.91</v>
      </c>
      <c r="K332">
        <f t="shared" si="409"/>
        <v>8.16</v>
      </c>
      <c r="L332">
        <f t="shared" si="410"/>
        <v>7.48</v>
      </c>
      <c r="M332">
        <f t="shared" si="400"/>
        <v>7.37</v>
      </c>
      <c r="N332">
        <f t="shared" si="401"/>
        <v>8.02</v>
      </c>
      <c r="O332">
        <f t="shared" si="402"/>
        <v>7.73</v>
      </c>
      <c r="X332" t="s">
        <v>1375</v>
      </c>
      <c r="Y332" t="s">
        <v>1335</v>
      </c>
      <c r="Z332">
        <v>7.78</v>
      </c>
      <c r="AA332">
        <v>7.76</v>
      </c>
      <c r="AB332">
        <v>7.78</v>
      </c>
      <c r="AC332">
        <v>7.86</v>
      </c>
      <c r="AD332">
        <v>7.89</v>
      </c>
      <c r="AE332">
        <v>7.88</v>
      </c>
      <c r="AF332">
        <v>7.92</v>
      </c>
      <c r="AG332">
        <v>7.92</v>
      </c>
      <c r="AH332">
        <v>7.92</v>
      </c>
      <c r="AI332">
        <v>7.76</v>
      </c>
      <c r="AJ332">
        <v>7.74</v>
      </c>
    </row>
    <row r="333" spans="1:36"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f t="shared" si="403"/>
        <v>7.96</v>
      </c>
      <c r="F333">
        <f t="shared" si="404"/>
        <v>7.9</v>
      </c>
      <c r="G333">
        <f t="shared" si="405"/>
        <v>7.97</v>
      </c>
      <c r="H333">
        <f t="shared" si="406"/>
        <v>8.1</v>
      </c>
      <c r="I333">
        <f t="shared" si="407"/>
        <v>8.34</v>
      </c>
      <c r="J333">
        <f t="shared" si="408"/>
        <v>7.93</v>
      </c>
      <c r="K333">
        <f t="shared" si="409"/>
        <v>8.18</v>
      </c>
      <c r="L333">
        <f t="shared" si="410"/>
        <v>7.79</v>
      </c>
      <c r="M333">
        <f t="shared" si="400"/>
        <v>8.24</v>
      </c>
      <c r="N333">
        <f t="shared" si="401"/>
        <v>7.9</v>
      </c>
      <c r="O333">
        <f t="shared" si="402"/>
        <v>7.91</v>
      </c>
      <c r="X333" t="s">
        <v>24</v>
      </c>
      <c r="Y333" t="s">
        <v>760</v>
      </c>
      <c r="Z333">
        <v>7.87</v>
      </c>
      <c r="AA333">
        <v>7.85</v>
      </c>
      <c r="AB333">
        <v>7.71</v>
      </c>
      <c r="AC333">
        <v>7.82</v>
      </c>
      <c r="AD333">
        <v>7.78</v>
      </c>
      <c r="AE333">
        <v>7.82</v>
      </c>
      <c r="AF333">
        <v>7.76</v>
      </c>
      <c r="AG333">
        <v>7.89</v>
      </c>
      <c r="AH333">
        <v>7.72</v>
      </c>
      <c r="AI333">
        <v>7.57</v>
      </c>
      <c r="AJ333">
        <v>7.77</v>
      </c>
    </row>
    <row r="334" spans="1:36"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f t="shared" si="403"/>
        <v>7.75</v>
      </c>
      <c r="F334">
        <f t="shared" si="404"/>
        <v>7.81</v>
      </c>
      <c r="G334">
        <f t="shared" si="405"/>
        <v>7.64</v>
      </c>
      <c r="H334">
        <f t="shared" si="406"/>
        <v>7.78</v>
      </c>
      <c r="I334">
        <f t="shared" si="407"/>
        <v>8.02</v>
      </c>
      <c r="J334">
        <f t="shared" si="408"/>
        <v>7.71</v>
      </c>
      <c r="K334">
        <f t="shared" si="409"/>
        <v>7.6</v>
      </c>
      <c r="L334">
        <f t="shared" si="410"/>
        <v>7.9</v>
      </c>
      <c r="M334">
        <f t="shared" si="400"/>
        <v>8.1300000000000008</v>
      </c>
      <c r="N334">
        <f t="shared" si="401"/>
        <v>8.2799999999999994</v>
      </c>
      <c r="O334">
        <f t="shared" si="402"/>
        <v>7.5</v>
      </c>
      <c r="X334" t="s">
        <v>35</v>
      </c>
      <c r="Y334" t="s">
        <v>575</v>
      </c>
      <c r="Z334">
        <v>7.7</v>
      </c>
      <c r="AA334">
        <v>7.69</v>
      </c>
      <c r="AB334">
        <v>7.58</v>
      </c>
      <c r="AC334">
        <v>7.66</v>
      </c>
      <c r="AD334">
        <v>7.77</v>
      </c>
      <c r="AE334">
        <v>7.79</v>
      </c>
      <c r="AF334">
        <v>7.91</v>
      </c>
      <c r="AG334">
        <v>7.84</v>
      </c>
      <c r="AH334">
        <v>7.96</v>
      </c>
      <c r="AI334">
        <v>7.7</v>
      </c>
      <c r="AJ334">
        <v>7.66</v>
      </c>
    </row>
    <row r="335" spans="1:3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f t="shared" si="403"/>
        <v>7.64</v>
      </c>
      <c r="F335">
        <f t="shared" si="404"/>
        <v>8.0299999999999994</v>
      </c>
      <c r="G335">
        <f t="shared" si="405"/>
        <v>7.98</v>
      </c>
      <c r="H335">
        <f t="shared" si="406"/>
        <v>7.97</v>
      </c>
      <c r="I335">
        <f t="shared" si="407"/>
        <v>7.6</v>
      </c>
      <c r="J335">
        <f t="shared" si="408"/>
        <v>8</v>
      </c>
      <c r="K335">
        <f t="shared" si="409"/>
        <v>7.99</v>
      </c>
      <c r="L335">
        <f t="shared" si="410"/>
        <v>8</v>
      </c>
      <c r="M335">
        <f t="shared" si="400"/>
        <v>7.96</v>
      </c>
      <c r="N335">
        <f t="shared" si="401"/>
        <v>7.57</v>
      </c>
      <c r="O335">
        <f t="shared" si="402"/>
        <v>7.68</v>
      </c>
      <c r="X335" t="s">
        <v>43</v>
      </c>
      <c r="Y335" t="s">
        <v>755</v>
      </c>
      <c r="Z335">
        <v>7.46</v>
      </c>
      <c r="AA335">
        <v>7.52</v>
      </c>
      <c r="AB335">
        <v>7.45</v>
      </c>
      <c r="AC335">
        <v>7.61</v>
      </c>
      <c r="AD335">
        <v>7.59</v>
      </c>
      <c r="AE335">
        <v>7.65</v>
      </c>
      <c r="AF335">
        <v>7.58</v>
      </c>
      <c r="AG335">
        <v>7.64</v>
      </c>
      <c r="AH335">
        <v>7.66</v>
      </c>
      <c r="AI335">
        <v>7.47</v>
      </c>
      <c r="AJ335">
        <v>7.49</v>
      </c>
    </row>
    <row r="336" spans="1:3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f t="shared" si="403"/>
        <v>8.26</v>
      </c>
      <c r="F336">
        <f t="shared" si="404"/>
        <v>7.65</v>
      </c>
      <c r="G336">
        <f t="shared" si="405"/>
        <v>7.77</v>
      </c>
      <c r="H336">
        <f t="shared" si="406"/>
        <v>7.97</v>
      </c>
      <c r="I336">
        <f t="shared" si="407"/>
        <v>8</v>
      </c>
      <c r="J336">
        <f t="shared" si="408"/>
        <v>7.99</v>
      </c>
      <c r="K336">
        <f t="shared" si="409"/>
        <v>8.15</v>
      </c>
      <c r="L336">
        <f t="shared" si="410"/>
        <v>8.1199999999999992</v>
      </c>
      <c r="M336">
        <f t="shared" si="400"/>
        <v>8.17</v>
      </c>
      <c r="N336">
        <f t="shared" si="401"/>
        <v>7.91</v>
      </c>
      <c r="O336">
        <f t="shared" si="402"/>
        <v>7.95</v>
      </c>
      <c r="X336" t="s">
        <v>72</v>
      </c>
      <c r="Y336" t="s">
        <v>482</v>
      </c>
      <c r="Z336">
        <v>7.93</v>
      </c>
      <c r="AA336">
        <v>7.88</v>
      </c>
      <c r="AB336">
        <v>7.97</v>
      </c>
      <c r="AC336">
        <v>7.92</v>
      </c>
      <c r="AD336">
        <v>7.96</v>
      </c>
      <c r="AE336">
        <v>7.88</v>
      </c>
      <c r="AF336">
        <v>8.01</v>
      </c>
      <c r="AG336">
        <v>7.95</v>
      </c>
      <c r="AH336">
        <v>7.95</v>
      </c>
      <c r="AI336">
        <v>7.78</v>
      </c>
      <c r="AJ336">
        <v>7.77</v>
      </c>
    </row>
    <row r="337" spans="1:36" x14ac:dyDescent="0.3">
      <c r="X337" t="s">
        <v>324</v>
      </c>
      <c r="Y337" t="s">
        <v>452</v>
      </c>
      <c r="Z337">
        <v>7.87</v>
      </c>
      <c r="AA337">
        <v>7.83</v>
      </c>
      <c r="AB337">
        <v>7.8</v>
      </c>
      <c r="AC337">
        <v>8.11</v>
      </c>
      <c r="AD337">
        <v>8.0500000000000007</v>
      </c>
      <c r="AE337">
        <v>7.99</v>
      </c>
      <c r="AF337">
        <v>8.0299999999999994</v>
      </c>
      <c r="AG337">
        <v>7.99</v>
      </c>
      <c r="AH337">
        <v>8.08</v>
      </c>
      <c r="AI337">
        <v>7.88</v>
      </c>
      <c r="AJ337">
        <v>7.87</v>
      </c>
    </row>
    <row r="338" spans="1:3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f t="shared" ref="E338" si="411">VLOOKUP($B338,$X$15:$AJ$432,Z$13,FALSE)</f>
        <v>7.67</v>
      </c>
      <c r="F338">
        <f t="shared" ref="F338" si="412">VLOOKUP($B338,$X$15:$AJ$432,AA$13,FALSE)</f>
        <v>7.79</v>
      </c>
      <c r="G338">
        <f t="shared" ref="G338" si="413">VLOOKUP($B338,$X$15:$AJ$432,AB$13,FALSE)</f>
        <v>7.9</v>
      </c>
      <c r="H338">
        <f t="shared" ref="H338" si="414">VLOOKUP($B338,$X$15:$AJ$432,AC$13,FALSE)</f>
        <v>7.98</v>
      </c>
      <c r="I338">
        <f t="shared" ref="I338" si="415">VLOOKUP($B338,$X$15:$AJ$432,AD$13,FALSE)</f>
        <v>7.98</v>
      </c>
      <c r="J338">
        <f t="shared" ref="J338" si="416">VLOOKUP($B338,$X$15:$AJ$432,AE$13,FALSE)</f>
        <v>7.89</v>
      </c>
      <c r="K338">
        <f t="shared" ref="K338" si="417">VLOOKUP($B338,$X$15:$AJ$432,AF$13,FALSE)</f>
        <v>7.95</v>
      </c>
      <c r="L338">
        <f t="shared" ref="L338" si="418">VLOOKUP($B338,$X$15:$AJ$432,AG$13,FALSE)</f>
        <v>7.85</v>
      </c>
      <c r="M338">
        <f t="shared" ref="M338:M345" si="419">VLOOKUP($B338,$X$15:$AJ$432,AH$13,FALSE)</f>
        <v>7.92</v>
      </c>
      <c r="N338">
        <f t="shared" ref="N338:N345" si="420">VLOOKUP($B338,$X$15:$AJ$432,AI$13,FALSE)</f>
        <v>7.82</v>
      </c>
      <c r="O338">
        <f t="shared" ref="O338:O345" si="421">VLOOKUP($B338,$X$15:$AJ$432,AJ$13,FALSE)</f>
        <v>7.87</v>
      </c>
      <c r="X338" t="s">
        <v>90</v>
      </c>
      <c r="Y338" t="s">
        <v>451</v>
      </c>
      <c r="Z338">
        <v>7.85</v>
      </c>
      <c r="AA338">
        <v>7.93</v>
      </c>
      <c r="AB338">
        <v>7.98</v>
      </c>
      <c r="AC338">
        <v>8.25</v>
      </c>
      <c r="AD338">
        <v>8.18</v>
      </c>
      <c r="AE338">
        <v>8.14</v>
      </c>
      <c r="AF338">
        <v>8.02</v>
      </c>
      <c r="AG338">
        <v>8.23</v>
      </c>
      <c r="AH338">
        <v>7.86</v>
      </c>
      <c r="AI338">
        <v>7.77</v>
      </c>
      <c r="AJ338">
        <v>7.75</v>
      </c>
    </row>
    <row r="339" spans="1:3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f t="shared" ref="E339:E345" si="422">VLOOKUP($B339,$X$15:$AJ$432,Z$13,FALSE)</f>
        <v>7.69</v>
      </c>
      <c r="F339">
        <f t="shared" ref="F339:F345" si="423">VLOOKUP($B339,$X$15:$AJ$432,AA$13,FALSE)</f>
        <v>7.69</v>
      </c>
      <c r="G339">
        <f t="shared" ref="G339:G345" si="424">VLOOKUP($B339,$X$15:$AJ$432,AB$13,FALSE)</f>
        <v>7.98</v>
      </c>
      <c r="H339">
        <f t="shared" ref="H339:H345" si="425">VLOOKUP($B339,$X$15:$AJ$432,AC$13,FALSE)</f>
        <v>7.92</v>
      </c>
      <c r="I339">
        <f t="shared" ref="I339:I345" si="426">VLOOKUP($B339,$X$15:$AJ$432,AD$13,FALSE)</f>
        <v>8.07</v>
      </c>
      <c r="J339">
        <f t="shared" ref="J339:J345" si="427">VLOOKUP($B339,$X$15:$AJ$432,AE$13,FALSE)</f>
        <v>7.84</v>
      </c>
      <c r="K339">
        <f t="shared" ref="K339:K345" si="428">VLOOKUP($B339,$X$15:$AJ$432,AF$13,FALSE)</f>
        <v>8.2100000000000009</v>
      </c>
      <c r="L339">
        <f t="shared" ref="L339:L345" si="429">VLOOKUP($B339,$X$15:$AJ$432,AG$13,FALSE)</f>
        <v>7.57</v>
      </c>
      <c r="M339">
        <f t="shared" si="419"/>
        <v>7.81</v>
      </c>
      <c r="N339">
        <f t="shared" si="420"/>
        <v>7.95</v>
      </c>
      <c r="O339">
        <f t="shared" si="421"/>
        <v>7.77</v>
      </c>
      <c r="X339" t="s">
        <v>105</v>
      </c>
      <c r="Y339" t="s">
        <v>455</v>
      </c>
      <c r="Z339">
        <v>7.62</v>
      </c>
      <c r="AA339">
        <v>7.87</v>
      </c>
      <c r="AB339">
        <v>7.81</v>
      </c>
      <c r="AC339">
        <v>8.09</v>
      </c>
      <c r="AD339">
        <v>7.88</v>
      </c>
      <c r="AE339">
        <v>7.64</v>
      </c>
      <c r="AF339">
        <v>7.94</v>
      </c>
      <c r="AG339">
        <v>7.67</v>
      </c>
      <c r="AH339">
        <v>8.34</v>
      </c>
      <c r="AI339">
        <v>7.29</v>
      </c>
      <c r="AJ339">
        <v>7.59</v>
      </c>
    </row>
    <row r="340" spans="1:3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f t="shared" si="422"/>
        <v>7.72</v>
      </c>
      <c r="F340">
        <f t="shared" si="423"/>
        <v>8</v>
      </c>
      <c r="G340">
        <f t="shared" si="424"/>
        <v>8.0500000000000007</v>
      </c>
      <c r="H340">
        <f t="shared" si="425"/>
        <v>8.16</v>
      </c>
      <c r="I340">
        <f t="shared" si="426"/>
        <v>8.07</v>
      </c>
      <c r="J340">
        <f t="shared" si="427"/>
        <v>8.02</v>
      </c>
      <c r="K340">
        <f t="shared" si="428"/>
        <v>8.14</v>
      </c>
      <c r="L340">
        <f t="shared" si="429"/>
        <v>7.94</v>
      </c>
      <c r="M340">
        <f t="shared" si="419"/>
        <v>7.83</v>
      </c>
      <c r="N340">
        <f t="shared" si="420"/>
        <v>7.86</v>
      </c>
      <c r="O340">
        <f t="shared" si="421"/>
        <v>7.86</v>
      </c>
      <c r="X340" t="s">
        <v>171</v>
      </c>
      <c r="Y340" t="s">
        <v>459</v>
      </c>
      <c r="Z340">
        <v>7.7</v>
      </c>
      <c r="AA340">
        <v>7.73</v>
      </c>
      <c r="AB340">
        <v>7.82</v>
      </c>
      <c r="AC340">
        <v>8.19</v>
      </c>
      <c r="AD340">
        <v>7.88</v>
      </c>
      <c r="AE340">
        <v>7.94</v>
      </c>
      <c r="AF340">
        <v>8.07</v>
      </c>
      <c r="AG340">
        <v>8.06</v>
      </c>
      <c r="AH340">
        <v>7.92</v>
      </c>
      <c r="AI340">
        <v>7.86</v>
      </c>
      <c r="AJ340">
        <v>7.94</v>
      </c>
    </row>
    <row r="341" spans="1:3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f t="shared" si="422"/>
        <v>7.21</v>
      </c>
      <c r="F341">
        <f t="shared" si="423"/>
        <v>7.67</v>
      </c>
      <c r="G341">
        <f t="shared" si="424"/>
        <v>7.7</v>
      </c>
      <c r="H341">
        <f t="shared" si="425"/>
        <v>7.97</v>
      </c>
      <c r="I341">
        <f t="shared" si="426"/>
        <v>8.1</v>
      </c>
      <c r="J341">
        <f t="shared" si="427"/>
        <v>7.81</v>
      </c>
      <c r="K341">
        <f t="shared" si="428"/>
        <v>7.66</v>
      </c>
      <c r="L341">
        <f t="shared" si="429"/>
        <v>8.02</v>
      </c>
      <c r="M341">
        <f t="shared" si="419"/>
        <v>7.98</v>
      </c>
      <c r="N341">
        <f t="shared" si="420"/>
        <v>7.57</v>
      </c>
      <c r="O341">
        <f t="shared" si="421"/>
        <v>8.32</v>
      </c>
      <c r="X341" t="s">
        <v>182</v>
      </c>
      <c r="Y341" t="s">
        <v>461</v>
      </c>
      <c r="Z341">
        <v>8.02</v>
      </c>
      <c r="AA341">
        <v>8.0500000000000007</v>
      </c>
      <c r="AB341">
        <v>7.88</v>
      </c>
      <c r="AC341">
        <v>8.1999999999999993</v>
      </c>
      <c r="AD341">
        <v>8.11</v>
      </c>
      <c r="AE341">
        <v>8.33</v>
      </c>
      <c r="AF341">
        <v>8.32</v>
      </c>
      <c r="AG341">
        <v>8.15</v>
      </c>
      <c r="AH341">
        <v>7.99</v>
      </c>
      <c r="AI341">
        <v>7.5</v>
      </c>
      <c r="AJ341">
        <v>7.97</v>
      </c>
    </row>
    <row r="342" spans="1:3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f t="shared" si="422"/>
        <v>7.58</v>
      </c>
      <c r="F342">
        <f t="shared" si="423"/>
        <v>7.94</v>
      </c>
      <c r="G342">
        <f t="shared" si="424"/>
        <v>7.77</v>
      </c>
      <c r="H342">
        <f t="shared" si="425"/>
        <v>8.14</v>
      </c>
      <c r="I342">
        <f t="shared" si="426"/>
        <v>7.99</v>
      </c>
      <c r="J342">
        <f t="shared" si="427"/>
        <v>7.62</v>
      </c>
      <c r="K342">
        <f t="shared" si="428"/>
        <v>8.07</v>
      </c>
      <c r="L342">
        <f t="shared" si="429"/>
        <v>7.96</v>
      </c>
      <c r="M342">
        <f t="shared" si="419"/>
        <v>7.99</v>
      </c>
      <c r="N342">
        <f t="shared" si="420"/>
        <v>8.0500000000000007</v>
      </c>
      <c r="O342">
        <f t="shared" si="421"/>
        <v>8</v>
      </c>
      <c r="X342" t="s">
        <v>240</v>
      </c>
      <c r="Y342" t="s">
        <v>463</v>
      </c>
      <c r="Z342">
        <v>8.34</v>
      </c>
      <c r="AA342">
        <v>7.7</v>
      </c>
      <c r="AB342">
        <v>7.84</v>
      </c>
      <c r="AC342">
        <v>8.15</v>
      </c>
      <c r="AD342">
        <v>8.32</v>
      </c>
      <c r="AE342">
        <v>7.92</v>
      </c>
      <c r="AF342">
        <v>7.91</v>
      </c>
      <c r="AG342">
        <v>7.87</v>
      </c>
      <c r="AH342">
        <v>8.2799999999999994</v>
      </c>
      <c r="AI342">
        <v>8.26</v>
      </c>
      <c r="AJ342">
        <v>8.02</v>
      </c>
    </row>
    <row r="343" spans="1:3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f t="shared" si="422"/>
        <v>8.07</v>
      </c>
      <c r="F343">
        <f t="shared" si="423"/>
        <v>7.87</v>
      </c>
      <c r="G343">
        <f t="shared" si="424"/>
        <v>8.02</v>
      </c>
      <c r="H343">
        <f t="shared" si="425"/>
        <v>7.73</v>
      </c>
      <c r="I343">
        <f t="shared" si="426"/>
        <v>7.72</v>
      </c>
      <c r="J343">
        <f t="shared" si="427"/>
        <v>8.06</v>
      </c>
      <c r="K343">
        <f t="shared" si="428"/>
        <v>7.76</v>
      </c>
      <c r="L343">
        <f t="shared" si="429"/>
        <v>8.11</v>
      </c>
      <c r="M343">
        <f t="shared" si="419"/>
        <v>8.32</v>
      </c>
      <c r="N343">
        <f t="shared" si="420"/>
        <v>7.83</v>
      </c>
      <c r="O343">
        <f t="shared" si="421"/>
        <v>7.93</v>
      </c>
      <c r="X343" t="s">
        <v>272</v>
      </c>
      <c r="Y343" t="s">
        <v>465</v>
      </c>
      <c r="Z343">
        <v>7.81</v>
      </c>
      <c r="AA343">
        <v>7.83</v>
      </c>
      <c r="AB343">
        <v>7.66</v>
      </c>
      <c r="AC343">
        <v>8.1</v>
      </c>
      <c r="AD343">
        <v>8</v>
      </c>
      <c r="AE343">
        <v>8.0299999999999994</v>
      </c>
      <c r="AF343">
        <v>8.01</v>
      </c>
      <c r="AG343">
        <v>7.69</v>
      </c>
      <c r="AH343">
        <v>8.0299999999999994</v>
      </c>
      <c r="AI343">
        <v>8.23</v>
      </c>
      <c r="AJ343">
        <v>7.92</v>
      </c>
    </row>
    <row r="344" spans="1:3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f t="shared" si="422"/>
        <v>7.46</v>
      </c>
      <c r="F344">
        <f t="shared" si="423"/>
        <v>7.35</v>
      </c>
      <c r="G344">
        <f t="shared" si="424"/>
        <v>7.62</v>
      </c>
      <c r="H344">
        <f t="shared" si="425"/>
        <v>7.84</v>
      </c>
      <c r="I344">
        <f t="shared" si="426"/>
        <v>7.72</v>
      </c>
      <c r="J344">
        <f t="shared" si="427"/>
        <v>7.86</v>
      </c>
      <c r="K344">
        <f t="shared" si="428"/>
        <v>7.66</v>
      </c>
      <c r="L344">
        <f t="shared" si="429"/>
        <v>7.61</v>
      </c>
      <c r="M344">
        <f t="shared" si="419"/>
        <v>7.55</v>
      </c>
      <c r="N344">
        <f t="shared" si="420"/>
        <v>7.59</v>
      </c>
      <c r="O344">
        <f t="shared" si="421"/>
        <v>7.83</v>
      </c>
      <c r="X344" t="s">
        <v>282</v>
      </c>
      <c r="Y344" t="s">
        <v>467</v>
      </c>
      <c r="Z344">
        <v>7.86</v>
      </c>
      <c r="AA344">
        <v>7.82</v>
      </c>
      <c r="AB344">
        <v>7.51</v>
      </c>
      <c r="AC344">
        <v>7.75</v>
      </c>
      <c r="AD344">
        <v>8.08</v>
      </c>
      <c r="AE344">
        <v>7.81</v>
      </c>
      <c r="AF344">
        <v>7.99</v>
      </c>
      <c r="AG344">
        <v>8.1300000000000008</v>
      </c>
      <c r="AH344">
        <v>7.79</v>
      </c>
      <c r="AI344">
        <v>8.11</v>
      </c>
      <c r="AJ344">
        <v>8.25</v>
      </c>
    </row>
    <row r="345" spans="1:3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f t="shared" si="422"/>
        <v>7.96</v>
      </c>
      <c r="F345">
        <f t="shared" si="423"/>
        <v>8</v>
      </c>
      <c r="G345">
        <f t="shared" si="424"/>
        <v>8.15</v>
      </c>
      <c r="H345">
        <f t="shared" si="425"/>
        <v>8</v>
      </c>
      <c r="I345">
        <f t="shared" si="426"/>
        <v>8.14</v>
      </c>
      <c r="J345">
        <f t="shared" si="427"/>
        <v>8.08</v>
      </c>
      <c r="K345">
        <f t="shared" si="428"/>
        <v>8.0500000000000007</v>
      </c>
      <c r="L345">
        <f t="shared" si="429"/>
        <v>7.86</v>
      </c>
      <c r="M345">
        <f t="shared" si="419"/>
        <v>8.07</v>
      </c>
      <c r="N345">
        <f t="shared" si="420"/>
        <v>7.78</v>
      </c>
      <c r="O345">
        <f t="shared" si="421"/>
        <v>7.55</v>
      </c>
      <c r="X345" t="s">
        <v>299</v>
      </c>
      <c r="Y345" t="s">
        <v>474</v>
      </c>
      <c r="Z345">
        <v>7.86</v>
      </c>
      <c r="AA345">
        <v>7.44</v>
      </c>
      <c r="AB345">
        <v>7.77</v>
      </c>
      <c r="AC345">
        <v>7.9</v>
      </c>
      <c r="AD345">
        <v>7.95</v>
      </c>
      <c r="AE345">
        <v>8.19</v>
      </c>
      <c r="AF345">
        <v>8</v>
      </c>
      <c r="AG345">
        <v>8.43</v>
      </c>
      <c r="AH345">
        <v>8.5299999999999994</v>
      </c>
      <c r="AI345">
        <v>8.5399999999999991</v>
      </c>
      <c r="AJ345">
        <v>7.84</v>
      </c>
    </row>
    <row r="346" spans="1:36" x14ac:dyDescent="0.3">
      <c r="X346" t="s">
        <v>85</v>
      </c>
      <c r="Y346" t="s">
        <v>578</v>
      </c>
      <c r="Z346">
        <v>7.95</v>
      </c>
      <c r="AA346">
        <v>7.94</v>
      </c>
      <c r="AB346">
        <v>7.98</v>
      </c>
      <c r="AC346">
        <v>8.0500000000000007</v>
      </c>
      <c r="AD346">
        <v>7.99</v>
      </c>
      <c r="AE346">
        <v>7.96</v>
      </c>
      <c r="AF346">
        <v>7.89</v>
      </c>
      <c r="AG346">
        <v>8.1199999999999992</v>
      </c>
      <c r="AH346">
        <v>8.0500000000000007</v>
      </c>
      <c r="AI346">
        <v>7.98</v>
      </c>
      <c r="AJ346">
        <v>7.9</v>
      </c>
    </row>
    <row r="347" spans="1:3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X347" t="s">
        <v>327</v>
      </c>
      <c r="Y347" t="s">
        <v>521</v>
      </c>
      <c r="Z347">
        <v>7.75</v>
      </c>
      <c r="AA347">
        <v>7.79</v>
      </c>
      <c r="AB347">
        <v>7.86</v>
      </c>
      <c r="AC347">
        <v>7.81</v>
      </c>
      <c r="AD347">
        <v>7.85</v>
      </c>
      <c r="AE347">
        <v>7.83</v>
      </c>
      <c r="AF347">
        <v>7.88</v>
      </c>
      <c r="AG347">
        <v>7.97</v>
      </c>
      <c r="AH347">
        <v>7.9</v>
      </c>
      <c r="AI347">
        <v>7.74</v>
      </c>
      <c r="AJ347">
        <v>7.63</v>
      </c>
    </row>
    <row r="348" spans="1:3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X348" t="s">
        <v>62</v>
      </c>
      <c r="Y348" t="s">
        <v>520</v>
      </c>
      <c r="Z348">
        <v>7.77</v>
      </c>
      <c r="AA348">
        <v>7.97</v>
      </c>
      <c r="AB348">
        <v>7.66</v>
      </c>
      <c r="AC348">
        <v>7.63</v>
      </c>
      <c r="AD348">
        <v>7.93</v>
      </c>
      <c r="AE348">
        <v>7.44</v>
      </c>
      <c r="AF348">
        <v>7.84</v>
      </c>
      <c r="AG348">
        <v>7.68</v>
      </c>
      <c r="AH348">
        <v>7.58</v>
      </c>
      <c r="AI348">
        <v>7.43</v>
      </c>
      <c r="AJ348">
        <v>7.33</v>
      </c>
    </row>
    <row r="349" spans="1:3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X349" t="s">
        <v>73</v>
      </c>
      <c r="Y349" t="s">
        <v>522</v>
      </c>
      <c r="Z349">
        <v>7.73</v>
      </c>
      <c r="AA349">
        <v>8.06</v>
      </c>
      <c r="AB349">
        <v>7.87</v>
      </c>
      <c r="AC349">
        <v>8.15</v>
      </c>
      <c r="AD349">
        <v>7.9</v>
      </c>
      <c r="AE349">
        <v>7.79</v>
      </c>
      <c r="AF349">
        <v>7.89</v>
      </c>
      <c r="AG349">
        <v>8.07</v>
      </c>
      <c r="AH349">
        <v>8.0299999999999994</v>
      </c>
      <c r="AI349">
        <v>7.94</v>
      </c>
      <c r="AJ349">
        <v>7.98</v>
      </c>
    </row>
    <row r="350" spans="1:3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X350" t="s">
        <v>109</v>
      </c>
      <c r="Y350" t="s">
        <v>525</v>
      </c>
      <c r="Z350">
        <v>7.89</v>
      </c>
      <c r="AA350">
        <v>7.64</v>
      </c>
      <c r="AB350">
        <v>7.89</v>
      </c>
      <c r="AC350">
        <v>7.7</v>
      </c>
      <c r="AD350">
        <v>7.79</v>
      </c>
      <c r="AE350">
        <v>7.68</v>
      </c>
      <c r="AF350">
        <v>7.89</v>
      </c>
      <c r="AG350">
        <v>8.26</v>
      </c>
      <c r="AH350">
        <v>8.0399999999999991</v>
      </c>
      <c r="AI350">
        <v>7.72</v>
      </c>
      <c r="AJ350">
        <v>7.64</v>
      </c>
    </row>
    <row r="351" spans="1:3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X351" t="s">
        <v>113</v>
      </c>
      <c r="Y351" t="s">
        <v>529</v>
      </c>
      <c r="Z351">
        <v>7.72</v>
      </c>
      <c r="AA351">
        <v>7.59</v>
      </c>
      <c r="AB351">
        <v>7.59</v>
      </c>
      <c r="AC351">
        <v>7.7</v>
      </c>
      <c r="AD351">
        <v>7.81</v>
      </c>
      <c r="AE351">
        <v>7.79</v>
      </c>
      <c r="AF351">
        <v>7.77</v>
      </c>
      <c r="AG351">
        <v>7.97</v>
      </c>
      <c r="AH351">
        <v>7.61</v>
      </c>
      <c r="AI351">
        <v>7.56</v>
      </c>
      <c r="AJ351">
        <v>7.63</v>
      </c>
    </row>
    <row r="352" spans="1:3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X352" t="s">
        <v>263</v>
      </c>
      <c r="Y352" t="s">
        <v>531</v>
      </c>
      <c r="Z352">
        <v>7.65</v>
      </c>
      <c r="AA352">
        <v>7.83</v>
      </c>
      <c r="AB352">
        <v>8.17</v>
      </c>
      <c r="AC352">
        <v>7.83</v>
      </c>
      <c r="AD352">
        <v>7.87</v>
      </c>
      <c r="AE352">
        <v>8.09</v>
      </c>
      <c r="AF352">
        <v>7.95</v>
      </c>
      <c r="AG352">
        <v>7.96</v>
      </c>
      <c r="AH352">
        <v>8.17</v>
      </c>
      <c r="AI352">
        <v>8.06</v>
      </c>
      <c r="AJ352">
        <v>7.75</v>
      </c>
    </row>
    <row r="353" spans="1:3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X353" t="s">
        <v>276</v>
      </c>
      <c r="Y353" t="s">
        <v>533</v>
      </c>
      <c r="Z353">
        <v>7.78</v>
      </c>
      <c r="AA353">
        <v>7.63</v>
      </c>
      <c r="AB353">
        <v>8.0500000000000007</v>
      </c>
      <c r="AC353">
        <v>7.97</v>
      </c>
      <c r="AD353">
        <v>7.79</v>
      </c>
      <c r="AE353">
        <v>8.23</v>
      </c>
      <c r="AF353">
        <v>7.98</v>
      </c>
      <c r="AG353">
        <v>7.95</v>
      </c>
      <c r="AH353">
        <v>8.11</v>
      </c>
      <c r="AI353">
        <v>7.79</v>
      </c>
      <c r="AJ353">
        <v>7.5</v>
      </c>
    </row>
    <row r="354" spans="1:3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X354" t="s">
        <v>190</v>
      </c>
      <c r="Y354" t="s">
        <v>764</v>
      </c>
      <c r="Z354">
        <v>7.8</v>
      </c>
      <c r="AA354">
        <v>7.7</v>
      </c>
      <c r="AB354">
        <v>7.76</v>
      </c>
      <c r="AC354">
        <v>7.78</v>
      </c>
      <c r="AD354">
        <v>7.77</v>
      </c>
      <c r="AE354">
        <v>7.8</v>
      </c>
      <c r="AF354">
        <v>7.78</v>
      </c>
      <c r="AG354">
        <v>8</v>
      </c>
      <c r="AH354">
        <v>7.99</v>
      </c>
      <c r="AI354">
        <v>7.73</v>
      </c>
      <c r="AJ354">
        <v>7.94</v>
      </c>
    </row>
    <row r="355" spans="1:3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M355">
        <f t="shared" ref="M355:M356" si="430">VLOOKUP($B355,$X$15:$AJ$432,AH$13,FALSE)</f>
        <v>7.99</v>
      </c>
      <c r="N355">
        <f t="shared" ref="N355:N356" si="431">VLOOKUP($B355,$X$15:$AJ$432,AI$13,FALSE)</f>
        <v>7.89</v>
      </c>
      <c r="O355">
        <f t="shared" ref="O355:O356" si="432">VLOOKUP($B355,$X$15:$AJ$432,AJ$13,FALSE)</f>
        <v>7.76</v>
      </c>
      <c r="X355" t="s">
        <v>203</v>
      </c>
      <c r="Y355" t="s">
        <v>545</v>
      </c>
      <c r="Z355">
        <v>7.72</v>
      </c>
      <c r="AA355">
        <v>7.53</v>
      </c>
      <c r="AB355">
        <v>7.71</v>
      </c>
      <c r="AC355">
        <v>7.71</v>
      </c>
      <c r="AD355">
        <v>7.79</v>
      </c>
      <c r="AE355">
        <v>7.91</v>
      </c>
      <c r="AF355">
        <v>7.98</v>
      </c>
      <c r="AG355">
        <v>7.77</v>
      </c>
      <c r="AH355">
        <v>7.74</v>
      </c>
      <c r="AI355">
        <v>7.75</v>
      </c>
      <c r="AJ355">
        <v>7.6</v>
      </c>
    </row>
    <row r="356" spans="1:3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M356">
        <f t="shared" si="430"/>
        <v>7.79</v>
      </c>
      <c r="N356">
        <f t="shared" si="431"/>
        <v>7.86</v>
      </c>
      <c r="O356">
        <f t="shared" si="432"/>
        <v>7.67</v>
      </c>
      <c r="X356" t="s">
        <v>339</v>
      </c>
      <c r="Y356" t="s">
        <v>905</v>
      </c>
      <c r="Z356">
        <v>7.71</v>
      </c>
      <c r="AA356">
        <v>7.7</v>
      </c>
      <c r="AB356">
        <v>7.79</v>
      </c>
      <c r="AC356">
        <v>7.93</v>
      </c>
      <c r="AD356">
        <v>7.94</v>
      </c>
      <c r="AE356">
        <v>7.93</v>
      </c>
      <c r="AF356">
        <v>8.16</v>
      </c>
      <c r="AG356">
        <v>7.95</v>
      </c>
      <c r="AH356">
        <v>8</v>
      </c>
      <c r="AI356">
        <v>7.93</v>
      </c>
      <c r="AJ356">
        <v>7.79</v>
      </c>
    </row>
    <row r="357" spans="1:36" x14ac:dyDescent="0.3">
      <c r="X357" t="s">
        <v>169</v>
      </c>
      <c r="Y357" t="s">
        <v>563</v>
      </c>
      <c r="Z357">
        <v>7.6</v>
      </c>
      <c r="AA357">
        <v>7.48</v>
      </c>
      <c r="AB357">
        <v>7.92</v>
      </c>
      <c r="AC357">
        <v>8.2200000000000006</v>
      </c>
      <c r="AD357">
        <v>7.99</v>
      </c>
      <c r="AE357">
        <v>7.77</v>
      </c>
      <c r="AF357">
        <v>8.1</v>
      </c>
      <c r="AG357">
        <v>8.08</v>
      </c>
      <c r="AH357">
        <v>8.07</v>
      </c>
      <c r="AI357">
        <v>7.92</v>
      </c>
      <c r="AJ357">
        <v>7.83</v>
      </c>
    </row>
    <row r="358" spans="1:36" x14ac:dyDescent="0.3">
      <c r="A358" t="s">
        <v>194</v>
      </c>
      <c r="X358" t="s">
        <v>228</v>
      </c>
      <c r="Y358" t="s">
        <v>569</v>
      </c>
      <c r="Z358">
        <v>7.86</v>
      </c>
      <c r="AA358">
        <v>7.76</v>
      </c>
      <c r="AB358">
        <v>7.61</v>
      </c>
      <c r="AC358">
        <v>7.79</v>
      </c>
      <c r="AD358">
        <v>8.0299999999999994</v>
      </c>
      <c r="AE358">
        <v>7.77</v>
      </c>
      <c r="AF358">
        <v>8.18</v>
      </c>
      <c r="AG358">
        <v>7.83</v>
      </c>
      <c r="AH358">
        <v>7.86</v>
      </c>
      <c r="AI358">
        <v>7.89</v>
      </c>
      <c r="AJ358">
        <v>7.74</v>
      </c>
    </row>
    <row r="359" spans="1:3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X359" t="s">
        <v>247</v>
      </c>
      <c r="Y359" t="s">
        <v>571</v>
      </c>
      <c r="Z359">
        <v>7.7</v>
      </c>
      <c r="AA359">
        <v>7.55</v>
      </c>
      <c r="AB359">
        <v>7.81</v>
      </c>
      <c r="AC359">
        <v>7.84</v>
      </c>
      <c r="AD359">
        <v>8.07</v>
      </c>
      <c r="AE359">
        <v>8.11</v>
      </c>
      <c r="AF359">
        <v>8.09</v>
      </c>
      <c r="AG359">
        <v>7.93</v>
      </c>
      <c r="AH359">
        <v>7.98</v>
      </c>
      <c r="AI359">
        <v>8.01</v>
      </c>
      <c r="AJ359">
        <v>7.72</v>
      </c>
    </row>
    <row r="360" spans="1:3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X360" t="s">
        <v>236</v>
      </c>
      <c r="Y360" t="s">
        <v>573</v>
      </c>
      <c r="Z360">
        <v>7.68</v>
      </c>
      <c r="AA360">
        <v>7.98</v>
      </c>
      <c r="AB360">
        <v>7.8</v>
      </c>
      <c r="AC360">
        <v>7.92</v>
      </c>
      <c r="AD360">
        <v>7.69</v>
      </c>
      <c r="AE360">
        <v>7.99</v>
      </c>
      <c r="AF360">
        <v>8.2799999999999994</v>
      </c>
      <c r="AG360">
        <v>7.95</v>
      </c>
      <c r="AH360">
        <v>8.1</v>
      </c>
      <c r="AI360">
        <v>7.87</v>
      </c>
      <c r="AJ360">
        <v>7.9</v>
      </c>
    </row>
    <row r="361" spans="1:3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X361" t="s">
        <v>239</v>
      </c>
      <c r="Y361" t="s">
        <v>767</v>
      </c>
      <c r="Z361">
        <v>7.67</v>
      </c>
      <c r="AA361">
        <v>7.68</v>
      </c>
      <c r="AB361">
        <v>7.72</v>
      </c>
      <c r="AC361">
        <v>7.87</v>
      </c>
      <c r="AD361">
        <v>7.94</v>
      </c>
      <c r="AE361">
        <v>7.79</v>
      </c>
      <c r="AF361">
        <v>7.85</v>
      </c>
      <c r="AG361">
        <v>7.9</v>
      </c>
      <c r="AH361">
        <v>7.82</v>
      </c>
      <c r="AI361">
        <v>7.67</v>
      </c>
      <c r="AJ361">
        <v>7.68</v>
      </c>
    </row>
    <row r="362" spans="1:3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X362" t="s">
        <v>268</v>
      </c>
      <c r="Y362" t="s">
        <v>778</v>
      </c>
      <c r="Z362">
        <v>7.75</v>
      </c>
      <c r="AA362">
        <v>7.83</v>
      </c>
      <c r="AB362">
        <v>7.74</v>
      </c>
      <c r="AC362">
        <v>7.76</v>
      </c>
      <c r="AD362">
        <v>7.86</v>
      </c>
      <c r="AE362">
        <v>7.8</v>
      </c>
      <c r="AF362">
        <v>7.83</v>
      </c>
      <c r="AG362">
        <v>7.89</v>
      </c>
      <c r="AH362">
        <v>7.87</v>
      </c>
      <c r="AI362">
        <v>7.65</v>
      </c>
      <c r="AJ362">
        <v>7.85</v>
      </c>
    </row>
    <row r="363" spans="1:3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X363" t="s">
        <v>281</v>
      </c>
      <c r="Y363" t="s">
        <v>549</v>
      </c>
      <c r="Z363">
        <v>7.67</v>
      </c>
      <c r="AA363">
        <v>7.68</v>
      </c>
      <c r="AB363">
        <v>7.66</v>
      </c>
      <c r="AC363">
        <v>7.79</v>
      </c>
      <c r="AD363">
        <v>7.97</v>
      </c>
      <c r="AE363">
        <v>8.01</v>
      </c>
      <c r="AF363">
        <v>7.89</v>
      </c>
      <c r="AG363">
        <v>8.0500000000000007</v>
      </c>
      <c r="AH363">
        <v>7.98</v>
      </c>
      <c r="AI363">
        <v>7.69</v>
      </c>
      <c r="AJ363">
        <v>7.7</v>
      </c>
    </row>
    <row r="364" spans="1:3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X364" t="s">
        <v>307</v>
      </c>
      <c r="Y364" t="s">
        <v>781</v>
      </c>
      <c r="Z364">
        <v>7.87</v>
      </c>
      <c r="AA364">
        <v>7.86</v>
      </c>
      <c r="AB364">
        <v>7.89</v>
      </c>
      <c r="AC364">
        <v>7.83</v>
      </c>
      <c r="AD364">
        <v>7.96</v>
      </c>
      <c r="AE364">
        <v>8.02</v>
      </c>
      <c r="AF364">
        <v>7.97</v>
      </c>
      <c r="AG364">
        <v>7.93</v>
      </c>
      <c r="AH364">
        <v>7.93</v>
      </c>
      <c r="AI364">
        <v>7.74</v>
      </c>
      <c r="AJ364">
        <v>7.74</v>
      </c>
    </row>
    <row r="365" spans="1:36" x14ac:dyDescent="0.3">
      <c r="X365" t="s">
        <v>1376</v>
      </c>
      <c r="Y365" t="s">
        <v>1377</v>
      </c>
      <c r="Z365">
        <v>7.71</v>
      </c>
      <c r="AA365">
        <v>7.7</v>
      </c>
      <c r="AB365">
        <v>7.76</v>
      </c>
      <c r="AC365">
        <v>7.78</v>
      </c>
      <c r="AD365">
        <v>7.83</v>
      </c>
      <c r="AE365">
        <v>7.83</v>
      </c>
      <c r="AF365">
        <v>7.88</v>
      </c>
      <c r="AG365">
        <v>7.88</v>
      </c>
      <c r="AH365">
        <v>7.86</v>
      </c>
      <c r="AI365">
        <v>7.69</v>
      </c>
      <c r="AJ365">
        <v>7.74</v>
      </c>
    </row>
    <row r="366" spans="1:3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f t="shared" ref="E366" si="433">VLOOKUP($B366,$X$15:$AJ$432,Z$13,FALSE)</f>
        <v>7.82</v>
      </c>
      <c r="F366">
        <f t="shared" ref="F366" si="434">VLOOKUP($B366,$X$15:$AJ$432,AA$13,FALSE)</f>
        <v>7.86</v>
      </c>
      <c r="G366">
        <f t="shared" ref="G366" si="435">VLOOKUP($B366,$X$15:$AJ$432,AB$13,FALSE)</f>
        <v>7.81</v>
      </c>
      <c r="H366">
        <f t="shared" ref="H366" si="436">VLOOKUP($B366,$X$15:$AJ$432,AC$13,FALSE)</f>
        <v>7.87</v>
      </c>
      <c r="I366">
        <f t="shared" ref="I366" si="437">VLOOKUP($B366,$X$15:$AJ$432,AD$13,FALSE)</f>
        <v>7.95</v>
      </c>
      <c r="J366">
        <f t="shared" ref="J366" si="438">VLOOKUP($B366,$X$15:$AJ$432,AE$13,FALSE)</f>
        <v>8.06</v>
      </c>
      <c r="K366">
        <f t="shared" ref="K366" si="439">VLOOKUP($B366,$X$15:$AJ$432,AF$13,FALSE)</f>
        <v>8.0399999999999991</v>
      </c>
      <c r="L366">
        <f t="shared" ref="L366" si="440">VLOOKUP($B366,$X$15:$AJ$432,AG$13,FALSE)</f>
        <v>7.98</v>
      </c>
      <c r="M366">
        <f t="shared" ref="M366:M373" si="441">VLOOKUP($B366,$X$15:$AJ$432,AH$13,FALSE)</f>
        <v>7.91</v>
      </c>
      <c r="N366">
        <f t="shared" ref="N366:N373" si="442">VLOOKUP($B366,$X$15:$AJ$432,AI$13,FALSE)</f>
        <v>7.74</v>
      </c>
      <c r="O366">
        <f t="shared" ref="O366:O373" si="443">VLOOKUP($B366,$X$15:$AJ$432,AJ$13,FALSE)</f>
        <v>7.92</v>
      </c>
      <c r="X366" t="s">
        <v>1378</v>
      </c>
      <c r="Y366" t="s">
        <v>1227</v>
      </c>
      <c r="Z366">
        <v>8.0500000000000007</v>
      </c>
      <c r="AA366">
        <v>7.95</v>
      </c>
      <c r="AB366">
        <v>7.97</v>
      </c>
      <c r="AC366">
        <v>7.93</v>
      </c>
      <c r="AD366">
        <v>8</v>
      </c>
      <c r="AE366">
        <v>8.08</v>
      </c>
      <c r="AF366">
        <v>8.0500000000000007</v>
      </c>
      <c r="AG366">
        <v>8.08</v>
      </c>
      <c r="AH366">
        <v>7.91</v>
      </c>
      <c r="AI366">
        <v>7.83</v>
      </c>
      <c r="AJ366">
        <v>7.74</v>
      </c>
    </row>
    <row r="367" spans="1:3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f t="shared" ref="E367:E373" si="444">VLOOKUP($B367,$X$15:$AJ$432,Z$13,FALSE)</f>
        <v>7.74</v>
      </c>
      <c r="F367">
        <f t="shared" ref="F367:F373" si="445">VLOOKUP($B367,$X$15:$AJ$432,AA$13,FALSE)</f>
        <v>7.78</v>
      </c>
      <c r="G367">
        <f t="shared" ref="G367:G373" si="446">VLOOKUP($B367,$X$15:$AJ$432,AB$13,FALSE)</f>
        <v>8.2200000000000006</v>
      </c>
      <c r="H367">
        <f t="shared" ref="H367:H373" si="447">VLOOKUP($B367,$X$15:$AJ$432,AC$13,FALSE)</f>
        <v>7.93</v>
      </c>
      <c r="I367">
        <f t="shared" ref="I367:I373" si="448">VLOOKUP($B367,$X$15:$AJ$432,AD$13,FALSE)</f>
        <v>8.02</v>
      </c>
      <c r="J367">
        <f t="shared" ref="J367:J373" si="449">VLOOKUP($B367,$X$15:$AJ$432,AE$13,FALSE)</f>
        <v>8.49</v>
      </c>
      <c r="K367">
        <f t="shared" ref="K367:K373" si="450">VLOOKUP($B367,$X$15:$AJ$432,AF$13,FALSE)</f>
        <v>8.06</v>
      </c>
      <c r="L367">
        <f t="shared" ref="L367:L373" si="451">VLOOKUP($B367,$X$15:$AJ$432,AG$13,FALSE)</f>
        <v>8.01</v>
      </c>
      <c r="M367">
        <f t="shared" si="441"/>
        <v>8.06</v>
      </c>
      <c r="N367">
        <f t="shared" si="442"/>
        <v>8</v>
      </c>
      <c r="O367">
        <f t="shared" si="443"/>
        <v>7.33</v>
      </c>
      <c r="X367" t="s">
        <v>1379</v>
      </c>
      <c r="Y367" t="s">
        <v>1232</v>
      </c>
      <c r="Z367">
        <v>7.82</v>
      </c>
      <c r="AA367">
        <v>7.91</v>
      </c>
      <c r="AB367">
        <v>7.86</v>
      </c>
      <c r="AC367">
        <v>7.79</v>
      </c>
      <c r="AD367">
        <v>7.87</v>
      </c>
      <c r="AE367">
        <v>7.97</v>
      </c>
      <c r="AF367">
        <v>8.07</v>
      </c>
      <c r="AG367">
        <v>8.14</v>
      </c>
      <c r="AH367">
        <v>8.1</v>
      </c>
      <c r="AI367">
        <v>7.73</v>
      </c>
      <c r="AJ367">
        <v>7.8</v>
      </c>
    </row>
    <row r="368" spans="1:3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f t="shared" si="444"/>
        <v>7.74</v>
      </c>
      <c r="F368">
        <f t="shared" si="445"/>
        <v>7.88</v>
      </c>
      <c r="G368">
        <f t="shared" si="446"/>
        <v>7.37</v>
      </c>
      <c r="H368">
        <f t="shared" si="447"/>
        <v>7.91</v>
      </c>
      <c r="I368">
        <f t="shared" si="448"/>
        <v>8.2899999999999991</v>
      </c>
      <c r="J368">
        <f t="shared" si="449"/>
        <v>8.02</v>
      </c>
      <c r="K368">
        <f t="shared" si="450"/>
        <v>8.2899999999999991</v>
      </c>
      <c r="L368">
        <f t="shared" si="451"/>
        <v>8.26</v>
      </c>
      <c r="M368">
        <f t="shared" si="441"/>
        <v>7.63</v>
      </c>
      <c r="N368">
        <f t="shared" si="442"/>
        <v>7.48</v>
      </c>
      <c r="O368">
        <f t="shared" si="443"/>
        <v>8.35</v>
      </c>
      <c r="X368" t="s">
        <v>1380</v>
      </c>
      <c r="Y368" t="s">
        <v>1235</v>
      </c>
      <c r="Z368">
        <v>7.83</v>
      </c>
      <c r="AA368">
        <v>7.76</v>
      </c>
      <c r="AB368">
        <v>7.83</v>
      </c>
      <c r="AC368">
        <v>7.83</v>
      </c>
      <c r="AD368">
        <v>7.86</v>
      </c>
      <c r="AE368">
        <v>7.87</v>
      </c>
      <c r="AF368">
        <v>7.84</v>
      </c>
      <c r="AG368">
        <v>8.0399999999999991</v>
      </c>
      <c r="AH368">
        <v>7.91</v>
      </c>
      <c r="AI368">
        <v>7.7</v>
      </c>
      <c r="AJ368">
        <v>7.82</v>
      </c>
    </row>
    <row r="369" spans="1:3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f t="shared" si="444"/>
        <v>7.86</v>
      </c>
      <c r="F369">
        <f t="shared" si="445"/>
        <v>7.96</v>
      </c>
      <c r="G369">
        <f t="shared" si="446"/>
        <v>8.0299999999999994</v>
      </c>
      <c r="H369">
        <f t="shared" si="447"/>
        <v>7.98</v>
      </c>
      <c r="I369">
        <f t="shared" si="448"/>
        <v>7.96</v>
      </c>
      <c r="J369">
        <f t="shared" si="449"/>
        <v>8.02</v>
      </c>
      <c r="K369">
        <f t="shared" si="450"/>
        <v>8.15</v>
      </c>
      <c r="L369">
        <f t="shared" si="451"/>
        <v>7.87</v>
      </c>
      <c r="M369">
        <f t="shared" si="441"/>
        <v>7.9</v>
      </c>
      <c r="N369">
        <f t="shared" si="442"/>
        <v>7.99</v>
      </c>
      <c r="O369">
        <f t="shared" si="443"/>
        <v>8</v>
      </c>
      <c r="X369" t="s">
        <v>1381</v>
      </c>
      <c r="Y369" t="s">
        <v>1239</v>
      </c>
      <c r="Z369">
        <v>7.75</v>
      </c>
      <c r="AA369">
        <v>7.75</v>
      </c>
      <c r="AB369">
        <v>7.73</v>
      </c>
      <c r="AC369">
        <v>7.93</v>
      </c>
      <c r="AD369">
        <v>7.83</v>
      </c>
      <c r="AE369">
        <v>7.92</v>
      </c>
      <c r="AF369">
        <v>8.01</v>
      </c>
      <c r="AG369">
        <v>7.97</v>
      </c>
      <c r="AH369">
        <v>8.0399999999999991</v>
      </c>
      <c r="AI369">
        <v>7.97</v>
      </c>
      <c r="AJ369">
        <v>7.95</v>
      </c>
    </row>
    <row r="370" spans="1:3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f t="shared" si="444"/>
        <v>7.92</v>
      </c>
      <c r="F370">
        <f t="shared" si="445"/>
        <v>7.96</v>
      </c>
      <c r="G370">
        <f t="shared" si="446"/>
        <v>7.81</v>
      </c>
      <c r="H370">
        <f t="shared" si="447"/>
        <v>7.85</v>
      </c>
      <c r="I370">
        <f t="shared" si="448"/>
        <v>7.79</v>
      </c>
      <c r="J370">
        <f t="shared" si="449"/>
        <v>8.6300000000000008</v>
      </c>
      <c r="K370">
        <f t="shared" si="450"/>
        <v>0</v>
      </c>
      <c r="L370">
        <f t="shared" si="451"/>
        <v>7.52</v>
      </c>
      <c r="M370">
        <f t="shared" si="441"/>
        <v>7.99</v>
      </c>
      <c r="N370">
        <f t="shared" si="442"/>
        <v>7.48</v>
      </c>
      <c r="O370">
        <f t="shared" si="443"/>
        <v>8.26</v>
      </c>
      <c r="X370" t="s">
        <v>1382</v>
      </c>
      <c r="Y370" t="s">
        <v>638</v>
      </c>
      <c r="Z370">
        <v>7.93</v>
      </c>
      <c r="AA370">
        <v>7.88</v>
      </c>
      <c r="AB370">
        <v>7.74</v>
      </c>
      <c r="AC370">
        <v>7.82</v>
      </c>
      <c r="AD370">
        <v>7.86</v>
      </c>
      <c r="AE370">
        <v>7.8</v>
      </c>
      <c r="AF370">
        <v>7.94</v>
      </c>
      <c r="AG370">
        <v>7.88</v>
      </c>
      <c r="AH370">
        <v>8.0500000000000007</v>
      </c>
      <c r="AI370">
        <v>7.61</v>
      </c>
      <c r="AJ370">
        <v>7.76</v>
      </c>
    </row>
    <row r="371" spans="1:3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f t="shared" si="444"/>
        <v>7.8</v>
      </c>
      <c r="F371">
        <f t="shared" si="445"/>
        <v>7.67</v>
      </c>
      <c r="G371">
        <f t="shared" si="446"/>
        <v>7.58</v>
      </c>
      <c r="H371">
        <f t="shared" si="447"/>
        <v>7.79</v>
      </c>
      <c r="I371">
        <f t="shared" si="448"/>
        <v>8.1300000000000008</v>
      </c>
      <c r="J371">
        <f t="shared" si="449"/>
        <v>8.11</v>
      </c>
      <c r="K371">
        <f t="shared" si="450"/>
        <v>7.92</v>
      </c>
      <c r="L371">
        <f t="shared" si="451"/>
        <v>7.92</v>
      </c>
      <c r="M371">
        <f t="shared" si="441"/>
        <v>8.26</v>
      </c>
      <c r="N371">
        <f t="shared" si="442"/>
        <v>7.75</v>
      </c>
      <c r="O371">
        <f t="shared" si="443"/>
        <v>7.7</v>
      </c>
      <c r="X371" t="s">
        <v>1383</v>
      </c>
      <c r="Y371" t="s">
        <v>643</v>
      </c>
      <c r="Z371">
        <v>7.83</v>
      </c>
      <c r="AA371">
        <v>7.64</v>
      </c>
      <c r="AB371">
        <v>7.88</v>
      </c>
      <c r="AC371">
        <v>7.74</v>
      </c>
      <c r="AD371">
        <v>7.86</v>
      </c>
      <c r="AE371">
        <v>7.91</v>
      </c>
      <c r="AF371">
        <v>8</v>
      </c>
      <c r="AG371">
        <v>8</v>
      </c>
      <c r="AH371">
        <v>7.89</v>
      </c>
      <c r="AI371">
        <v>7.55</v>
      </c>
      <c r="AJ371">
        <v>7.76</v>
      </c>
    </row>
    <row r="372" spans="1:3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f t="shared" si="444"/>
        <v>7.72</v>
      </c>
      <c r="F372">
        <f t="shared" si="445"/>
        <v>7.7</v>
      </c>
      <c r="G372">
        <f t="shared" si="446"/>
        <v>7.64</v>
      </c>
      <c r="H372">
        <f t="shared" si="447"/>
        <v>7.86</v>
      </c>
      <c r="I372">
        <f t="shared" si="448"/>
        <v>7.77</v>
      </c>
      <c r="J372">
        <f t="shared" si="449"/>
        <v>7.73</v>
      </c>
      <c r="K372">
        <f t="shared" si="450"/>
        <v>7.94</v>
      </c>
      <c r="L372">
        <f t="shared" si="451"/>
        <v>8.02</v>
      </c>
      <c r="M372">
        <f t="shared" si="441"/>
        <v>8.0299999999999994</v>
      </c>
      <c r="N372">
        <f t="shared" si="442"/>
        <v>7.68</v>
      </c>
      <c r="O372">
        <f t="shared" si="443"/>
        <v>7.92</v>
      </c>
      <c r="X372" t="s">
        <v>1384</v>
      </c>
      <c r="Y372" t="s">
        <v>646</v>
      </c>
      <c r="Z372">
        <v>7.93</v>
      </c>
      <c r="AA372">
        <v>7.81</v>
      </c>
      <c r="AB372">
        <v>7.82</v>
      </c>
      <c r="AC372">
        <v>7.81</v>
      </c>
      <c r="AD372">
        <v>8.01</v>
      </c>
      <c r="AE372">
        <v>8</v>
      </c>
      <c r="AF372">
        <v>7.95</v>
      </c>
      <c r="AG372">
        <v>8.0500000000000007</v>
      </c>
      <c r="AH372">
        <v>8.07</v>
      </c>
      <c r="AI372">
        <v>7.68</v>
      </c>
      <c r="AJ372">
        <v>7.95</v>
      </c>
    </row>
    <row r="373" spans="1:3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f t="shared" si="444"/>
        <v>8</v>
      </c>
      <c r="F373">
        <f t="shared" si="445"/>
        <v>7.95</v>
      </c>
      <c r="G373">
        <f t="shared" si="446"/>
        <v>7.98</v>
      </c>
      <c r="H373">
        <f t="shared" si="447"/>
        <v>7.65</v>
      </c>
      <c r="I373">
        <f t="shared" si="448"/>
        <v>7.71</v>
      </c>
      <c r="J373">
        <f t="shared" si="449"/>
        <v>7.97</v>
      </c>
      <c r="K373">
        <f t="shared" si="450"/>
        <v>7.79</v>
      </c>
      <c r="L373">
        <f t="shared" si="451"/>
        <v>8.1199999999999992</v>
      </c>
      <c r="M373">
        <f t="shared" si="441"/>
        <v>7.74</v>
      </c>
      <c r="N373">
        <f t="shared" si="442"/>
        <v>7.61</v>
      </c>
      <c r="O373">
        <f t="shared" si="443"/>
        <v>7.7</v>
      </c>
      <c r="X373" t="s">
        <v>1385</v>
      </c>
      <c r="Y373" t="s">
        <v>1241</v>
      </c>
      <c r="Z373">
        <v>7.73</v>
      </c>
      <c r="AA373">
        <v>7.82</v>
      </c>
      <c r="AB373">
        <v>7.78</v>
      </c>
      <c r="AC373">
        <v>7.86</v>
      </c>
      <c r="AD373">
        <v>7.76</v>
      </c>
      <c r="AE373">
        <v>7.85</v>
      </c>
      <c r="AF373">
        <v>7.87</v>
      </c>
      <c r="AG373">
        <v>7.94</v>
      </c>
      <c r="AH373">
        <v>7.87</v>
      </c>
      <c r="AI373">
        <v>7.68</v>
      </c>
      <c r="AJ373">
        <v>7.84</v>
      </c>
    </row>
    <row r="374" spans="1:36" x14ac:dyDescent="0.3">
      <c r="X374" t="s">
        <v>1386</v>
      </c>
      <c r="Y374" t="s">
        <v>1245</v>
      </c>
      <c r="Z374">
        <v>7.88</v>
      </c>
      <c r="AA374">
        <v>7.75</v>
      </c>
      <c r="AB374">
        <v>7.88</v>
      </c>
      <c r="AC374">
        <v>7.93</v>
      </c>
      <c r="AD374">
        <v>7.94</v>
      </c>
      <c r="AE374">
        <v>7.92</v>
      </c>
      <c r="AF374">
        <v>7.88</v>
      </c>
      <c r="AG374">
        <v>7.97</v>
      </c>
      <c r="AH374">
        <v>7.99</v>
      </c>
      <c r="AI374">
        <v>7.75</v>
      </c>
      <c r="AJ374">
        <v>7.81</v>
      </c>
    </row>
    <row r="375" spans="1:3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f t="shared" ref="E375" si="452">VLOOKUP($B375,$X$15:$AJ$432,Z$13,FALSE)</f>
        <v>7.59</v>
      </c>
      <c r="F375">
        <f t="shared" ref="F375" si="453">VLOOKUP($B375,$X$15:$AJ$432,AA$13,FALSE)</f>
        <v>7.75</v>
      </c>
      <c r="G375">
        <f t="shared" ref="G375" si="454">VLOOKUP($B375,$X$15:$AJ$432,AB$13,FALSE)</f>
        <v>7.73</v>
      </c>
      <c r="H375">
        <f t="shared" ref="H375" si="455">VLOOKUP($B375,$X$15:$AJ$432,AC$13,FALSE)</f>
        <v>7.88</v>
      </c>
      <c r="I375">
        <f t="shared" ref="I375" si="456">VLOOKUP($B375,$X$15:$AJ$432,AD$13,FALSE)</f>
        <v>8.0299999999999994</v>
      </c>
      <c r="J375">
        <f t="shared" ref="J375" si="457">VLOOKUP($B375,$X$15:$AJ$432,AE$13,FALSE)</f>
        <v>8.0299999999999994</v>
      </c>
      <c r="K375">
        <f t="shared" ref="K375" si="458">VLOOKUP($B375,$X$15:$AJ$432,AF$13,FALSE)</f>
        <v>7.95</v>
      </c>
      <c r="L375">
        <f t="shared" ref="L375" si="459">VLOOKUP($B375,$X$15:$AJ$432,AG$13,FALSE)</f>
        <v>8.02</v>
      </c>
      <c r="M375">
        <f t="shared" ref="M375:M382" si="460">VLOOKUP($B375,$X$15:$AJ$432,AH$13,FALSE)</f>
        <v>7.99</v>
      </c>
      <c r="N375">
        <f t="shared" ref="N375:N382" si="461">VLOOKUP($B375,$X$15:$AJ$432,AI$13,FALSE)</f>
        <v>7.72</v>
      </c>
      <c r="O375">
        <f t="shared" ref="O375:O382" si="462">VLOOKUP($B375,$X$15:$AJ$432,AJ$13,FALSE)</f>
        <v>7.73</v>
      </c>
      <c r="X375" t="s">
        <v>1387</v>
      </c>
      <c r="Y375" t="s">
        <v>1247</v>
      </c>
      <c r="Z375">
        <v>7.62</v>
      </c>
      <c r="AA375">
        <v>7.75</v>
      </c>
      <c r="AB375">
        <v>7.74</v>
      </c>
      <c r="AC375">
        <v>7.73</v>
      </c>
      <c r="AD375">
        <v>7.66</v>
      </c>
      <c r="AE375">
        <v>7.7</v>
      </c>
      <c r="AF375">
        <v>7.88</v>
      </c>
      <c r="AG375">
        <v>7.82</v>
      </c>
      <c r="AH375">
        <v>7.86</v>
      </c>
      <c r="AI375">
        <v>7.8</v>
      </c>
      <c r="AJ375">
        <v>7.78</v>
      </c>
    </row>
    <row r="376" spans="1:3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f t="shared" ref="E376:E382" si="463">VLOOKUP($B376,$X$15:$AJ$432,Z$13,FALSE)</f>
        <v>7.37</v>
      </c>
      <c r="F376">
        <f t="shared" ref="F376:F382" si="464">VLOOKUP($B376,$X$15:$AJ$432,AA$13,FALSE)</f>
        <v>7.18</v>
      </c>
      <c r="G376">
        <f t="shared" ref="G376:G382" si="465">VLOOKUP($B376,$X$15:$AJ$432,AB$13,FALSE)</f>
        <v>7.57</v>
      </c>
      <c r="H376">
        <f t="shared" ref="H376:H382" si="466">VLOOKUP($B376,$X$15:$AJ$432,AC$13,FALSE)</f>
        <v>7.67</v>
      </c>
      <c r="I376">
        <f t="shared" ref="I376:I382" si="467">VLOOKUP($B376,$X$15:$AJ$432,AD$13,FALSE)</f>
        <v>7.83</v>
      </c>
      <c r="J376">
        <f t="shared" ref="J376:J382" si="468">VLOOKUP($B376,$X$15:$AJ$432,AE$13,FALSE)</f>
        <v>7.89</v>
      </c>
      <c r="K376">
        <f t="shared" ref="K376:K382" si="469">VLOOKUP($B376,$X$15:$AJ$432,AF$13,FALSE)</f>
        <v>7.71</v>
      </c>
      <c r="L376">
        <f t="shared" ref="L376:L382" si="470">VLOOKUP($B376,$X$15:$AJ$432,AG$13,FALSE)</f>
        <v>8.09</v>
      </c>
      <c r="M376">
        <f t="shared" si="460"/>
        <v>7.67</v>
      </c>
      <c r="N376">
        <f t="shared" si="461"/>
        <v>7.58</v>
      </c>
      <c r="O376">
        <f t="shared" si="462"/>
        <v>7.65</v>
      </c>
      <c r="X376" t="s">
        <v>1388</v>
      </c>
      <c r="Y376" t="s">
        <v>1269</v>
      </c>
      <c r="Z376">
        <v>7.58</v>
      </c>
      <c r="AA376">
        <v>7.62</v>
      </c>
      <c r="AB376">
        <v>7.76</v>
      </c>
      <c r="AC376">
        <v>7.84</v>
      </c>
      <c r="AD376">
        <v>7.86</v>
      </c>
      <c r="AE376">
        <v>7.68</v>
      </c>
      <c r="AF376">
        <v>7.73</v>
      </c>
      <c r="AG376">
        <v>7.8</v>
      </c>
      <c r="AH376">
        <v>7.78</v>
      </c>
      <c r="AI376">
        <v>7.64</v>
      </c>
      <c r="AJ376">
        <v>7.83</v>
      </c>
    </row>
    <row r="377" spans="1:3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f t="shared" si="463"/>
        <v>7.7</v>
      </c>
      <c r="F377">
        <f t="shared" si="464"/>
        <v>7.9</v>
      </c>
      <c r="G377">
        <f t="shared" si="465"/>
        <v>7.92</v>
      </c>
      <c r="H377">
        <f t="shared" si="466"/>
        <v>7.73</v>
      </c>
      <c r="I377">
        <f t="shared" si="467"/>
        <v>8.1</v>
      </c>
      <c r="J377">
        <f t="shared" si="468"/>
        <v>7.96</v>
      </c>
      <c r="K377">
        <f t="shared" si="469"/>
        <v>8.07</v>
      </c>
      <c r="L377">
        <f t="shared" si="470"/>
        <v>8.1300000000000008</v>
      </c>
      <c r="M377">
        <f t="shared" si="460"/>
        <v>8.09</v>
      </c>
      <c r="N377">
        <f t="shared" si="461"/>
        <v>7.67</v>
      </c>
      <c r="O377">
        <f t="shared" si="462"/>
        <v>7.68</v>
      </c>
      <c r="X377" t="s">
        <v>1389</v>
      </c>
      <c r="Y377" t="s">
        <v>1263</v>
      </c>
      <c r="Z377">
        <v>7.6</v>
      </c>
      <c r="AA377">
        <v>7.69</v>
      </c>
      <c r="AB377">
        <v>7.79</v>
      </c>
      <c r="AC377">
        <v>7.7</v>
      </c>
      <c r="AD377">
        <v>7.85</v>
      </c>
      <c r="AE377">
        <v>7.82</v>
      </c>
      <c r="AF377">
        <v>7.89</v>
      </c>
      <c r="AG377">
        <v>7.89</v>
      </c>
      <c r="AH377">
        <v>7.75</v>
      </c>
      <c r="AI377">
        <v>7.79</v>
      </c>
      <c r="AJ377">
        <v>7.81</v>
      </c>
    </row>
    <row r="378" spans="1:3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f t="shared" si="463"/>
        <v>7.84</v>
      </c>
      <c r="F378">
        <f t="shared" si="464"/>
        <v>8.08</v>
      </c>
      <c r="G378">
        <f t="shared" si="465"/>
        <v>8.16</v>
      </c>
      <c r="H378">
        <f t="shared" si="466"/>
        <v>7.99</v>
      </c>
      <c r="I378">
        <f t="shared" si="467"/>
        <v>8.33</v>
      </c>
      <c r="J378">
        <f t="shared" si="468"/>
        <v>7.97</v>
      </c>
      <c r="K378">
        <f t="shared" si="469"/>
        <v>7.5</v>
      </c>
      <c r="L378">
        <f t="shared" si="470"/>
        <v>8.08</v>
      </c>
      <c r="M378">
        <f t="shared" si="460"/>
        <v>8.16</v>
      </c>
      <c r="N378">
        <f t="shared" si="461"/>
        <v>7.82</v>
      </c>
      <c r="O378">
        <f t="shared" si="462"/>
        <v>7.99</v>
      </c>
      <c r="X378" t="s">
        <v>1390</v>
      </c>
      <c r="Y378" t="s">
        <v>1267</v>
      </c>
      <c r="Z378">
        <v>7.73</v>
      </c>
      <c r="AA378">
        <v>7.67</v>
      </c>
      <c r="AB378">
        <v>7.77</v>
      </c>
      <c r="AC378">
        <v>7.82</v>
      </c>
      <c r="AD378">
        <v>7.92</v>
      </c>
      <c r="AE378">
        <v>7.91</v>
      </c>
      <c r="AF378">
        <v>7.81</v>
      </c>
      <c r="AG378">
        <v>7.93</v>
      </c>
      <c r="AH378">
        <v>8</v>
      </c>
      <c r="AI378">
        <v>7.75</v>
      </c>
      <c r="AJ378">
        <v>7.59</v>
      </c>
    </row>
    <row r="379" spans="1:3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f t="shared" si="463"/>
        <v>7.68</v>
      </c>
      <c r="F379">
        <f t="shared" si="464"/>
        <v>7.81</v>
      </c>
      <c r="G379">
        <f t="shared" si="465"/>
        <v>7.61</v>
      </c>
      <c r="H379">
        <f t="shared" si="466"/>
        <v>7.95</v>
      </c>
      <c r="I379">
        <f t="shared" si="467"/>
        <v>7.97</v>
      </c>
      <c r="J379">
        <f t="shared" si="468"/>
        <v>7.94</v>
      </c>
      <c r="K379">
        <f t="shared" si="469"/>
        <v>8.01</v>
      </c>
      <c r="L379">
        <f t="shared" si="470"/>
        <v>8.14</v>
      </c>
      <c r="M379">
        <f t="shared" si="460"/>
        <v>7.96</v>
      </c>
      <c r="N379">
        <f t="shared" si="461"/>
        <v>7.78</v>
      </c>
      <c r="O379">
        <f t="shared" si="462"/>
        <v>7.91</v>
      </c>
      <c r="X379" t="s">
        <v>1391</v>
      </c>
      <c r="Y379" t="s">
        <v>630</v>
      </c>
      <c r="Z379">
        <v>7.7</v>
      </c>
      <c r="AA379">
        <v>7.72</v>
      </c>
      <c r="AB379">
        <v>7.74</v>
      </c>
      <c r="AC379">
        <v>7.65</v>
      </c>
      <c r="AD379">
        <v>8</v>
      </c>
      <c r="AE379">
        <v>7.99</v>
      </c>
      <c r="AF379">
        <v>8.0399999999999991</v>
      </c>
      <c r="AG379">
        <v>8.0500000000000007</v>
      </c>
      <c r="AH379">
        <v>8.06</v>
      </c>
      <c r="AI379">
        <v>7.69</v>
      </c>
      <c r="AJ379">
        <v>7.86</v>
      </c>
    </row>
    <row r="380" spans="1:3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f t="shared" si="463"/>
        <v>7.31</v>
      </c>
      <c r="F380">
        <f t="shared" si="464"/>
        <v>7.45</v>
      </c>
      <c r="G380">
        <f t="shared" si="465"/>
        <v>7.46</v>
      </c>
      <c r="H380">
        <f t="shared" si="466"/>
        <v>7.76</v>
      </c>
      <c r="I380">
        <f t="shared" si="467"/>
        <v>7.95</v>
      </c>
      <c r="J380">
        <f t="shared" si="468"/>
        <v>8.09</v>
      </c>
      <c r="K380">
        <f t="shared" si="469"/>
        <v>7.88</v>
      </c>
      <c r="L380">
        <f t="shared" si="470"/>
        <v>7.91</v>
      </c>
      <c r="M380">
        <f t="shared" si="460"/>
        <v>8.15</v>
      </c>
      <c r="N380">
        <f t="shared" si="461"/>
        <v>7.9</v>
      </c>
      <c r="O380">
        <f t="shared" si="462"/>
        <v>7.64</v>
      </c>
      <c r="X380" t="s">
        <v>1392</v>
      </c>
      <c r="Y380" t="s">
        <v>635</v>
      </c>
      <c r="Z380">
        <v>7.64</v>
      </c>
      <c r="AA380">
        <v>7.65</v>
      </c>
      <c r="AB380">
        <v>7.75</v>
      </c>
      <c r="AC380">
        <v>7.72</v>
      </c>
      <c r="AD380">
        <v>7.84</v>
      </c>
      <c r="AE380">
        <v>7.64</v>
      </c>
      <c r="AF380">
        <v>7.89</v>
      </c>
      <c r="AG380">
        <v>7.67</v>
      </c>
      <c r="AH380">
        <v>7.72</v>
      </c>
      <c r="AI380">
        <v>7.6</v>
      </c>
      <c r="AJ380">
        <v>7.54</v>
      </c>
    </row>
    <row r="381" spans="1:3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f t="shared" si="463"/>
        <v>7.48</v>
      </c>
      <c r="F381">
        <f t="shared" si="464"/>
        <v>8.01</v>
      </c>
      <c r="G381">
        <f t="shared" si="465"/>
        <v>7.58</v>
      </c>
      <c r="H381">
        <f t="shared" si="466"/>
        <v>7.94</v>
      </c>
      <c r="I381">
        <f t="shared" si="467"/>
        <v>8.19</v>
      </c>
      <c r="J381">
        <f t="shared" si="468"/>
        <v>8.2899999999999991</v>
      </c>
      <c r="K381">
        <f t="shared" si="469"/>
        <v>8.26</v>
      </c>
      <c r="L381">
        <f t="shared" si="470"/>
        <v>8.15</v>
      </c>
      <c r="M381">
        <f t="shared" si="460"/>
        <v>7.87</v>
      </c>
      <c r="N381">
        <f t="shared" si="461"/>
        <v>7.55</v>
      </c>
      <c r="O381">
        <f t="shared" si="462"/>
        <v>7.56</v>
      </c>
      <c r="X381" t="s">
        <v>1393</v>
      </c>
      <c r="Y381" t="s">
        <v>1249</v>
      </c>
      <c r="Z381">
        <v>7.51</v>
      </c>
      <c r="AA381">
        <v>7.61</v>
      </c>
      <c r="AB381">
        <v>7.69</v>
      </c>
      <c r="AC381">
        <v>7.83</v>
      </c>
      <c r="AD381">
        <v>7.71</v>
      </c>
      <c r="AE381">
        <v>7.87</v>
      </c>
      <c r="AF381">
        <v>7.73</v>
      </c>
      <c r="AG381">
        <v>7.58</v>
      </c>
      <c r="AH381">
        <v>7.47</v>
      </c>
      <c r="AI381">
        <v>7.59</v>
      </c>
      <c r="AJ381">
        <v>7.54</v>
      </c>
    </row>
    <row r="382" spans="1:3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f t="shared" si="463"/>
        <v>7.77</v>
      </c>
      <c r="F382">
        <f t="shared" si="464"/>
        <v>7.84</v>
      </c>
      <c r="G382">
        <f t="shared" si="465"/>
        <v>7.78</v>
      </c>
      <c r="H382">
        <f t="shared" si="466"/>
        <v>8.14</v>
      </c>
      <c r="I382">
        <f t="shared" si="467"/>
        <v>7.82</v>
      </c>
      <c r="J382">
        <f t="shared" si="468"/>
        <v>8.07</v>
      </c>
      <c r="K382">
        <f t="shared" si="469"/>
        <v>8.19</v>
      </c>
      <c r="L382">
        <f t="shared" si="470"/>
        <v>7.62</v>
      </c>
      <c r="M382">
        <f t="shared" si="460"/>
        <v>8.0500000000000007</v>
      </c>
      <c r="N382">
        <f t="shared" si="461"/>
        <v>7.77</v>
      </c>
      <c r="O382">
        <f t="shared" si="462"/>
        <v>7.72</v>
      </c>
      <c r="X382" t="s">
        <v>1394</v>
      </c>
      <c r="Y382" t="s">
        <v>1253</v>
      </c>
      <c r="Z382">
        <v>7.64</v>
      </c>
      <c r="AA382">
        <v>7.57</v>
      </c>
      <c r="AB382">
        <v>7.7</v>
      </c>
      <c r="AC382">
        <v>7.74</v>
      </c>
      <c r="AD382">
        <v>7.52</v>
      </c>
      <c r="AE382">
        <v>7.74</v>
      </c>
      <c r="AF382">
        <v>7.83</v>
      </c>
      <c r="AG382">
        <v>7.98</v>
      </c>
      <c r="AH382">
        <v>7.8</v>
      </c>
      <c r="AI382">
        <v>7.71</v>
      </c>
      <c r="AJ382">
        <v>7.8</v>
      </c>
    </row>
    <row r="383" spans="1:36" x14ac:dyDescent="0.3">
      <c r="X383" t="s">
        <v>1395</v>
      </c>
      <c r="Y383" t="s">
        <v>1255</v>
      </c>
      <c r="Z383">
        <v>7.8</v>
      </c>
      <c r="AA383">
        <v>7.63</v>
      </c>
      <c r="AB383">
        <v>7.69</v>
      </c>
      <c r="AC383">
        <v>7.73</v>
      </c>
      <c r="AD383">
        <v>7.73</v>
      </c>
      <c r="AE383">
        <v>7.67</v>
      </c>
      <c r="AF383">
        <v>7.86</v>
      </c>
      <c r="AG383">
        <v>7.8</v>
      </c>
      <c r="AH383">
        <v>7.88</v>
      </c>
      <c r="AI383">
        <v>7.73</v>
      </c>
      <c r="AJ383">
        <v>7.71</v>
      </c>
    </row>
    <row r="384" spans="1:3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f t="shared" ref="E384" si="471">VLOOKUP($B384,$X$15:$AJ$432,Z$13,FALSE)</f>
        <v>7.64</v>
      </c>
      <c r="F384">
        <f t="shared" ref="F384" si="472">VLOOKUP($B384,$X$15:$AJ$432,AA$13,FALSE)</f>
        <v>7.73</v>
      </c>
      <c r="G384">
        <f t="shared" ref="G384" si="473">VLOOKUP($B384,$X$15:$AJ$432,AB$13,FALSE)</f>
        <v>7.83</v>
      </c>
      <c r="H384">
        <f t="shared" ref="H384" si="474">VLOOKUP($B384,$X$15:$AJ$432,AC$13,FALSE)</f>
        <v>8.0399999999999991</v>
      </c>
      <c r="I384">
        <f t="shared" ref="I384" si="475">VLOOKUP($B384,$X$15:$AJ$432,AD$13,FALSE)</f>
        <v>7.99</v>
      </c>
      <c r="J384">
        <f t="shared" ref="J384" si="476">VLOOKUP($B384,$X$15:$AJ$432,AE$13,FALSE)</f>
        <v>7.92</v>
      </c>
      <c r="K384">
        <f t="shared" ref="K384" si="477">VLOOKUP($B384,$X$15:$AJ$432,AF$13,FALSE)</f>
        <v>8.0399999999999991</v>
      </c>
      <c r="L384">
        <f t="shared" ref="L384" si="478">VLOOKUP($B384,$X$15:$AJ$432,AG$13,FALSE)</f>
        <v>7.9</v>
      </c>
      <c r="M384">
        <f t="shared" ref="M384:M389" si="479">VLOOKUP($B384,$X$15:$AJ$432,AH$13,FALSE)</f>
        <v>7.97</v>
      </c>
      <c r="N384">
        <f t="shared" ref="N384:N389" si="480">VLOOKUP($B384,$X$15:$AJ$432,AI$13,FALSE)</f>
        <v>7.77</v>
      </c>
      <c r="O384">
        <f t="shared" ref="O384:O389" si="481">VLOOKUP($B384,$X$15:$AJ$432,AJ$13,FALSE)</f>
        <v>7.91</v>
      </c>
      <c r="X384" t="s">
        <v>1396</v>
      </c>
      <c r="Y384" t="s">
        <v>1259</v>
      </c>
      <c r="Z384">
        <v>7.61</v>
      </c>
      <c r="AA384">
        <v>7.64</v>
      </c>
      <c r="AB384">
        <v>7.76</v>
      </c>
      <c r="AC384">
        <v>7.59</v>
      </c>
      <c r="AD384">
        <v>7.78</v>
      </c>
      <c r="AE384">
        <v>7.76</v>
      </c>
      <c r="AF384">
        <v>7.8</v>
      </c>
      <c r="AG384">
        <v>7.99</v>
      </c>
      <c r="AH384">
        <v>7.87</v>
      </c>
      <c r="AI384">
        <v>7.55</v>
      </c>
      <c r="AJ384">
        <v>7.82</v>
      </c>
    </row>
    <row r="385" spans="1:3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f t="shared" ref="E385:E389" si="482">VLOOKUP($B385,$X$15:$AJ$432,Z$13,FALSE)</f>
        <v>7.57</v>
      </c>
      <c r="F385">
        <f t="shared" ref="F385:F389" si="483">VLOOKUP($B385,$X$15:$AJ$432,AA$13,FALSE)</f>
        <v>7.67</v>
      </c>
      <c r="G385">
        <f t="shared" ref="G385:G389" si="484">VLOOKUP($B385,$X$15:$AJ$432,AB$13,FALSE)</f>
        <v>7.92</v>
      </c>
      <c r="H385">
        <f t="shared" ref="H385:H389" si="485">VLOOKUP($B385,$X$15:$AJ$432,AC$13,FALSE)</f>
        <v>7.94</v>
      </c>
      <c r="I385">
        <f t="shared" ref="I385:I389" si="486">VLOOKUP($B385,$X$15:$AJ$432,AD$13,FALSE)</f>
        <v>8.02</v>
      </c>
      <c r="J385">
        <f t="shared" ref="J385:J389" si="487">VLOOKUP($B385,$X$15:$AJ$432,AE$13,FALSE)</f>
        <v>7.78</v>
      </c>
      <c r="K385">
        <f t="shared" ref="K385:K389" si="488">VLOOKUP($B385,$X$15:$AJ$432,AF$13,FALSE)</f>
        <v>8</v>
      </c>
      <c r="L385">
        <f t="shared" ref="L385:L389" si="489">VLOOKUP($B385,$X$15:$AJ$432,AG$13,FALSE)</f>
        <v>8.14</v>
      </c>
      <c r="M385">
        <f t="shared" si="479"/>
        <v>7.81</v>
      </c>
      <c r="N385">
        <f t="shared" si="480"/>
        <v>7.67</v>
      </c>
      <c r="O385">
        <f t="shared" si="481"/>
        <v>7.83</v>
      </c>
      <c r="X385" t="s">
        <v>1397</v>
      </c>
      <c r="Y385" t="s">
        <v>1261</v>
      </c>
      <c r="Z385">
        <v>7.46</v>
      </c>
      <c r="AA385">
        <v>7.66</v>
      </c>
      <c r="AB385">
        <v>7.63</v>
      </c>
      <c r="AC385">
        <v>7.7</v>
      </c>
      <c r="AD385">
        <v>7.76</v>
      </c>
      <c r="AE385">
        <v>7.9</v>
      </c>
      <c r="AF385">
        <v>7.9</v>
      </c>
      <c r="AG385">
        <v>7.96</v>
      </c>
      <c r="AH385">
        <v>7.72</v>
      </c>
      <c r="AI385">
        <v>7.65</v>
      </c>
      <c r="AJ385">
        <v>7.65</v>
      </c>
    </row>
    <row r="386" spans="1:3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f t="shared" si="482"/>
        <v>7.52</v>
      </c>
      <c r="F386">
        <f t="shared" si="483"/>
        <v>7.63</v>
      </c>
      <c r="G386">
        <f t="shared" si="484"/>
        <v>7.71</v>
      </c>
      <c r="H386">
        <f t="shared" si="485"/>
        <v>8.11</v>
      </c>
      <c r="I386">
        <f t="shared" si="486"/>
        <v>8.02</v>
      </c>
      <c r="J386">
        <f t="shared" si="487"/>
        <v>7.69</v>
      </c>
      <c r="K386">
        <f t="shared" si="488"/>
        <v>7.98</v>
      </c>
      <c r="L386">
        <f t="shared" si="489"/>
        <v>7.7</v>
      </c>
      <c r="M386">
        <f t="shared" si="479"/>
        <v>7.65</v>
      </c>
      <c r="N386">
        <f t="shared" si="480"/>
        <v>8.09</v>
      </c>
      <c r="O386">
        <f t="shared" si="481"/>
        <v>8.16</v>
      </c>
      <c r="X386" t="s">
        <v>1398</v>
      </c>
      <c r="Y386" t="s">
        <v>618</v>
      </c>
      <c r="Z386">
        <v>7.74</v>
      </c>
      <c r="AA386">
        <v>7.79</v>
      </c>
      <c r="AB386">
        <v>7.72</v>
      </c>
      <c r="AC386">
        <v>7.9</v>
      </c>
      <c r="AD386">
        <v>7.85</v>
      </c>
      <c r="AE386">
        <v>7.94</v>
      </c>
      <c r="AF386">
        <v>7.89</v>
      </c>
      <c r="AG386">
        <v>8.1</v>
      </c>
      <c r="AH386">
        <v>8.08</v>
      </c>
      <c r="AI386">
        <v>7.79</v>
      </c>
      <c r="AJ386">
        <v>7.85</v>
      </c>
    </row>
    <row r="387" spans="1:3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f t="shared" si="482"/>
        <v>7.59</v>
      </c>
      <c r="F387">
        <f t="shared" si="483"/>
        <v>7.83</v>
      </c>
      <c r="G387">
        <f t="shared" si="484"/>
        <v>7.91</v>
      </c>
      <c r="H387">
        <f t="shared" si="485"/>
        <v>8.26</v>
      </c>
      <c r="I387">
        <f t="shared" si="486"/>
        <v>7.89</v>
      </c>
      <c r="J387">
        <f t="shared" si="487"/>
        <v>8.1199999999999992</v>
      </c>
      <c r="K387">
        <f t="shared" si="488"/>
        <v>8.16</v>
      </c>
      <c r="L387">
        <f t="shared" si="489"/>
        <v>8.06</v>
      </c>
      <c r="M387">
        <f t="shared" si="479"/>
        <v>8.2100000000000009</v>
      </c>
      <c r="N387">
        <f t="shared" si="480"/>
        <v>7.76</v>
      </c>
      <c r="O387">
        <f t="shared" si="481"/>
        <v>7.82</v>
      </c>
      <c r="X387" t="s">
        <v>1399</v>
      </c>
      <c r="Y387" t="s">
        <v>627</v>
      </c>
      <c r="Z387">
        <v>7.59</v>
      </c>
      <c r="AA387">
        <v>7.46</v>
      </c>
      <c r="AB387">
        <v>7.56</v>
      </c>
      <c r="AC387">
        <v>7.72</v>
      </c>
      <c r="AD387">
        <v>7.71</v>
      </c>
      <c r="AE387">
        <v>7.92</v>
      </c>
      <c r="AF387">
        <v>7.82</v>
      </c>
      <c r="AG387">
        <v>7.91</v>
      </c>
      <c r="AH387">
        <v>7.85</v>
      </c>
      <c r="AI387">
        <v>7.63</v>
      </c>
      <c r="AJ387">
        <v>7.64</v>
      </c>
    </row>
    <row r="388" spans="1:3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f t="shared" si="482"/>
        <v>7.93</v>
      </c>
      <c r="F388">
        <f t="shared" si="483"/>
        <v>7.89</v>
      </c>
      <c r="G388">
        <f t="shared" si="484"/>
        <v>7.63</v>
      </c>
      <c r="H388">
        <f t="shared" si="485"/>
        <v>7.8</v>
      </c>
      <c r="I388">
        <f t="shared" si="486"/>
        <v>7.98</v>
      </c>
      <c r="J388">
        <f t="shared" si="487"/>
        <v>8.06</v>
      </c>
      <c r="K388">
        <f t="shared" si="488"/>
        <v>8.17</v>
      </c>
      <c r="L388">
        <f t="shared" si="489"/>
        <v>7.84</v>
      </c>
      <c r="M388">
        <f t="shared" si="479"/>
        <v>8.33</v>
      </c>
      <c r="N388">
        <f t="shared" si="480"/>
        <v>7.69</v>
      </c>
      <c r="O388">
        <f t="shared" si="481"/>
        <v>7.74</v>
      </c>
      <c r="X388" t="s">
        <v>1400</v>
      </c>
      <c r="Y388" t="s">
        <v>1401</v>
      </c>
      <c r="Z388">
        <v>7.68</v>
      </c>
      <c r="AA388">
        <v>7.7</v>
      </c>
      <c r="AB388">
        <v>7.74</v>
      </c>
      <c r="AC388">
        <v>7.84</v>
      </c>
      <c r="AD388">
        <v>7.82</v>
      </c>
      <c r="AE388">
        <v>7.81</v>
      </c>
      <c r="AF388">
        <v>7.88</v>
      </c>
      <c r="AG388">
        <v>7.86</v>
      </c>
      <c r="AH388">
        <v>7.86</v>
      </c>
      <c r="AI388">
        <v>7.68</v>
      </c>
      <c r="AJ388">
        <v>7.68</v>
      </c>
    </row>
    <row r="389" spans="1:3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f t="shared" si="482"/>
        <v>7.61</v>
      </c>
      <c r="F389">
        <f t="shared" si="483"/>
        <v>7.68</v>
      </c>
      <c r="G389">
        <f t="shared" si="484"/>
        <v>7.99</v>
      </c>
      <c r="H389">
        <f t="shared" si="485"/>
        <v>8.0500000000000007</v>
      </c>
      <c r="I389">
        <f t="shared" si="486"/>
        <v>8.06</v>
      </c>
      <c r="J389">
        <f t="shared" si="487"/>
        <v>8.0399999999999991</v>
      </c>
      <c r="K389">
        <f t="shared" si="488"/>
        <v>7.84</v>
      </c>
      <c r="L389">
        <f t="shared" si="489"/>
        <v>7.74</v>
      </c>
      <c r="M389">
        <f t="shared" si="479"/>
        <v>7.92</v>
      </c>
      <c r="N389">
        <f t="shared" si="480"/>
        <v>7.55</v>
      </c>
      <c r="O389">
        <f t="shared" si="481"/>
        <v>7.97</v>
      </c>
      <c r="X389" t="s">
        <v>1037</v>
      </c>
      <c r="Y389" t="s">
        <v>1036</v>
      </c>
      <c r="Z389">
        <v>7.65</v>
      </c>
      <c r="AA389">
        <v>7.55</v>
      </c>
      <c r="AB389">
        <v>7.77</v>
      </c>
      <c r="AC389">
        <v>7.66</v>
      </c>
      <c r="AD389">
        <v>7.77</v>
      </c>
      <c r="AE389">
        <v>7.56</v>
      </c>
      <c r="AF389">
        <v>7.68</v>
      </c>
      <c r="AG389">
        <v>7.75</v>
      </c>
      <c r="AH389">
        <v>7.63</v>
      </c>
      <c r="AI389">
        <v>7.56</v>
      </c>
      <c r="AJ389">
        <v>7.48</v>
      </c>
    </row>
    <row r="390" spans="1:36" x14ac:dyDescent="0.3">
      <c r="X390" t="s">
        <v>1044</v>
      </c>
      <c r="Y390" t="s">
        <v>1043</v>
      </c>
      <c r="Z390">
        <v>7.93</v>
      </c>
      <c r="AA390">
        <v>7.83</v>
      </c>
      <c r="AB390">
        <v>7.97</v>
      </c>
      <c r="AC390">
        <v>7.97</v>
      </c>
      <c r="AD390">
        <v>8.01</v>
      </c>
      <c r="AE390">
        <v>7.97</v>
      </c>
      <c r="AF390">
        <v>8.0500000000000007</v>
      </c>
      <c r="AG390">
        <v>8.06</v>
      </c>
      <c r="AH390">
        <v>7.99</v>
      </c>
      <c r="AI390">
        <v>7.71</v>
      </c>
      <c r="AJ390">
        <v>7.79</v>
      </c>
    </row>
    <row r="391" spans="1:36" x14ac:dyDescent="0.3">
      <c r="A391" t="s">
        <v>233</v>
      </c>
      <c r="X391" t="s">
        <v>668</v>
      </c>
      <c r="Y391" t="s">
        <v>667</v>
      </c>
      <c r="Z391">
        <v>7.66</v>
      </c>
      <c r="AA391">
        <v>7.67</v>
      </c>
      <c r="AB391">
        <v>7.63</v>
      </c>
      <c r="AC391">
        <v>7.94</v>
      </c>
      <c r="AD391">
        <v>7.66</v>
      </c>
      <c r="AE391">
        <v>7.78</v>
      </c>
      <c r="AF391">
        <v>7.99</v>
      </c>
      <c r="AG391">
        <v>7.85</v>
      </c>
      <c r="AH391">
        <v>7.88</v>
      </c>
      <c r="AI391">
        <v>7.59</v>
      </c>
      <c r="AJ391">
        <v>7.68</v>
      </c>
    </row>
    <row r="392" spans="1:3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X392" t="s">
        <v>892</v>
      </c>
      <c r="Y392" t="s">
        <v>891</v>
      </c>
      <c r="Z392">
        <v>7.95</v>
      </c>
      <c r="AA392">
        <v>7.86</v>
      </c>
      <c r="AB392">
        <v>7.85</v>
      </c>
      <c r="AC392">
        <v>8.11</v>
      </c>
      <c r="AD392">
        <v>8.02</v>
      </c>
      <c r="AE392">
        <v>8.0299999999999994</v>
      </c>
      <c r="AF392">
        <v>7.99</v>
      </c>
      <c r="AG392">
        <v>8.01</v>
      </c>
      <c r="AH392">
        <v>8.1</v>
      </c>
      <c r="AI392">
        <v>7.92</v>
      </c>
      <c r="AJ392">
        <v>7.86</v>
      </c>
    </row>
    <row r="393" spans="1:3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X393" t="s">
        <v>702</v>
      </c>
      <c r="Y393" t="s">
        <v>701</v>
      </c>
      <c r="Z393">
        <v>7.68</v>
      </c>
      <c r="AA393">
        <v>7.77</v>
      </c>
      <c r="AB393">
        <v>7.7</v>
      </c>
      <c r="AC393">
        <v>7.7</v>
      </c>
      <c r="AD393">
        <v>7.82</v>
      </c>
      <c r="AE393">
        <v>7.69</v>
      </c>
      <c r="AF393">
        <v>7.8</v>
      </c>
      <c r="AG393">
        <v>7.8</v>
      </c>
      <c r="AH393">
        <v>7.81</v>
      </c>
      <c r="AI393">
        <v>7.71</v>
      </c>
      <c r="AJ393">
        <v>7.55</v>
      </c>
    </row>
    <row r="394" spans="1:3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X394" t="s">
        <v>682</v>
      </c>
      <c r="Y394" t="s">
        <v>681</v>
      </c>
      <c r="Z394">
        <v>7.51</v>
      </c>
      <c r="AA394">
        <v>7.97</v>
      </c>
      <c r="AB394">
        <v>7.62</v>
      </c>
      <c r="AC394">
        <v>7.78</v>
      </c>
      <c r="AD394">
        <v>7.87</v>
      </c>
      <c r="AE394">
        <v>7.9</v>
      </c>
      <c r="AF394">
        <v>7.8</v>
      </c>
      <c r="AG394">
        <v>7.93</v>
      </c>
      <c r="AH394">
        <v>7.89</v>
      </c>
      <c r="AI394">
        <v>7.57</v>
      </c>
      <c r="AJ394">
        <v>7.91</v>
      </c>
    </row>
    <row r="395" spans="1:3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X395" t="s">
        <v>1141</v>
      </c>
      <c r="Y395" t="s">
        <v>1140</v>
      </c>
      <c r="Z395">
        <v>7.81</v>
      </c>
      <c r="AA395">
        <v>7.89</v>
      </c>
      <c r="AB395">
        <v>7.81</v>
      </c>
      <c r="AC395">
        <v>8.1</v>
      </c>
      <c r="AD395">
        <v>7.95</v>
      </c>
      <c r="AE395">
        <v>8.0500000000000007</v>
      </c>
      <c r="AF395">
        <v>8.09</v>
      </c>
      <c r="AG395">
        <v>8.02</v>
      </c>
      <c r="AH395">
        <v>8.1300000000000008</v>
      </c>
      <c r="AI395">
        <v>8.02</v>
      </c>
      <c r="AJ395">
        <v>8.01</v>
      </c>
    </row>
    <row r="396" spans="1:3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X396" t="s">
        <v>678</v>
      </c>
      <c r="Y396" t="s">
        <v>677</v>
      </c>
      <c r="Z396">
        <v>7.54</v>
      </c>
      <c r="AA396">
        <v>7.45</v>
      </c>
      <c r="AB396">
        <v>7.54</v>
      </c>
      <c r="AC396">
        <v>7.52</v>
      </c>
      <c r="AD396">
        <v>7.53</v>
      </c>
      <c r="AE396">
        <v>7.55</v>
      </c>
      <c r="AF396">
        <v>7.81</v>
      </c>
      <c r="AG396">
        <v>7.82</v>
      </c>
      <c r="AH396">
        <v>7.65</v>
      </c>
      <c r="AI396">
        <v>7.53</v>
      </c>
      <c r="AJ396">
        <v>7.67</v>
      </c>
    </row>
    <row r="397" spans="1:36" x14ac:dyDescent="0.3">
      <c r="X397" t="s">
        <v>1145</v>
      </c>
      <c r="Y397" t="s">
        <v>1144</v>
      </c>
      <c r="Z397">
        <v>7.54</v>
      </c>
      <c r="AA397">
        <v>7.64</v>
      </c>
      <c r="AB397">
        <v>7.68</v>
      </c>
      <c r="AC397">
        <v>7.74</v>
      </c>
      <c r="AD397">
        <v>7.85</v>
      </c>
      <c r="AE397">
        <v>7.89</v>
      </c>
      <c r="AF397">
        <v>7.98</v>
      </c>
      <c r="AG397">
        <v>7.93</v>
      </c>
      <c r="AH397">
        <v>7.82</v>
      </c>
      <c r="AI397">
        <v>7.7</v>
      </c>
      <c r="AJ397">
        <v>7.71</v>
      </c>
    </row>
    <row r="398" spans="1:3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f t="shared" ref="E398" si="490">VLOOKUP($B398,$X$15:$AJ$432,Z$13,FALSE)</f>
        <v>7.71</v>
      </c>
      <c r="F398">
        <f t="shared" ref="F398" si="491">VLOOKUP($B398,$X$15:$AJ$432,AA$13,FALSE)</f>
        <v>7.7</v>
      </c>
      <c r="G398">
        <f t="shared" ref="G398" si="492">VLOOKUP($B398,$X$15:$AJ$432,AB$13,FALSE)</f>
        <v>7.79</v>
      </c>
      <c r="H398">
        <f t="shared" ref="H398" si="493">VLOOKUP($B398,$X$15:$AJ$432,AC$13,FALSE)</f>
        <v>7.93</v>
      </c>
      <c r="I398">
        <f t="shared" ref="I398" si="494">VLOOKUP($B398,$X$15:$AJ$432,AD$13,FALSE)</f>
        <v>7.94</v>
      </c>
      <c r="J398">
        <f t="shared" ref="J398" si="495">VLOOKUP($B398,$X$15:$AJ$432,AE$13,FALSE)</f>
        <v>7.93</v>
      </c>
      <c r="K398">
        <f t="shared" ref="K398" si="496">VLOOKUP($B398,$X$15:$AJ$432,AF$13,FALSE)</f>
        <v>8.16</v>
      </c>
      <c r="L398">
        <f t="shared" ref="L398" si="497">VLOOKUP($B398,$X$15:$AJ$432,AG$13,FALSE)</f>
        <v>7.95</v>
      </c>
      <c r="M398">
        <f t="shared" ref="M398:M401" si="498">VLOOKUP($B398,$X$15:$AJ$432,AH$13,FALSE)</f>
        <v>8</v>
      </c>
      <c r="N398">
        <f t="shared" ref="N398:N401" si="499">VLOOKUP($B398,$X$15:$AJ$432,AI$13,FALSE)</f>
        <v>7.93</v>
      </c>
      <c r="O398">
        <f t="shared" ref="O398:O401" si="500">VLOOKUP($B398,$X$15:$AJ$432,AJ$13,FALSE)</f>
        <v>7.79</v>
      </c>
      <c r="X398" t="s">
        <v>1198</v>
      </c>
      <c r="Y398" t="s">
        <v>1197</v>
      </c>
      <c r="Z398">
        <v>7.89</v>
      </c>
      <c r="AA398">
        <v>7.78</v>
      </c>
      <c r="AB398">
        <v>7.89</v>
      </c>
      <c r="AC398">
        <v>8.0500000000000007</v>
      </c>
      <c r="AD398">
        <v>8.0299999999999994</v>
      </c>
      <c r="AE398">
        <v>7.99</v>
      </c>
      <c r="AF398">
        <v>7.93</v>
      </c>
      <c r="AG398">
        <v>7.88</v>
      </c>
      <c r="AH398">
        <v>7.93</v>
      </c>
      <c r="AI398">
        <v>7.84</v>
      </c>
      <c r="AJ398">
        <v>7.84</v>
      </c>
    </row>
    <row r="399" spans="1:3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f t="shared" ref="E399:E404" si="501">VLOOKUP($B399,$X$15:$AJ$432,Z$13,FALSE)</f>
        <v>7.6</v>
      </c>
      <c r="F399">
        <f t="shared" ref="F399:F404" si="502">VLOOKUP($B399,$X$15:$AJ$432,AA$13,FALSE)</f>
        <v>7.48</v>
      </c>
      <c r="G399">
        <f t="shared" ref="G399:G404" si="503">VLOOKUP($B399,$X$15:$AJ$432,AB$13,FALSE)</f>
        <v>7.92</v>
      </c>
      <c r="H399">
        <f t="shared" ref="H399:H404" si="504">VLOOKUP($B399,$X$15:$AJ$432,AC$13,FALSE)</f>
        <v>8.2200000000000006</v>
      </c>
      <c r="I399">
        <f t="shared" ref="I399:I404" si="505">VLOOKUP($B399,$X$15:$AJ$432,AD$13,FALSE)</f>
        <v>7.99</v>
      </c>
      <c r="J399">
        <f t="shared" ref="J399:J404" si="506">VLOOKUP($B399,$X$15:$AJ$432,AE$13,FALSE)</f>
        <v>7.77</v>
      </c>
      <c r="K399">
        <f t="shared" ref="K399:K404" si="507">VLOOKUP($B399,$X$15:$AJ$432,AF$13,FALSE)</f>
        <v>8.1</v>
      </c>
      <c r="L399">
        <f t="shared" ref="L399:L404" si="508">VLOOKUP($B399,$X$15:$AJ$432,AG$13,FALSE)</f>
        <v>8.08</v>
      </c>
      <c r="M399">
        <f t="shared" si="498"/>
        <v>8.07</v>
      </c>
      <c r="N399">
        <f t="shared" si="499"/>
        <v>7.92</v>
      </c>
      <c r="O399">
        <f t="shared" si="500"/>
        <v>7.83</v>
      </c>
      <c r="X399" t="s">
        <v>692</v>
      </c>
      <c r="Y399" t="s">
        <v>691</v>
      </c>
      <c r="Z399">
        <v>7.69</v>
      </c>
      <c r="AA399">
        <v>7.73</v>
      </c>
      <c r="AB399">
        <v>7.63</v>
      </c>
      <c r="AC399">
        <v>7.81</v>
      </c>
      <c r="AD399">
        <v>7.79</v>
      </c>
      <c r="AE399">
        <v>7.72</v>
      </c>
      <c r="AF399">
        <v>7.92</v>
      </c>
      <c r="AG399">
        <v>7.98</v>
      </c>
      <c r="AH399">
        <v>8.01</v>
      </c>
      <c r="AI399">
        <v>7.81</v>
      </c>
      <c r="AJ399">
        <v>7.68</v>
      </c>
    </row>
    <row r="400" spans="1:3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f t="shared" si="501"/>
        <v>7.86</v>
      </c>
      <c r="F400">
        <f t="shared" si="502"/>
        <v>7.76</v>
      </c>
      <c r="G400">
        <f t="shared" si="503"/>
        <v>7.61</v>
      </c>
      <c r="H400">
        <f t="shared" si="504"/>
        <v>7.79</v>
      </c>
      <c r="I400">
        <f t="shared" si="505"/>
        <v>8.0299999999999994</v>
      </c>
      <c r="J400">
        <f t="shared" si="506"/>
        <v>7.77</v>
      </c>
      <c r="K400">
        <f t="shared" si="507"/>
        <v>8.18</v>
      </c>
      <c r="L400">
        <f t="shared" si="508"/>
        <v>7.83</v>
      </c>
      <c r="M400">
        <f t="shared" si="498"/>
        <v>7.86</v>
      </c>
      <c r="N400">
        <f t="shared" si="499"/>
        <v>7.89</v>
      </c>
      <c r="O400">
        <f t="shared" si="500"/>
        <v>7.74</v>
      </c>
      <c r="X400" t="s">
        <v>1205</v>
      </c>
      <c r="Y400" t="s">
        <v>1204</v>
      </c>
      <c r="Z400">
        <v>7.73</v>
      </c>
      <c r="AA400">
        <v>7.8</v>
      </c>
      <c r="AB400">
        <v>7.79</v>
      </c>
      <c r="AC400">
        <v>7.78</v>
      </c>
      <c r="AD400">
        <v>7.89</v>
      </c>
      <c r="AE400">
        <v>8.0299999999999994</v>
      </c>
      <c r="AF400">
        <v>7.96</v>
      </c>
      <c r="AG400">
        <v>8.07</v>
      </c>
      <c r="AH400">
        <v>8.01</v>
      </c>
      <c r="AI400">
        <v>7.9</v>
      </c>
      <c r="AJ400">
        <v>7.97</v>
      </c>
    </row>
    <row r="401" spans="1:3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f t="shared" si="501"/>
        <v>7.7</v>
      </c>
      <c r="F401">
        <f t="shared" si="502"/>
        <v>7.55</v>
      </c>
      <c r="G401">
        <f t="shared" si="503"/>
        <v>7.81</v>
      </c>
      <c r="H401">
        <f t="shared" si="504"/>
        <v>7.84</v>
      </c>
      <c r="I401">
        <f t="shared" si="505"/>
        <v>8.07</v>
      </c>
      <c r="J401">
        <f t="shared" si="506"/>
        <v>8.11</v>
      </c>
      <c r="K401">
        <f t="shared" si="507"/>
        <v>8.09</v>
      </c>
      <c r="L401">
        <f t="shared" si="508"/>
        <v>7.93</v>
      </c>
      <c r="M401">
        <f t="shared" si="498"/>
        <v>7.98</v>
      </c>
      <c r="N401">
        <f t="shared" si="499"/>
        <v>8.01</v>
      </c>
      <c r="O401">
        <f t="shared" si="500"/>
        <v>7.72</v>
      </c>
      <c r="X401" t="s">
        <v>707</v>
      </c>
      <c r="Y401" t="s">
        <v>706</v>
      </c>
      <c r="Z401">
        <v>7.78</v>
      </c>
      <c r="AA401">
        <v>7.74</v>
      </c>
      <c r="AB401">
        <v>7.79</v>
      </c>
      <c r="AC401">
        <v>7.98</v>
      </c>
      <c r="AD401">
        <v>7.78</v>
      </c>
      <c r="AE401">
        <v>7.92</v>
      </c>
      <c r="AF401">
        <v>7.9</v>
      </c>
      <c r="AG401">
        <v>7.72</v>
      </c>
      <c r="AH401">
        <v>7.8</v>
      </c>
      <c r="AI401">
        <v>7.68</v>
      </c>
      <c r="AJ401">
        <v>7.67</v>
      </c>
    </row>
    <row r="402" spans="1:3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X402" t="s">
        <v>1402</v>
      </c>
      <c r="Y402" t="s">
        <v>687</v>
      </c>
      <c r="Z402">
        <v>7.82</v>
      </c>
      <c r="AA402">
        <v>7.7</v>
      </c>
      <c r="AB402">
        <v>7.75</v>
      </c>
      <c r="AC402">
        <v>7.81</v>
      </c>
      <c r="AD402">
        <v>7.76</v>
      </c>
      <c r="AE402">
        <v>7.8</v>
      </c>
      <c r="AF402">
        <v>7.73</v>
      </c>
      <c r="AG402">
        <v>7.76</v>
      </c>
      <c r="AH402">
        <v>7.76</v>
      </c>
      <c r="AI402">
        <v>7.69</v>
      </c>
      <c r="AJ402">
        <v>7.48</v>
      </c>
    </row>
    <row r="403" spans="1:3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X403" t="s">
        <v>1403</v>
      </c>
      <c r="Y403" t="s">
        <v>1200</v>
      </c>
      <c r="Z403">
        <v>7.37</v>
      </c>
      <c r="AA403">
        <v>7.43</v>
      </c>
      <c r="AB403">
        <v>7.52</v>
      </c>
      <c r="AC403">
        <v>7.71</v>
      </c>
      <c r="AD403">
        <v>7.58</v>
      </c>
      <c r="AE403">
        <v>7.49</v>
      </c>
      <c r="AF403">
        <v>7.65</v>
      </c>
      <c r="AG403">
        <v>7.63</v>
      </c>
      <c r="AH403">
        <v>7.6</v>
      </c>
      <c r="AI403">
        <v>7.33</v>
      </c>
      <c r="AJ403">
        <v>7.53</v>
      </c>
    </row>
    <row r="404" spans="1:3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f t="shared" si="501"/>
        <v>7.68</v>
      </c>
      <c r="F404">
        <f t="shared" si="502"/>
        <v>7.98</v>
      </c>
      <c r="G404">
        <f t="shared" si="503"/>
        <v>7.8</v>
      </c>
      <c r="H404">
        <f t="shared" si="504"/>
        <v>7.92</v>
      </c>
      <c r="I404">
        <f t="shared" si="505"/>
        <v>7.69</v>
      </c>
      <c r="J404">
        <f t="shared" si="506"/>
        <v>7.99</v>
      </c>
      <c r="K404">
        <f t="shared" si="507"/>
        <v>8.2799999999999994</v>
      </c>
      <c r="L404">
        <f t="shared" si="508"/>
        <v>7.95</v>
      </c>
      <c r="M404">
        <f t="shared" ref="M404" si="509">VLOOKUP($B404,$X$15:$AJ$432,AH$13,FALSE)</f>
        <v>8.1</v>
      </c>
      <c r="N404">
        <f t="shared" ref="N404" si="510">VLOOKUP($B404,$X$15:$AJ$432,AI$13,FALSE)</f>
        <v>7.87</v>
      </c>
      <c r="O404">
        <f t="shared" ref="O404" si="511">VLOOKUP($B404,$X$15:$AJ$432,AJ$13,FALSE)</f>
        <v>7.9</v>
      </c>
      <c r="X404" t="s">
        <v>857</v>
      </c>
      <c r="Y404" t="s">
        <v>856</v>
      </c>
      <c r="Z404">
        <v>7.98</v>
      </c>
      <c r="AA404">
        <v>8</v>
      </c>
      <c r="AB404">
        <v>7.98</v>
      </c>
      <c r="AC404">
        <v>8.11</v>
      </c>
      <c r="AD404">
        <v>8.08</v>
      </c>
      <c r="AE404">
        <v>8.0399999999999991</v>
      </c>
      <c r="AF404">
        <v>8.32</v>
      </c>
      <c r="AG404">
        <v>8.25</v>
      </c>
      <c r="AH404">
        <v>8.27</v>
      </c>
      <c r="AI404">
        <v>8.07</v>
      </c>
      <c r="AJ404">
        <v>7.93</v>
      </c>
    </row>
    <row r="405" spans="1:36" x14ac:dyDescent="0.3">
      <c r="X405" t="s">
        <v>1213</v>
      </c>
      <c r="Y405" t="s">
        <v>1212</v>
      </c>
      <c r="Z405">
        <v>7.59</v>
      </c>
      <c r="AA405">
        <v>7.69</v>
      </c>
      <c r="AB405">
        <v>7.7</v>
      </c>
      <c r="AC405">
        <v>7.87</v>
      </c>
      <c r="AD405">
        <v>7.7</v>
      </c>
      <c r="AE405">
        <v>7.87</v>
      </c>
      <c r="AF405">
        <v>7.69</v>
      </c>
      <c r="AG405">
        <v>7.77</v>
      </c>
      <c r="AH405">
        <v>7.8</v>
      </c>
      <c r="AI405">
        <v>7.69</v>
      </c>
      <c r="AJ405">
        <v>7.73</v>
      </c>
    </row>
    <row r="406" spans="1:3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f t="shared" ref="E406" si="512">VLOOKUP($B406,$X$15:$AJ$432,Z$13,FALSE)</f>
        <v>7.74</v>
      </c>
      <c r="F406">
        <f t="shared" ref="F406" si="513">VLOOKUP($B406,$X$15:$AJ$432,AA$13,FALSE)</f>
        <v>7.68</v>
      </c>
      <c r="G406">
        <f t="shared" ref="G406" si="514">VLOOKUP($B406,$X$15:$AJ$432,AB$13,FALSE)</f>
        <v>7.88</v>
      </c>
      <c r="H406">
        <f t="shared" ref="H406" si="515">VLOOKUP($B406,$X$15:$AJ$432,AC$13,FALSE)</f>
        <v>7.95</v>
      </c>
      <c r="I406">
        <f t="shared" ref="I406" si="516">VLOOKUP($B406,$X$15:$AJ$432,AD$13,FALSE)</f>
        <v>7.93</v>
      </c>
      <c r="J406">
        <f t="shared" ref="J406" si="517">VLOOKUP($B406,$X$15:$AJ$432,AE$13,FALSE)</f>
        <v>8.02</v>
      </c>
      <c r="K406">
        <f t="shared" ref="K406" si="518">VLOOKUP($B406,$X$15:$AJ$432,AF$13,FALSE)</f>
        <v>7.98</v>
      </c>
      <c r="L406">
        <f t="shared" ref="L406" si="519">VLOOKUP($B406,$X$15:$AJ$432,AG$13,FALSE)</f>
        <v>7.99</v>
      </c>
      <c r="M406">
        <f t="shared" ref="M406:M414" si="520">VLOOKUP($B406,$X$15:$AJ$432,AH$13,FALSE)</f>
        <v>8.0500000000000007</v>
      </c>
      <c r="N406">
        <f t="shared" ref="N406:N414" si="521">VLOOKUP($B406,$X$15:$AJ$432,AI$13,FALSE)</f>
        <v>7.71</v>
      </c>
      <c r="O406">
        <f t="shared" ref="O406:O414" si="522">VLOOKUP($B406,$X$15:$AJ$432,AJ$13,FALSE)</f>
        <v>7.87</v>
      </c>
      <c r="X406" t="s">
        <v>698</v>
      </c>
      <c r="Y406" t="s">
        <v>697</v>
      </c>
      <c r="Z406">
        <v>7.89</v>
      </c>
      <c r="AA406">
        <v>7.71</v>
      </c>
      <c r="AB406">
        <v>7.68</v>
      </c>
      <c r="AC406">
        <v>7.93</v>
      </c>
      <c r="AD406">
        <v>7.91</v>
      </c>
      <c r="AE406">
        <v>7.89</v>
      </c>
      <c r="AF406">
        <v>8</v>
      </c>
      <c r="AG406">
        <v>8.0399999999999991</v>
      </c>
      <c r="AH406">
        <v>7.8</v>
      </c>
      <c r="AI406">
        <v>7.85</v>
      </c>
      <c r="AJ406">
        <v>7.81</v>
      </c>
    </row>
    <row r="407" spans="1:3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f t="shared" ref="E407:E414" si="523">VLOOKUP($B407,$X$15:$AJ$432,Z$13,FALSE)</f>
        <v>7.77</v>
      </c>
      <c r="F407">
        <f t="shared" ref="F407:F414" si="524">VLOOKUP($B407,$X$15:$AJ$432,AA$13,FALSE)</f>
        <v>7.83</v>
      </c>
      <c r="G407">
        <f t="shared" ref="G407:G414" si="525">VLOOKUP($B407,$X$15:$AJ$432,AB$13,FALSE)</f>
        <v>8.0399999999999991</v>
      </c>
      <c r="H407">
        <f t="shared" ref="H407:H414" si="526">VLOOKUP($B407,$X$15:$AJ$432,AC$13,FALSE)</f>
        <v>7.95</v>
      </c>
      <c r="I407">
        <f t="shared" ref="I407:I414" si="527">VLOOKUP($B407,$X$15:$AJ$432,AD$13,FALSE)</f>
        <v>7.89</v>
      </c>
      <c r="J407">
        <f t="shared" ref="J407:J414" si="528">VLOOKUP($B407,$X$15:$AJ$432,AE$13,FALSE)</f>
        <v>7.94</v>
      </c>
      <c r="K407">
        <f t="shared" ref="K407:K414" si="529">VLOOKUP($B407,$X$15:$AJ$432,AF$13,FALSE)</f>
        <v>7.99</v>
      </c>
      <c r="L407">
        <f t="shared" ref="L407:L414" si="530">VLOOKUP($B407,$X$15:$AJ$432,AG$13,FALSE)</f>
        <v>7.87</v>
      </c>
      <c r="M407">
        <f t="shared" si="520"/>
        <v>8.25</v>
      </c>
      <c r="N407">
        <f t="shared" si="521"/>
        <v>7.06</v>
      </c>
      <c r="O407">
        <f t="shared" si="522"/>
        <v>7.77</v>
      </c>
      <c r="X407" t="s">
        <v>877</v>
      </c>
      <c r="Y407" t="s">
        <v>876</v>
      </c>
      <c r="Z407">
        <v>7.95</v>
      </c>
      <c r="AA407">
        <v>7.93</v>
      </c>
      <c r="AB407">
        <v>7.83</v>
      </c>
      <c r="AC407">
        <v>8</v>
      </c>
      <c r="AD407">
        <v>7.64</v>
      </c>
      <c r="AE407">
        <v>7.83</v>
      </c>
      <c r="AF407">
        <v>7.83</v>
      </c>
      <c r="AG407">
        <v>8.0299999999999994</v>
      </c>
      <c r="AH407">
        <v>8.07</v>
      </c>
      <c r="AI407">
        <v>7.82</v>
      </c>
      <c r="AJ407">
        <v>7.68</v>
      </c>
    </row>
    <row r="408" spans="1:3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f t="shared" si="523"/>
        <v>7.61</v>
      </c>
      <c r="F408">
        <f t="shared" si="524"/>
        <v>7.49</v>
      </c>
      <c r="G408">
        <f t="shared" si="525"/>
        <v>7.87</v>
      </c>
      <c r="H408">
        <f t="shared" si="526"/>
        <v>7.78</v>
      </c>
      <c r="I408">
        <f t="shared" si="527"/>
        <v>7.86</v>
      </c>
      <c r="J408">
        <f t="shared" si="528"/>
        <v>7.89</v>
      </c>
      <c r="K408">
        <f t="shared" si="529"/>
        <v>7.89</v>
      </c>
      <c r="L408">
        <f t="shared" si="530"/>
        <v>7.86</v>
      </c>
      <c r="M408">
        <f t="shared" si="520"/>
        <v>7.93</v>
      </c>
      <c r="N408">
        <f t="shared" si="521"/>
        <v>7.61</v>
      </c>
      <c r="O408">
        <f t="shared" si="522"/>
        <v>7.77</v>
      </c>
      <c r="X408" t="s">
        <v>902</v>
      </c>
      <c r="Y408" t="s">
        <v>901</v>
      </c>
      <c r="Z408">
        <v>8.25</v>
      </c>
      <c r="AA408">
        <v>8.1300000000000008</v>
      </c>
      <c r="AB408">
        <v>8.01</v>
      </c>
      <c r="AC408">
        <v>8.4499999999999993</v>
      </c>
      <c r="AD408">
        <v>8.32</v>
      </c>
      <c r="AE408">
        <v>8.2799999999999994</v>
      </c>
      <c r="AF408">
        <v>8.35</v>
      </c>
      <c r="AG408">
        <v>8.2799999999999994</v>
      </c>
      <c r="AH408">
        <v>8.3000000000000007</v>
      </c>
      <c r="AI408">
        <v>8.23</v>
      </c>
      <c r="AJ408">
        <v>8.26</v>
      </c>
    </row>
    <row r="409" spans="1:3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f t="shared" si="523"/>
        <v>7.97</v>
      </c>
      <c r="F409">
        <f t="shared" si="524"/>
        <v>7.83</v>
      </c>
      <c r="G409">
        <f t="shared" si="525"/>
        <v>7.89</v>
      </c>
      <c r="H409">
        <f t="shared" si="526"/>
        <v>7.91</v>
      </c>
      <c r="I409">
        <f t="shared" si="527"/>
        <v>8.14</v>
      </c>
      <c r="J409">
        <f t="shared" si="528"/>
        <v>8.1199999999999992</v>
      </c>
      <c r="K409">
        <f t="shared" si="529"/>
        <v>8.25</v>
      </c>
      <c r="L409">
        <f t="shared" si="530"/>
        <v>7.93</v>
      </c>
      <c r="M409">
        <f t="shared" si="520"/>
        <v>8.1999999999999993</v>
      </c>
      <c r="N409">
        <f t="shared" si="521"/>
        <v>7.2</v>
      </c>
      <c r="O409">
        <f t="shared" si="522"/>
        <v>8.17</v>
      </c>
      <c r="X409" t="s">
        <v>885</v>
      </c>
      <c r="Y409" t="s">
        <v>884</v>
      </c>
      <c r="Z409">
        <v>7.45</v>
      </c>
      <c r="AA409">
        <v>7.48</v>
      </c>
      <c r="AB409">
        <v>7.6</v>
      </c>
      <c r="AC409">
        <v>7.69</v>
      </c>
      <c r="AD409">
        <v>7.78</v>
      </c>
      <c r="AE409">
        <v>7.81</v>
      </c>
      <c r="AF409">
        <v>7.94</v>
      </c>
      <c r="AG409">
        <v>7.73</v>
      </c>
      <c r="AH409">
        <v>7.68</v>
      </c>
      <c r="AI409">
        <v>7.63</v>
      </c>
      <c r="AJ409">
        <v>7.54</v>
      </c>
    </row>
    <row r="410" spans="1:3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f t="shared" si="523"/>
        <v>7.37</v>
      </c>
      <c r="F410">
        <f t="shared" si="524"/>
        <v>7.57</v>
      </c>
      <c r="G410">
        <f t="shared" si="525"/>
        <v>7.65</v>
      </c>
      <c r="H410">
        <f t="shared" si="526"/>
        <v>7.5</v>
      </c>
      <c r="I410">
        <f t="shared" si="527"/>
        <v>7.63</v>
      </c>
      <c r="J410">
        <f t="shared" si="528"/>
        <v>8.01</v>
      </c>
      <c r="K410">
        <f t="shared" si="529"/>
        <v>7.74</v>
      </c>
      <c r="L410">
        <f t="shared" si="530"/>
        <v>8.16</v>
      </c>
      <c r="M410">
        <f t="shared" si="520"/>
        <v>8.1</v>
      </c>
      <c r="N410">
        <f t="shared" si="521"/>
        <v>8.26</v>
      </c>
      <c r="O410">
        <f t="shared" si="522"/>
        <v>7.96</v>
      </c>
      <c r="X410" t="s">
        <v>1404</v>
      </c>
      <c r="Y410" t="s">
        <v>1215</v>
      </c>
      <c r="Z410">
        <v>7.61</v>
      </c>
      <c r="AA410">
        <v>7.68</v>
      </c>
      <c r="AB410">
        <v>7.7</v>
      </c>
      <c r="AC410">
        <v>7.74</v>
      </c>
      <c r="AD410">
        <v>7.8</v>
      </c>
      <c r="AE410">
        <v>7.81</v>
      </c>
      <c r="AF410">
        <v>7.94</v>
      </c>
      <c r="AG410">
        <v>7.75</v>
      </c>
      <c r="AH410">
        <v>8.0299999999999994</v>
      </c>
      <c r="AI410">
        <v>7.77</v>
      </c>
      <c r="AJ410">
        <v>7.68</v>
      </c>
    </row>
    <row r="411" spans="1:3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f t="shared" si="523"/>
        <v>7.83</v>
      </c>
      <c r="F411">
        <f t="shared" si="524"/>
        <v>7.93</v>
      </c>
      <c r="G411">
        <f t="shared" si="525"/>
        <v>7.98</v>
      </c>
      <c r="H411">
        <f t="shared" si="526"/>
        <v>8.2100000000000009</v>
      </c>
      <c r="I411">
        <f t="shared" si="527"/>
        <v>7.99</v>
      </c>
      <c r="J411">
        <f t="shared" si="528"/>
        <v>8</v>
      </c>
      <c r="K411">
        <f t="shared" si="529"/>
        <v>8.25</v>
      </c>
      <c r="L411">
        <f t="shared" si="530"/>
        <v>8.2899999999999991</v>
      </c>
      <c r="M411">
        <f t="shared" si="520"/>
        <v>8.25</v>
      </c>
      <c r="N411">
        <f t="shared" si="521"/>
        <v>8.07</v>
      </c>
      <c r="O411">
        <f t="shared" si="522"/>
        <v>7.97</v>
      </c>
      <c r="X411" t="s">
        <v>907</v>
      </c>
      <c r="Y411" t="s">
        <v>906</v>
      </c>
      <c r="Z411">
        <v>8.01</v>
      </c>
      <c r="AA411">
        <v>8.11</v>
      </c>
      <c r="AB411">
        <v>8.19</v>
      </c>
      <c r="AC411">
        <v>8.27</v>
      </c>
      <c r="AD411">
        <v>8.08</v>
      </c>
      <c r="AE411">
        <v>8.26</v>
      </c>
      <c r="AF411">
        <v>8.23</v>
      </c>
      <c r="AG411">
        <v>8.32</v>
      </c>
      <c r="AH411">
        <v>8.39</v>
      </c>
      <c r="AI411">
        <v>8.31</v>
      </c>
    </row>
    <row r="412" spans="1:3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f t="shared" si="523"/>
        <v>7.67</v>
      </c>
      <c r="F412">
        <f t="shared" si="524"/>
        <v>7.65</v>
      </c>
      <c r="G412">
        <f t="shared" si="525"/>
        <v>7.84</v>
      </c>
      <c r="H412">
        <f t="shared" si="526"/>
        <v>8.0399999999999991</v>
      </c>
      <c r="I412">
        <f t="shared" si="527"/>
        <v>7.81</v>
      </c>
      <c r="J412">
        <f t="shared" si="528"/>
        <v>7.98</v>
      </c>
      <c r="K412">
        <f t="shared" si="529"/>
        <v>7.97</v>
      </c>
      <c r="L412">
        <f t="shared" si="530"/>
        <v>7.78</v>
      </c>
      <c r="M412">
        <f t="shared" si="520"/>
        <v>7.95</v>
      </c>
      <c r="N412">
        <f t="shared" si="521"/>
        <v>7.47</v>
      </c>
      <c r="O412">
        <f t="shared" si="522"/>
        <v>7.33</v>
      </c>
      <c r="X412" t="s">
        <v>1405</v>
      </c>
      <c r="Y412" t="s">
        <v>718</v>
      </c>
      <c r="Z412">
        <v>7.67</v>
      </c>
      <c r="AA412">
        <v>7.82</v>
      </c>
      <c r="AB412">
        <v>7.88</v>
      </c>
      <c r="AC412">
        <v>7.94</v>
      </c>
      <c r="AD412">
        <v>7.91</v>
      </c>
      <c r="AE412">
        <v>7.95</v>
      </c>
      <c r="AF412">
        <v>7.97</v>
      </c>
      <c r="AG412">
        <v>7.94</v>
      </c>
      <c r="AH412">
        <v>7.96</v>
      </c>
      <c r="AI412">
        <v>7.84</v>
      </c>
      <c r="AJ412">
        <v>7.92</v>
      </c>
    </row>
    <row r="413" spans="1:3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f t="shared" si="523"/>
        <v>8.09</v>
      </c>
      <c r="F413">
        <f t="shared" si="524"/>
        <v>7.73</v>
      </c>
      <c r="G413">
        <f t="shared" si="525"/>
        <v>8.1</v>
      </c>
      <c r="H413">
        <f t="shared" si="526"/>
        <v>8.5399999999999991</v>
      </c>
      <c r="I413">
        <f t="shared" si="527"/>
        <v>8.1</v>
      </c>
      <c r="J413">
        <f t="shared" si="528"/>
        <v>8.19</v>
      </c>
      <c r="K413">
        <f t="shared" si="529"/>
        <v>8.08</v>
      </c>
      <c r="L413">
        <f t="shared" si="530"/>
        <v>8.08</v>
      </c>
      <c r="M413">
        <f t="shared" si="520"/>
        <v>7.8</v>
      </c>
      <c r="N413">
        <f t="shared" si="521"/>
        <v>8.26</v>
      </c>
      <c r="O413">
        <f t="shared" si="522"/>
        <v>8.26</v>
      </c>
      <c r="X413" t="s">
        <v>1210</v>
      </c>
      <c r="Y413" t="s">
        <v>1209</v>
      </c>
      <c r="Z413">
        <v>7.54</v>
      </c>
      <c r="AA413">
        <v>7.57</v>
      </c>
      <c r="AB413">
        <v>7.78</v>
      </c>
      <c r="AC413">
        <v>7.74</v>
      </c>
      <c r="AD413">
        <v>7.89</v>
      </c>
      <c r="AE413">
        <v>7.91</v>
      </c>
      <c r="AF413">
        <v>7.83</v>
      </c>
      <c r="AG413">
        <v>7.83</v>
      </c>
      <c r="AH413">
        <v>7.71</v>
      </c>
      <c r="AI413">
        <v>7.38</v>
      </c>
      <c r="AJ413">
        <v>7.56</v>
      </c>
    </row>
    <row r="414" spans="1:3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f t="shared" si="523"/>
        <v>7.74</v>
      </c>
      <c r="F414">
        <f t="shared" si="524"/>
        <v>7.35</v>
      </c>
      <c r="G414">
        <f t="shared" si="525"/>
        <v>7.72</v>
      </c>
      <c r="H414">
        <f t="shared" si="526"/>
        <v>7.68</v>
      </c>
      <c r="I414">
        <f t="shared" si="527"/>
        <v>8.17</v>
      </c>
      <c r="J414">
        <f t="shared" si="528"/>
        <v>8.0500000000000007</v>
      </c>
      <c r="K414">
        <f t="shared" si="529"/>
        <v>7.64</v>
      </c>
      <c r="L414">
        <f t="shared" si="530"/>
        <v>7.98</v>
      </c>
      <c r="M414">
        <f t="shared" si="520"/>
        <v>7.94</v>
      </c>
      <c r="N414">
        <f t="shared" si="521"/>
        <v>7.63</v>
      </c>
      <c r="O414">
        <f t="shared" si="522"/>
        <v>7.85</v>
      </c>
      <c r="X414" t="s">
        <v>1406</v>
      </c>
      <c r="Y414" t="s">
        <v>1134</v>
      </c>
      <c r="Z414">
        <v>7.78</v>
      </c>
      <c r="AA414">
        <v>7.9</v>
      </c>
      <c r="AB414">
        <v>7.92</v>
      </c>
      <c r="AC414">
        <v>7.97</v>
      </c>
      <c r="AD414">
        <v>7.97</v>
      </c>
      <c r="AE414">
        <v>7.99</v>
      </c>
      <c r="AF414">
        <v>8.06</v>
      </c>
      <c r="AG414">
        <v>7.88</v>
      </c>
      <c r="AH414">
        <v>8.1</v>
      </c>
      <c r="AI414">
        <v>7.81</v>
      </c>
      <c r="AJ414">
        <v>7.86</v>
      </c>
    </row>
    <row r="415" spans="1:36" x14ac:dyDescent="0.3">
      <c r="X415" t="s">
        <v>911</v>
      </c>
      <c r="Y415" t="s">
        <v>910</v>
      </c>
      <c r="Z415">
        <v>8.2899999999999991</v>
      </c>
      <c r="AA415">
        <v>8.1199999999999992</v>
      </c>
      <c r="AB415">
        <v>8.06</v>
      </c>
      <c r="AC415">
        <v>8.1300000000000008</v>
      </c>
      <c r="AD415">
        <v>8.1300000000000008</v>
      </c>
      <c r="AE415">
        <v>7.89</v>
      </c>
      <c r="AF415">
        <v>8.14</v>
      </c>
      <c r="AG415">
        <v>8.1199999999999992</v>
      </c>
      <c r="AH415">
        <v>8.0399999999999991</v>
      </c>
      <c r="AI415">
        <v>8.02</v>
      </c>
      <c r="AJ415">
        <v>8.09</v>
      </c>
    </row>
    <row r="416" spans="1:3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f t="shared" ref="E416" si="531">VLOOKUP($B416,$X$15:$AJ$432,Z$13,FALSE)</f>
        <v>7.78</v>
      </c>
      <c r="F416">
        <f t="shared" ref="F416" si="532">VLOOKUP($B416,$X$15:$AJ$432,AA$13,FALSE)</f>
        <v>7.83</v>
      </c>
      <c r="G416">
        <f t="shared" ref="G416" si="533">VLOOKUP($B416,$X$15:$AJ$432,AB$13,FALSE)</f>
        <v>7.8</v>
      </c>
      <c r="H416">
        <f t="shared" ref="H416" si="534">VLOOKUP($B416,$X$15:$AJ$432,AC$13,FALSE)</f>
        <v>7.87</v>
      </c>
      <c r="I416">
        <f t="shared" ref="I416" si="535">VLOOKUP($B416,$X$15:$AJ$432,AD$13,FALSE)</f>
        <v>7.9</v>
      </c>
      <c r="J416">
        <f t="shared" ref="J416" si="536">VLOOKUP($B416,$X$15:$AJ$432,AE$13,FALSE)</f>
        <v>8.02</v>
      </c>
      <c r="K416">
        <f t="shared" ref="K416" si="537">VLOOKUP($B416,$X$15:$AJ$432,AF$13,FALSE)</f>
        <v>7.99</v>
      </c>
      <c r="L416">
        <f t="shared" ref="L416" si="538">VLOOKUP($B416,$X$15:$AJ$432,AG$13,FALSE)</f>
        <v>8.1199999999999992</v>
      </c>
      <c r="M416">
        <f t="shared" ref="M416:M417" si="539">VLOOKUP($B416,$X$15:$AJ$432,AH$13,FALSE)</f>
        <v>7.91</v>
      </c>
      <c r="N416">
        <f t="shared" ref="N416:N417" si="540">VLOOKUP($B416,$X$15:$AJ$432,AI$13,FALSE)</f>
        <v>7.79</v>
      </c>
      <c r="O416">
        <f t="shared" ref="O416:O417" si="541">VLOOKUP($B416,$X$15:$AJ$432,AJ$13,FALSE)</f>
        <v>7.97</v>
      </c>
      <c r="X416" t="s">
        <v>1152</v>
      </c>
      <c r="Y416" t="s">
        <v>1151</v>
      </c>
      <c r="Z416">
        <v>7.55</v>
      </c>
      <c r="AA416">
        <v>7.55</v>
      </c>
      <c r="AB416">
        <v>7.84</v>
      </c>
      <c r="AC416">
        <v>7.93</v>
      </c>
      <c r="AD416">
        <v>7.88</v>
      </c>
      <c r="AE416">
        <v>7.82</v>
      </c>
      <c r="AF416">
        <v>7.96</v>
      </c>
      <c r="AG416">
        <v>7.85</v>
      </c>
      <c r="AH416">
        <v>7.95</v>
      </c>
      <c r="AI416">
        <v>7.73</v>
      </c>
      <c r="AJ416">
        <v>7.79</v>
      </c>
    </row>
    <row r="417" spans="1:3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f t="shared" ref="E417:E425" si="542">VLOOKUP($B417,$X$15:$AJ$432,Z$13,FALSE)</f>
        <v>7.99</v>
      </c>
      <c r="F417">
        <f t="shared" ref="F417:F425" si="543">VLOOKUP($B417,$X$15:$AJ$432,AA$13,FALSE)</f>
        <v>7.67</v>
      </c>
      <c r="G417">
        <f t="shared" ref="G417:G425" si="544">VLOOKUP($B417,$X$15:$AJ$432,AB$13,FALSE)</f>
        <v>8.2799999999999994</v>
      </c>
      <c r="H417">
        <f t="shared" ref="H417:H425" si="545">VLOOKUP($B417,$X$15:$AJ$432,AC$13,FALSE)</f>
        <v>7.92</v>
      </c>
      <c r="I417">
        <f t="shared" ref="I417:I425" si="546">VLOOKUP($B417,$X$15:$AJ$432,AD$13,FALSE)</f>
        <v>8.01</v>
      </c>
      <c r="J417">
        <f t="shared" ref="J417:J425" si="547">VLOOKUP($B417,$X$15:$AJ$432,AE$13,FALSE)</f>
        <v>7.99</v>
      </c>
      <c r="K417">
        <f t="shared" ref="K417:K425" si="548">VLOOKUP($B417,$X$15:$AJ$432,AF$13,FALSE)</f>
        <v>7.99</v>
      </c>
      <c r="L417">
        <f t="shared" ref="L417:L425" si="549">VLOOKUP($B417,$X$15:$AJ$432,AG$13,FALSE)</f>
        <v>8.06</v>
      </c>
      <c r="M417">
        <f t="shared" si="539"/>
        <v>8.36</v>
      </c>
      <c r="N417">
        <f t="shared" si="540"/>
        <v>8.15</v>
      </c>
      <c r="O417">
        <f t="shared" si="541"/>
        <v>8.18</v>
      </c>
      <c r="X417" t="s">
        <v>1156</v>
      </c>
      <c r="Y417" t="s">
        <v>1155</v>
      </c>
      <c r="Z417">
        <v>7.55</v>
      </c>
      <c r="AA417">
        <v>7.68</v>
      </c>
      <c r="AB417">
        <v>7.73</v>
      </c>
      <c r="AC417">
        <v>7.85</v>
      </c>
      <c r="AD417">
        <v>7.9</v>
      </c>
      <c r="AE417">
        <v>7.9</v>
      </c>
      <c r="AF417">
        <v>7.81</v>
      </c>
      <c r="AG417">
        <v>8.02</v>
      </c>
      <c r="AH417">
        <v>7.96</v>
      </c>
      <c r="AI417">
        <v>7.62</v>
      </c>
      <c r="AJ417">
        <v>7.68</v>
      </c>
    </row>
    <row r="418" spans="1:3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X418" t="s">
        <v>712</v>
      </c>
      <c r="Y418" t="s">
        <v>711</v>
      </c>
      <c r="Z418">
        <v>7.71</v>
      </c>
      <c r="AA418">
        <v>7.92</v>
      </c>
      <c r="AB418">
        <v>7.78</v>
      </c>
      <c r="AC418">
        <v>7.94</v>
      </c>
      <c r="AD418">
        <v>7.86</v>
      </c>
      <c r="AE418">
        <v>7.84</v>
      </c>
      <c r="AF418">
        <v>7.93</v>
      </c>
      <c r="AG418">
        <v>7.79</v>
      </c>
      <c r="AH418">
        <v>7.8</v>
      </c>
      <c r="AI418">
        <v>7.69</v>
      </c>
      <c r="AJ418">
        <v>7.76</v>
      </c>
    </row>
    <row r="419" spans="1:3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f t="shared" si="542"/>
        <v>7.61</v>
      </c>
      <c r="F419">
        <f t="shared" si="543"/>
        <v>7.91</v>
      </c>
      <c r="G419">
        <f t="shared" si="544"/>
        <v>7.38</v>
      </c>
      <c r="H419">
        <f t="shared" si="545"/>
        <v>7.62</v>
      </c>
      <c r="I419">
        <f t="shared" si="546"/>
        <v>7.69</v>
      </c>
      <c r="J419">
        <f t="shared" si="547"/>
        <v>8.0399999999999991</v>
      </c>
      <c r="K419">
        <f t="shared" si="548"/>
        <v>8</v>
      </c>
      <c r="L419">
        <f t="shared" si="549"/>
        <v>8.24</v>
      </c>
      <c r="M419">
        <f t="shared" ref="M419:M420" si="550">VLOOKUP($B419,$X$15:$AJ$432,AH$13,FALSE)</f>
        <v>7.71</v>
      </c>
      <c r="N419">
        <f t="shared" ref="N419:N420" si="551">VLOOKUP($B419,$X$15:$AJ$432,AI$13,FALSE)</f>
        <v>7.55</v>
      </c>
      <c r="O419">
        <f t="shared" ref="O419:O420" si="552">VLOOKUP($B419,$X$15:$AJ$432,AJ$13,FALSE)</f>
        <v>7.9</v>
      </c>
      <c r="X419" t="s">
        <v>1195</v>
      </c>
      <c r="Y419" t="s">
        <v>1194</v>
      </c>
      <c r="Z419">
        <v>7.58</v>
      </c>
      <c r="AA419">
        <v>7.59</v>
      </c>
      <c r="AB419">
        <v>7.64</v>
      </c>
      <c r="AC419">
        <v>7.68</v>
      </c>
      <c r="AD419">
        <v>7.68</v>
      </c>
      <c r="AE419">
        <v>7.87</v>
      </c>
      <c r="AF419">
        <v>7.85</v>
      </c>
      <c r="AG419">
        <v>7.83</v>
      </c>
      <c r="AH419">
        <v>7.73</v>
      </c>
      <c r="AI419">
        <v>7.74</v>
      </c>
      <c r="AJ419">
        <v>7.61</v>
      </c>
    </row>
    <row r="420" spans="1:3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f t="shared" si="542"/>
        <v>7.97</v>
      </c>
      <c r="F420">
        <f t="shared" si="543"/>
        <v>7.95</v>
      </c>
      <c r="G420">
        <f t="shared" si="544"/>
        <v>7.94</v>
      </c>
      <c r="H420">
        <f t="shared" si="545"/>
        <v>8.09</v>
      </c>
      <c r="I420">
        <f t="shared" si="546"/>
        <v>8.07</v>
      </c>
      <c r="J420">
        <f t="shared" si="547"/>
        <v>7.93</v>
      </c>
      <c r="K420">
        <f t="shared" si="548"/>
        <v>7.9</v>
      </c>
      <c r="L420">
        <f t="shared" si="549"/>
        <v>7.89</v>
      </c>
      <c r="M420">
        <f t="shared" si="550"/>
        <v>7.86</v>
      </c>
      <c r="N420">
        <f t="shared" si="551"/>
        <v>7.67</v>
      </c>
      <c r="O420">
        <f t="shared" si="552"/>
        <v>8.09</v>
      </c>
      <c r="X420" t="s">
        <v>723</v>
      </c>
      <c r="Y420" t="s">
        <v>722</v>
      </c>
      <c r="Z420">
        <v>7.83</v>
      </c>
      <c r="AA420">
        <v>7.85</v>
      </c>
      <c r="AB420">
        <v>7.84</v>
      </c>
      <c r="AC420">
        <v>7.91</v>
      </c>
      <c r="AD420">
        <v>7.88</v>
      </c>
      <c r="AE420">
        <v>7.81</v>
      </c>
      <c r="AF420">
        <v>7.86</v>
      </c>
      <c r="AG420">
        <v>7.83</v>
      </c>
      <c r="AH420">
        <v>7.71</v>
      </c>
      <c r="AI420">
        <v>7.38</v>
      </c>
      <c r="AJ420">
        <v>7.6</v>
      </c>
    </row>
    <row r="421" spans="1:3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X421" t="s">
        <v>1407</v>
      </c>
      <c r="Y421" t="s">
        <v>1408</v>
      </c>
      <c r="Z421">
        <v>7.76</v>
      </c>
      <c r="AA421">
        <v>7.86</v>
      </c>
      <c r="AB421">
        <v>7.98</v>
      </c>
      <c r="AC421">
        <v>8.1</v>
      </c>
      <c r="AD421">
        <v>8</v>
      </c>
      <c r="AE421">
        <v>8.08</v>
      </c>
      <c r="AF421">
        <v>8.08</v>
      </c>
      <c r="AG421">
        <v>8.07</v>
      </c>
      <c r="AH421">
        <v>8.06</v>
      </c>
      <c r="AI421">
        <v>7.9</v>
      </c>
      <c r="AJ421">
        <v>7.96</v>
      </c>
    </row>
    <row r="422" spans="1:3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X422" t="s">
        <v>1076</v>
      </c>
      <c r="Y422" t="s">
        <v>1075</v>
      </c>
      <c r="Z422" t="s">
        <v>1367</v>
      </c>
      <c r="AA422">
        <v>7.86</v>
      </c>
      <c r="AB422">
        <v>8.27</v>
      </c>
      <c r="AC422">
        <v>8.36</v>
      </c>
      <c r="AD422">
        <v>8.2200000000000006</v>
      </c>
      <c r="AE422">
        <v>7.76</v>
      </c>
      <c r="AF422">
        <v>7.91</v>
      </c>
      <c r="AG422">
        <v>7.98</v>
      </c>
      <c r="AH422">
        <v>8.02</v>
      </c>
      <c r="AI422">
        <v>7.89</v>
      </c>
      <c r="AJ422">
        <v>7.79</v>
      </c>
    </row>
    <row r="423" spans="1:3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X423" t="s">
        <v>1064</v>
      </c>
      <c r="Y423" t="s">
        <v>1063</v>
      </c>
      <c r="Z423" t="s">
        <v>1367</v>
      </c>
      <c r="AA423">
        <v>7.87</v>
      </c>
      <c r="AB423">
        <v>7.96</v>
      </c>
      <c r="AC423">
        <v>7.59</v>
      </c>
      <c r="AD423">
        <v>7.83</v>
      </c>
      <c r="AE423">
        <v>8.27</v>
      </c>
      <c r="AF423">
        <v>8.1</v>
      </c>
      <c r="AG423">
        <v>8.1199999999999992</v>
      </c>
      <c r="AH423">
        <v>8.06</v>
      </c>
      <c r="AI423">
        <v>7.75</v>
      </c>
      <c r="AJ423">
        <v>7.97</v>
      </c>
    </row>
    <row r="424" spans="1:3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f t="shared" si="542"/>
        <v>7.77</v>
      </c>
      <c r="F424">
        <f t="shared" si="543"/>
        <v>7.78</v>
      </c>
      <c r="G424">
        <f t="shared" si="544"/>
        <v>7.88</v>
      </c>
      <c r="H424">
        <f t="shared" si="545"/>
        <v>7.84</v>
      </c>
      <c r="I424">
        <f t="shared" si="546"/>
        <v>7.98</v>
      </c>
      <c r="J424">
        <f t="shared" si="547"/>
        <v>8.16</v>
      </c>
      <c r="K424">
        <f t="shared" si="548"/>
        <v>7.94</v>
      </c>
      <c r="L424">
        <f t="shared" si="549"/>
        <v>8.16</v>
      </c>
      <c r="M424">
        <f t="shared" ref="M424:M425" si="553">VLOOKUP($B424,$X$15:$AJ$432,AH$13,FALSE)</f>
        <v>7.92</v>
      </c>
      <c r="N424">
        <f t="shared" ref="N424:N425" si="554">VLOOKUP($B424,$X$15:$AJ$432,AI$13,FALSE)</f>
        <v>7.84</v>
      </c>
      <c r="O424">
        <f t="shared" ref="O424:O425" si="555">VLOOKUP($B424,$X$15:$AJ$432,AJ$13,FALSE)</f>
        <v>7.98</v>
      </c>
      <c r="X424" t="s">
        <v>1058</v>
      </c>
      <c r="Y424" t="s">
        <v>1057</v>
      </c>
      <c r="Z424" t="s">
        <v>1367</v>
      </c>
      <c r="AA424">
        <v>8.06</v>
      </c>
      <c r="AB424">
        <v>8</v>
      </c>
      <c r="AC424">
        <v>8.17</v>
      </c>
      <c r="AD424">
        <v>7.93</v>
      </c>
      <c r="AE424">
        <v>8.0399999999999991</v>
      </c>
      <c r="AF424">
        <v>8.07</v>
      </c>
      <c r="AG424">
        <v>8.1999999999999993</v>
      </c>
      <c r="AH424">
        <v>8.17</v>
      </c>
      <c r="AI424">
        <v>7.79</v>
      </c>
      <c r="AJ424">
        <v>8.0399999999999991</v>
      </c>
    </row>
    <row r="425" spans="1:3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f t="shared" si="542"/>
        <v>7.69</v>
      </c>
      <c r="F425">
        <f t="shared" si="543"/>
        <v>7.86</v>
      </c>
      <c r="G425">
        <f t="shared" si="544"/>
        <v>7.69</v>
      </c>
      <c r="H425">
        <f t="shared" si="545"/>
        <v>7.97</v>
      </c>
      <c r="I425">
        <f t="shared" si="546"/>
        <v>7.78</v>
      </c>
      <c r="J425">
        <f t="shared" si="547"/>
        <v>7.88</v>
      </c>
      <c r="K425">
        <f t="shared" si="548"/>
        <v>8.11</v>
      </c>
      <c r="L425">
        <f t="shared" si="549"/>
        <v>8.1199999999999992</v>
      </c>
      <c r="M425">
        <f t="shared" si="553"/>
        <v>7.85</v>
      </c>
      <c r="N425">
        <f t="shared" si="554"/>
        <v>7.78</v>
      </c>
      <c r="O425">
        <f t="shared" si="555"/>
        <v>7.83</v>
      </c>
      <c r="X425" t="s">
        <v>1052</v>
      </c>
      <c r="Y425" t="s">
        <v>1051</v>
      </c>
      <c r="Z425" t="s">
        <v>1367</v>
      </c>
      <c r="AA425">
        <v>7.47</v>
      </c>
      <c r="AB425">
        <v>7.79</v>
      </c>
      <c r="AC425">
        <v>8.02</v>
      </c>
      <c r="AD425">
        <v>7.54</v>
      </c>
      <c r="AE425">
        <v>7.85</v>
      </c>
      <c r="AF425">
        <v>7.74</v>
      </c>
      <c r="AG425">
        <v>7.6</v>
      </c>
      <c r="AH425">
        <v>7.7</v>
      </c>
      <c r="AI425">
        <v>7.59</v>
      </c>
      <c r="AJ425">
        <v>7.64</v>
      </c>
    </row>
    <row r="426" spans="1:36" x14ac:dyDescent="0.3">
      <c r="X426" t="s">
        <v>1073</v>
      </c>
      <c r="Y426" t="s">
        <v>1072</v>
      </c>
      <c r="Z426" t="s">
        <v>1367</v>
      </c>
      <c r="AA426">
        <v>7.86</v>
      </c>
      <c r="AB426">
        <v>8.2100000000000009</v>
      </c>
      <c r="AC426">
        <v>8.1199999999999992</v>
      </c>
      <c r="AD426">
        <v>8.27</v>
      </c>
      <c r="AE426">
        <v>8.44</v>
      </c>
      <c r="AF426">
        <v>8.4</v>
      </c>
      <c r="AG426">
        <v>8.25</v>
      </c>
      <c r="AH426">
        <v>8.5</v>
      </c>
      <c r="AI426">
        <v>8.09</v>
      </c>
      <c r="AJ426">
        <v>8.0500000000000007</v>
      </c>
    </row>
    <row r="427" spans="1:3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f t="shared" ref="E427" si="556">VLOOKUP($B427,$X$15:$AJ$432,Z$13,FALSE)</f>
        <v>7.79</v>
      </c>
      <c r="F427">
        <f t="shared" ref="F427" si="557">VLOOKUP($B427,$X$15:$AJ$432,AA$13,FALSE)</f>
        <v>7.8</v>
      </c>
      <c r="G427">
        <f t="shared" ref="G427" si="558">VLOOKUP($B427,$X$15:$AJ$432,AB$13,FALSE)</f>
        <v>7.86</v>
      </c>
      <c r="H427">
        <f t="shared" ref="H427" si="559">VLOOKUP($B427,$X$15:$AJ$432,AC$13,FALSE)</f>
        <v>7.87</v>
      </c>
      <c r="I427">
        <f t="shared" ref="I427" si="560">VLOOKUP($B427,$X$15:$AJ$432,AD$13,FALSE)</f>
        <v>7.85</v>
      </c>
      <c r="J427">
        <f t="shared" ref="J427" si="561">VLOOKUP($B427,$X$15:$AJ$432,AE$13,FALSE)</f>
        <v>7.91</v>
      </c>
      <c r="K427">
        <f t="shared" ref="K427" si="562">VLOOKUP($B427,$X$15:$AJ$432,AF$13,FALSE)</f>
        <v>7.95</v>
      </c>
      <c r="L427">
        <f t="shared" ref="L427" si="563">VLOOKUP($B427,$X$15:$AJ$432,AG$13,FALSE)</f>
        <v>8.01</v>
      </c>
      <c r="M427">
        <f t="shared" ref="M427:M438" si="564">VLOOKUP($B427,$X$15:$AJ$432,AH$13,FALSE)</f>
        <v>7.97</v>
      </c>
      <c r="N427">
        <f t="shared" ref="N427:N438" si="565">VLOOKUP($B427,$X$15:$AJ$432,AI$13,FALSE)</f>
        <v>7.77</v>
      </c>
      <c r="O427">
        <f t="shared" ref="O427:O438" si="566">VLOOKUP($B427,$X$15:$AJ$432,AJ$13,FALSE)</f>
        <v>7.85</v>
      </c>
      <c r="X427" t="s">
        <v>1067</v>
      </c>
      <c r="Y427" t="s">
        <v>1066</v>
      </c>
      <c r="Z427" t="s">
        <v>1367</v>
      </c>
      <c r="AA427">
        <v>7.51</v>
      </c>
      <c r="AB427">
        <v>7.55</v>
      </c>
      <c r="AC427">
        <v>7.96</v>
      </c>
      <c r="AD427">
        <v>8.07</v>
      </c>
      <c r="AE427">
        <v>7.97</v>
      </c>
      <c r="AF427">
        <v>8.1300000000000008</v>
      </c>
      <c r="AG427">
        <v>8</v>
      </c>
      <c r="AH427">
        <v>8.07</v>
      </c>
      <c r="AI427">
        <v>7.92</v>
      </c>
      <c r="AJ427">
        <v>7.89</v>
      </c>
    </row>
    <row r="428" spans="1:3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f t="shared" ref="E428:E438" si="567">VLOOKUP($B428,$X$15:$AJ$432,Z$13,FALSE)</f>
        <v>7.97</v>
      </c>
      <c r="F428">
        <f t="shared" ref="F428:F438" si="568">VLOOKUP($B428,$X$15:$AJ$432,AA$13,FALSE)</f>
        <v>7.62</v>
      </c>
      <c r="G428">
        <f t="shared" ref="G428:G438" si="569">VLOOKUP($B428,$X$15:$AJ$432,AB$13,FALSE)</f>
        <v>7.97</v>
      </c>
      <c r="H428">
        <f t="shared" ref="H428:H438" si="570">VLOOKUP($B428,$X$15:$AJ$432,AC$13,FALSE)</f>
        <v>7.68</v>
      </c>
      <c r="I428">
        <f t="shared" ref="I428:I438" si="571">VLOOKUP($B428,$X$15:$AJ$432,AD$13,FALSE)</f>
        <v>7.66</v>
      </c>
      <c r="J428">
        <f t="shared" ref="J428:J438" si="572">VLOOKUP($B428,$X$15:$AJ$432,AE$13,FALSE)</f>
        <v>7.78</v>
      </c>
      <c r="K428">
        <f t="shared" ref="K428:K438" si="573">VLOOKUP($B428,$X$15:$AJ$432,AF$13,FALSE)</f>
        <v>7.88</v>
      </c>
      <c r="L428">
        <f t="shared" ref="L428:L438" si="574">VLOOKUP($B428,$X$15:$AJ$432,AG$13,FALSE)</f>
        <v>8.2799999999999994</v>
      </c>
      <c r="M428">
        <f t="shared" si="564"/>
        <v>7.85</v>
      </c>
      <c r="N428">
        <f t="shared" si="565"/>
        <v>7.68</v>
      </c>
      <c r="O428">
        <f t="shared" si="566"/>
        <v>7.8</v>
      </c>
      <c r="X428" t="s">
        <v>1085</v>
      </c>
      <c r="Y428" t="s">
        <v>1084</v>
      </c>
      <c r="Z428" t="s">
        <v>1367</v>
      </c>
      <c r="AA428">
        <v>8.11</v>
      </c>
      <c r="AB428">
        <v>8.5299999999999994</v>
      </c>
      <c r="AC428">
        <v>8.35</v>
      </c>
      <c r="AD428">
        <v>7.8</v>
      </c>
      <c r="AE428">
        <v>7.93</v>
      </c>
      <c r="AF428">
        <v>8.27</v>
      </c>
      <c r="AG428">
        <v>8.26</v>
      </c>
      <c r="AH428">
        <v>8.24</v>
      </c>
      <c r="AI428">
        <v>8.15</v>
      </c>
      <c r="AJ428">
        <v>8.1300000000000008</v>
      </c>
    </row>
    <row r="429" spans="1:3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f t="shared" si="567"/>
        <v>7.6</v>
      </c>
      <c r="F429">
        <f t="shared" si="568"/>
        <v>7.9</v>
      </c>
      <c r="G429">
        <f t="shared" si="569"/>
        <v>7.8</v>
      </c>
      <c r="H429">
        <f t="shared" si="570"/>
        <v>8.2100000000000009</v>
      </c>
      <c r="I429">
        <f t="shared" si="571"/>
        <v>7.89</v>
      </c>
      <c r="J429">
        <f t="shared" si="572"/>
        <v>8.09</v>
      </c>
      <c r="K429">
        <f t="shared" si="573"/>
        <v>8.27</v>
      </c>
      <c r="L429">
        <f t="shared" si="574"/>
        <v>8.09</v>
      </c>
      <c r="M429">
        <f t="shared" si="564"/>
        <v>8.36</v>
      </c>
      <c r="N429">
        <f t="shared" si="565"/>
        <v>7.7</v>
      </c>
      <c r="O429">
        <f t="shared" si="566"/>
        <v>7.52</v>
      </c>
      <c r="X429" t="s">
        <v>1079</v>
      </c>
      <c r="Y429" t="s">
        <v>1078</v>
      </c>
      <c r="Z429" t="s">
        <v>1367</v>
      </c>
      <c r="AA429">
        <v>8.19</v>
      </c>
      <c r="AB429">
        <v>7.73</v>
      </c>
      <c r="AC429">
        <v>7.92</v>
      </c>
      <c r="AD429">
        <v>7.84</v>
      </c>
      <c r="AE429">
        <v>8.18</v>
      </c>
      <c r="AF429">
        <v>8.19</v>
      </c>
      <c r="AG429">
        <v>8.1</v>
      </c>
      <c r="AH429">
        <v>8.01</v>
      </c>
      <c r="AI429">
        <v>8</v>
      </c>
      <c r="AJ429">
        <v>7.87</v>
      </c>
    </row>
    <row r="430" spans="1:3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f t="shared" si="567"/>
        <v>7.59</v>
      </c>
      <c r="F430">
        <f t="shared" si="568"/>
        <v>7.48</v>
      </c>
      <c r="G430">
        <f t="shared" si="569"/>
        <v>7.65</v>
      </c>
      <c r="H430">
        <f t="shared" si="570"/>
        <v>7.96</v>
      </c>
      <c r="I430">
        <f t="shared" si="571"/>
        <v>7.96</v>
      </c>
      <c r="J430">
        <f t="shared" si="572"/>
        <v>7.66</v>
      </c>
      <c r="K430">
        <f t="shared" si="573"/>
        <v>8.06</v>
      </c>
      <c r="L430">
        <f t="shared" si="574"/>
        <v>8.11</v>
      </c>
      <c r="M430">
        <f t="shared" si="564"/>
        <v>7.88</v>
      </c>
      <c r="N430">
        <f t="shared" si="565"/>
        <v>7.67</v>
      </c>
      <c r="O430">
        <f t="shared" si="566"/>
        <v>7.63</v>
      </c>
      <c r="X430" t="s">
        <v>1082</v>
      </c>
      <c r="Y430" t="s">
        <v>1081</v>
      </c>
      <c r="Z430" t="s">
        <v>1367</v>
      </c>
      <c r="AA430">
        <v>8.11</v>
      </c>
      <c r="AB430">
        <v>8.1999999999999993</v>
      </c>
      <c r="AC430">
        <v>8.27</v>
      </c>
      <c r="AD430">
        <v>8.6199999999999992</v>
      </c>
      <c r="AE430">
        <v>8.24</v>
      </c>
      <c r="AF430">
        <v>7.89</v>
      </c>
      <c r="AG430">
        <v>8.39</v>
      </c>
      <c r="AH430">
        <v>8.06</v>
      </c>
      <c r="AI430">
        <v>7.99</v>
      </c>
      <c r="AJ430">
        <v>8.14</v>
      </c>
    </row>
    <row r="431" spans="1:3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f t="shared" si="567"/>
        <v>8.0399999999999991</v>
      </c>
      <c r="F431">
        <f t="shared" si="568"/>
        <v>7.76</v>
      </c>
      <c r="G431">
        <f t="shared" si="569"/>
        <v>7.86</v>
      </c>
      <c r="H431">
        <f t="shared" si="570"/>
        <v>8.24</v>
      </c>
      <c r="I431">
        <f t="shared" si="571"/>
        <v>8.0299999999999994</v>
      </c>
      <c r="J431">
        <f t="shared" si="572"/>
        <v>7.95</v>
      </c>
      <c r="K431">
        <f t="shared" si="573"/>
        <v>7.64</v>
      </c>
      <c r="L431">
        <f t="shared" si="574"/>
        <v>7.95</v>
      </c>
      <c r="M431">
        <f t="shared" si="564"/>
        <v>8.11</v>
      </c>
      <c r="N431">
        <f t="shared" si="565"/>
        <v>7.73</v>
      </c>
      <c r="O431">
        <f t="shared" si="566"/>
        <v>8.06</v>
      </c>
      <c r="X431" t="s">
        <v>1070</v>
      </c>
      <c r="Y431" t="s">
        <v>1069</v>
      </c>
      <c r="Z431" t="s">
        <v>1367</v>
      </c>
      <c r="AA431">
        <v>8.1300000000000008</v>
      </c>
      <c r="AB431">
        <v>7.93</v>
      </c>
      <c r="AC431">
        <v>8.48</v>
      </c>
      <c r="AD431">
        <v>8.33</v>
      </c>
      <c r="AE431">
        <v>8.1</v>
      </c>
      <c r="AF431">
        <v>8.06</v>
      </c>
      <c r="AG431">
        <v>8.1199999999999992</v>
      </c>
      <c r="AH431">
        <v>8.34</v>
      </c>
      <c r="AI431">
        <v>8.1199999999999992</v>
      </c>
      <c r="AJ431">
        <v>8.24</v>
      </c>
    </row>
    <row r="432" spans="1:3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f t="shared" si="567"/>
        <v>7.88</v>
      </c>
      <c r="F432">
        <f t="shared" si="568"/>
        <v>7.77</v>
      </c>
      <c r="G432">
        <f t="shared" si="569"/>
        <v>8.1199999999999992</v>
      </c>
      <c r="H432">
        <f t="shared" si="570"/>
        <v>7.56</v>
      </c>
      <c r="I432">
        <f t="shared" si="571"/>
        <v>8.14</v>
      </c>
      <c r="J432">
        <f t="shared" si="572"/>
        <v>7.73</v>
      </c>
      <c r="K432">
        <f t="shared" si="573"/>
        <v>7.69</v>
      </c>
      <c r="L432">
        <f t="shared" si="574"/>
        <v>7.83</v>
      </c>
      <c r="M432">
        <f t="shared" si="564"/>
        <v>7.88</v>
      </c>
      <c r="N432">
        <f t="shared" si="565"/>
        <v>7.79</v>
      </c>
      <c r="O432">
        <f t="shared" si="566"/>
        <v>8.02</v>
      </c>
      <c r="X432" t="s">
        <v>1061</v>
      </c>
      <c r="Y432" t="s">
        <v>1060</v>
      </c>
      <c r="Z432" t="s">
        <v>1367</v>
      </c>
      <c r="AA432">
        <v>7.88</v>
      </c>
      <c r="AB432">
        <v>8.0399999999999991</v>
      </c>
      <c r="AC432">
        <v>8.1</v>
      </c>
      <c r="AD432">
        <v>8.15</v>
      </c>
      <c r="AE432">
        <v>8.32</v>
      </c>
      <c r="AF432">
        <v>8.48</v>
      </c>
      <c r="AG432">
        <v>8.2899999999999991</v>
      </c>
      <c r="AH432">
        <v>8.02</v>
      </c>
      <c r="AI432">
        <v>8.09</v>
      </c>
      <c r="AJ432">
        <v>8.2100000000000009</v>
      </c>
    </row>
    <row r="433" spans="1:15"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f t="shared" si="567"/>
        <v>7.63</v>
      </c>
      <c r="F433">
        <f t="shared" si="568"/>
        <v>7.5</v>
      </c>
      <c r="G433">
        <f t="shared" si="569"/>
        <v>7.76</v>
      </c>
      <c r="H433">
        <f t="shared" si="570"/>
        <v>7.45</v>
      </c>
      <c r="I433">
        <f t="shared" si="571"/>
        <v>7.63</v>
      </c>
      <c r="J433">
        <f t="shared" si="572"/>
        <v>8.19</v>
      </c>
      <c r="K433">
        <f t="shared" si="573"/>
        <v>7.61</v>
      </c>
      <c r="L433">
        <f t="shared" si="574"/>
        <v>7.93</v>
      </c>
      <c r="M433">
        <f t="shared" si="564"/>
        <v>7.99</v>
      </c>
      <c r="N433">
        <f t="shared" si="565"/>
        <v>8.32</v>
      </c>
      <c r="O433">
        <f t="shared" si="566"/>
        <v>7.51</v>
      </c>
    </row>
    <row r="434" spans="1:15"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f t="shared" si="567"/>
        <v>7.83</v>
      </c>
      <c r="F434">
        <f t="shared" si="568"/>
        <v>7.86</v>
      </c>
      <c r="G434">
        <f t="shared" si="569"/>
        <v>7.98</v>
      </c>
      <c r="H434">
        <f t="shared" si="570"/>
        <v>8.01</v>
      </c>
      <c r="I434">
        <f t="shared" si="571"/>
        <v>7.82</v>
      </c>
      <c r="J434">
        <f t="shared" si="572"/>
        <v>7.88</v>
      </c>
      <c r="K434">
        <f t="shared" si="573"/>
        <v>7.72</v>
      </c>
      <c r="L434">
        <f t="shared" si="574"/>
        <v>7.8</v>
      </c>
      <c r="M434">
        <f t="shared" si="564"/>
        <v>8.3000000000000007</v>
      </c>
      <c r="N434">
        <f t="shared" si="565"/>
        <v>7.6</v>
      </c>
      <c r="O434">
        <f t="shared" si="566"/>
        <v>7.68</v>
      </c>
    </row>
    <row r="435" spans="1:15"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f t="shared" si="567"/>
        <v>7.46</v>
      </c>
      <c r="F435">
        <f t="shared" si="568"/>
        <v>8.07</v>
      </c>
      <c r="G435">
        <f t="shared" si="569"/>
        <v>7.74</v>
      </c>
      <c r="H435">
        <f t="shared" si="570"/>
        <v>8.1</v>
      </c>
      <c r="I435">
        <f t="shared" si="571"/>
        <v>7.79</v>
      </c>
      <c r="J435">
        <f t="shared" si="572"/>
        <v>7.75</v>
      </c>
      <c r="K435">
        <f t="shared" si="573"/>
        <v>8.24</v>
      </c>
      <c r="L435">
        <f t="shared" si="574"/>
        <v>7.92</v>
      </c>
      <c r="M435">
        <f t="shared" si="564"/>
        <v>7.67</v>
      </c>
      <c r="N435">
        <f t="shared" si="565"/>
        <v>8.0299999999999994</v>
      </c>
      <c r="O435">
        <f t="shared" si="566"/>
        <v>8</v>
      </c>
    </row>
    <row r="436" spans="1:15"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f t="shared" si="567"/>
        <v>7.7</v>
      </c>
      <c r="F436">
        <f t="shared" si="568"/>
        <v>7.83</v>
      </c>
      <c r="G436">
        <f t="shared" si="569"/>
        <v>7.76</v>
      </c>
      <c r="H436">
        <f t="shared" si="570"/>
        <v>7.83</v>
      </c>
      <c r="I436">
        <f t="shared" si="571"/>
        <v>7.79</v>
      </c>
      <c r="J436">
        <f t="shared" si="572"/>
        <v>7.74</v>
      </c>
      <c r="K436">
        <f t="shared" si="573"/>
        <v>8.19</v>
      </c>
      <c r="L436">
        <f t="shared" si="574"/>
        <v>8.0299999999999994</v>
      </c>
      <c r="M436">
        <f t="shared" si="564"/>
        <v>7.78</v>
      </c>
      <c r="N436">
        <f t="shared" si="565"/>
        <v>7.73</v>
      </c>
      <c r="O436">
        <f t="shared" si="566"/>
        <v>8.14</v>
      </c>
    </row>
    <row r="437" spans="1:15"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f t="shared" si="567"/>
        <v>8.11</v>
      </c>
      <c r="F437">
        <f t="shared" si="568"/>
        <v>8.18</v>
      </c>
      <c r="G437">
        <f t="shared" si="569"/>
        <v>7.82</v>
      </c>
      <c r="H437">
        <f t="shared" si="570"/>
        <v>7.98</v>
      </c>
      <c r="I437">
        <f t="shared" si="571"/>
        <v>7.85</v>
      </c>
      <c r="J437">
        <f t="shared" si="572"/>
        <v>8.17</v>
      </c>
      <c r="K437">
        <f t="shared" si="573"/>
        <v>8.1199999999999992</v>
      </c>
      <c r="L437">
        <f t="shared" si="574"/>
        <v>7.87</v>
      </c>
      <c r="M437">
        <f t="shared" si="564"/>
        <v>8.0500000000000007</v>
      </c>
      <c r="N437">
        <f t="shared" si="565"/>
        <v>7.48</v>
      </c>
      <c r="O437">
        <f t="shared" si="566"/>
        <v>8.0399999999999991</v>
      </c>
    </row>
    <row r="438" spans="1:15"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f t="shared" si="567"/>
        <v>7.68</v>
      </c>
      <c r="F438">
        <f t="shared" si="568"/>
        <v>8.0299999999999994</v>
      </c>
      <c r="G438">
        <f t="shared" si="569"/>
        <v>7.85</v>
      </c>
      <c r="H438">
        <f t="shared" si="570"/>
        <v>7.81</v>
      </c>
      <c r="I438">
        <f t="shared" si="571"/>
        <v>7.68</v>
      </c>
      <c r="J438">
        <f t="shared" si="572"/>
        <v>8.33</v>
      </c>
      <c r="K438">
        <f t="shared" si="573"/>
        <v>8.1</v>
      </c>
      <c r="L438">
        <f t="shared" si="574"/>
        <v>8.26</v>
      </c>
      <c r="M438">
        <f t="shared" si="564"/>
        <v>7.98</v>
      </c>
      <c r="N438">
        <f t="shared" si="565"/>
        <v>7.9</v>
      </c>
      <c r="O438">
        <f t="shared" si="566"/>
        <v>7.92</v>
      </c>
    </row>
    <row r="440" spans="1:15"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f t="shared" ref="E440" si="575">VLOOKUP($B440,$X$15:$AJ$432,Z$13,FALSE)</f>
        <v>7.34</v>
      </c>
      <c r="F440">
        <f t="shared" ref="F440" si="576">VLOOKUP($B440,$X$15:$AJ$432,AA$13,FALSE)</f>
        <v>7.66</v>
      </c>
      <c r="G440">
        <f t="shared" ref="G440" si="577">VLOOKUP($B440,$X$15:$AJ$432,AB$13,FALSE)</f>
        <v>7.89</v>
      </c>
      <c r="H440">
        <f t="shared" ref="H440" si="578">VLOOKUP($B440,$X$15:$AJ$432,AC$13,FALSE)</f>
        <v>7.89</v>
      </c>
      <c r="I440">
        <f t="shared" ref="I440" si="579">VLOOKUP($B440,$X$15:$AJ$432,AD$13,FALSE)</f>
        <v>7.88</v>
      </c>
      <c r="J440">
        <f t="shared" ref="J440" si="580">VLOOKUP($B440,$X$15:$AJ$432,AE$13,FALSE)</f>
        <v>8.08</v>
      </c>
      <c r="K440">
        <f t="shared" ref="K440" si="581">VLOOKUP($B440,$X$15:$AJ$432,AF$13,FALSE)</f>
        <v>7.87</v>
      </c>
      <c r="L440">
        <f t="shared" ref="L440" si="582">VLOOKUP($B440,$X$15:$AJ$432,AG$13,FALSE)</f>
        <v>7.96</v>
      </c>
      <c r="M440">
        <f t="shared" ref="M440:M445" si="583">VLOOKUP($B440,$X$15:$AJ$432,AH$13,FALSE)</f>
        <v>7.98</v>
      </c>
      <c r="N440">
        <f t="shared" ref="N440:N445" si="584">VLOOKUP($B440,$X$15:$AJ$432,AI$13,FALSE)</f>
        <v>7.77</v>
      </c>
      <c r="O440">
        <f t="shared" ref="O440:O445" si="585">VLOOKUP($B440,$X$15:$AJ$432,AJ$13,FALSE)</f>
        <v>7.69</v>
      </c>
    </row>
    <row r="441" spans="1:15"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f t="shared" ref="E441:E445" si="586">VLOOKUP($B441,$X$15:$AJ$432,Z$13,FALSE)</f>
        <v>7.26</v>
      </c>
      <c r="F441">
        <f t="shared" ref="F441:F445" si="587">VLOOKUP($B441,$X$15:$AJ$432,AA$13,FALSE)</f>
        <v>7.45</v>
      </c>
      <c r="G441">
        <f t="shared" ref="G441:G445" si="588">VLOOKUP($B441,$X$15:$AJ$432,AB$13,FALSE)</f>
        <v>7.97</v>
      </c>
      <c r="H441">
        <f t="shared" ref="H441:H445" si="589">VLOOKUP($B441,$X$15:$AJ$432,AC$13,FALSE)</f>
        <v>7.63</v>
      </c>
      <c r="I441">
        <f t="shared" ref="I441:I445" si="590">VLOOKUP($B441,$X$15:$AJ$432,AD$13,FALSE)</f>
        <v>8.07</v>
      </c>
      <c r="J441">
        <f t="shared" ref="J441:J445" si="591">VLOOKUP($B441,$X$15:$AJ$432,AE$13,FALSE)</f>
        <v>8.65</v>
      </c>
      <c r="K441">
        <f t="shared" ref="K441:K445" si="592">VLOOKUP($B441,$X$15:$AJ$432,AF$13,FALSE)</f>
        <v>7.97</v>
      </c>
      <c r="L441">
        <f t="shared" ref="L441:L445" si="593">VLOOKUP($B441,$X$15:$AJ$432,AG$13,FALSE)</f>
        <v>8.34</v>
      </c>
      <c r="M441">
        <f t="shared" si="583"/>
        <v>7.98</v>
      </c>
      <c r="N441">
        <f t="shared" si="584"/>
        <v>7.88</v>
      </c>
      <c r="O441">
        <f t="shared" si="585"/>
        <v>7.87</v>
      </c>
    </row>
    <row r="442" spans="1:15"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f t="shared" si="586"/>
        <v>7.42</v>
      </c>
      <c r="F442">
        <f t="shared" si="587"/>
        <v>7.64</v>
      </c>
      <c r="G442">
        <f t="shared" si="588"/>
        <v>7.61</v>
      </c>
      <c r="H442">
        <f t="shared" si="589"/>
        <v>7.97</v>
      </c>
      <c r="I442">
        <f t="shared" si="590"/>
        <v>7.92</v>
      </c>
      <c r="J442">
        <f t="shared" si="591"/>
        <v>7.95</v>
      </c>
      <c r="K442">
        <f t="shared" si="592"/>
        <v>7.86</v>
      </c>
      <c r="L442">
        <f t="shared" si="593"/>
        <v>7.9</v>
      </c>
      <c r="M442">
        <f t="shared" si="583"/>
        <v>7.82</v>
      </c>
      <c r="N442">
        <f t="shared" si="584"/>
        <v>7.69</v>
      </c>
      <c r="O442">
        <f t="shared" si="585"/>
        <v>7.84</v>
      </c>
    </row>
    <row r="443" spans="1:15"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f t="shared" si="586"/>
        <v>7.42</v>
      </c>
      <c r="F443">
        <f t="shared" si="587"/>
        <v>7.81</v>
      </c>
      <c r="G443">
        <f t="shared" si="588"/>
        <v>7.84</v>
      </c>
      <c r="H443">
        <f t="shared" si="589"/>
        <v>7.82</v>
      </c>
      <c r="I443">
        <f t="shared" si="590"/>
        <v>7.91</v>
      </c>
      <c r="J443">
        <f t="shared" si="591"/>
        <v>8.11</v>
      </c>
      <c r="K443">
        <f t="shared" si="592"/>
        <v>7.81</v>
      </c>
      <c r="L443">
        <f t="shared" si="593"/>
        <v>8.01</v>
      </c>
      <c r="M443">
        <f t="shared" si="583"/>
        <v>8.27</v>
      </c>
      <c r="N443">
        <f t="shared" si="584"/>
        <v>8.07</v>
      </c>
      <c r="O443">
        <f t="shared" si="585"/>
        <v>7.73</v>
      </c>
    </row>
    <row r="444" spans="1:15"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f t="shared" si="586"/>
        <v>7.16</v>
      </c>
      <c r="F444">
        <f t="shared" si="587"/>
        <v>7.77</v>
      </c>
      <c r="G444">
        <f t="shared" si="588"/>
        <v>8.08</v>
      </c>
      <c r="H444">
        <f t="shared" si="589"/>
        <v>8.1199999999999992</v>
      </c>
      <c r="I444">
        <f t="shared" si="590"/>
        <v>7.85</v>
      </c>
      <c r="J444">
        <f t="shared" si="591"/>
        <v>8.0299999999999994</v>
      </c>
      <c r="K444">
        <f t="shared" si="592"/>
        <v>7.67</v>
      </c>
      <c r="L444">
        <f t="shared" si="593"/>
        <v>7.76</v>
      </c>
      <c r="M444">
        <f t="shared" si="583"/>
        <v>8.0500000000000007</v>
      </c>
      <c r="N444">
        <f t="shared" si="584"/>
        <v>7.64</v>
      </c>
      <c r="O444">
        <f t="shared" si="585"/>
        <v>7.84</v>
      </c>
    </row>
    <row r="445" spans="1:15"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f t="shared" si="586"/>
        <v>7.43</v>
      </c>
      <c r="F445">
        <f t="shared" si="587"/>
        <v>7.58</v>
      </c>
      <c r="G445">
        <f t="shared" si="588"/>
        <v>8</v>
      </c>
      <c r="H445">
        <f t="shared" si="589"/>
        <v>7.78</v>
      </c>
      <c r="I445">
        <f t="shared" si="590"/>
        <v>7.78</v>
      </c>
      <c r="J445">
        <f t="shared" si="591"/>
        <v>7.94</v>
      </c>
      <c r="K445">
        <f t="shared" si="592"/>
        <v>8.06</v>
      </c>
      <c r="L445">
        <f t="shared" si="593"/>
        <v>7.98</v>
      </c>
      <c r="M445">
        <f t="shared" si="583"/>
        <v>7.84</v>
      </c>
      <c r="N445">
        <f t="shared" si="584"/>
        <v>7.69</v>
      </c>
      <c r="O445">
        <f t="shared" si="585"/>
        <v>7.33</v>
      </c>
    </row>
    <row r="447" spans="1:15"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f t="shared" ref="E447" si="594">VLOOKUP($B447,$X$15:$AJ$432,Z$13,FALSE)</f>
        <v>7.91</v>
      </c>
      <c r="F447">
        <f t="shared" ref="F447" si="595">VLOOKUP($B447,$X$15:$AJ$432,AA$13,FALSE)</f>
        <v>7.85</v>
      </c>
      <c r="G447">
        <f t="shared" ref="G447" si="596">VLOOKUP($B447,$X$15:$AJ$432,AB$13,FALSE)</f>
        <v>7.88</v>
      </c>
      <c r="H447">
        <f t="shared" ref="H447" si="597">VLOOKUP($B447,$X$15:$AJ$432,AC$13,FALSE)</f>
        <v>7.96</v>
      </c>
      <c r="I447">
        <f t="shared" ref="I447" si="598">VLOOKUP($B447,$X$15:$AJ$432,AD$13,FALSE)</f>
        <v>8</v>
      </c>
      <c r="J447">
        <f t="shared" ref="J447" si="599">VLOOKUP($B447,$X$15:$AJ$432,AE$13,FALSE)</f>
        <v>7.9</v>
      </c>
      <c r="K447">
        <f t="shared" ref="K447" si="600">VLOOKUP($B447,$X$15:$AJ$432,AF$13,FALSE)</f>
        <v>7.93</v>
      </c>
      <c r="L447">
        <f t="shared" ref="L447" si="601">VLOOKUP($B447,$X$15:$AJ$432,AG$13,FALSE)</f>
        <v>8.02</v>
      </c>
      <c r="M447">
        <f t="shared" ref="M447:M454" si="602">VLOOKUP($B447,$X$15:$AJ$432,AH$13,FALSE)</f>
        <v>7.94</v>
      </c>
      <c r="N447">
        <f t="shared" ref="N447:N454" si="603">VLOOKUP($B447,$X$15:$AJ$432,AI$13,FALSE)</f>
        <v>7.77</v>
      </c>
      <c r="O447">
        <f t="shared" ref="O447:O454" si="604">VLOOKUP($B447,$X$15:$AJ$432,AJ$13,FALSE)</f>
        <v>7.91</v>
      </c>
    </row>
    <row r="448" spans="1:15"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f t="shared" ref="E448:E454" si="605">VLOOKUP($B448,$X$15:$AJ$432,Z$13,FALSE)</f>
        <v>7.32</v>
      </c>
      <c r="F448">
        <f t="shared" ref="F448:F454" si="606">VLOOKUP($B448,$X$15:$AJ$432,AA$13,FALSE)</f>
        <v>7.69</v>
      </c>
      <c r="G448">
        <f t="shared" ref="G448:G454" si="607">VLOOKUP($B448,$X$15:$AJ$432,AB$13,FALSE)</f>
        <v>7.5</v>
      </c>
      <c r="H448">
        <f t="shared" ref="H448:H454" si="608">VLOOKUP($B448,$X$15:$AJ$432,AC$13,FALSE)</f>
        <v>7.73</v>
      </c>
      <c r="I448">
        <f t="shared" ref="I448:I454" si="609">VLOOKUP($B448,$X$15:$AJ$432,AD$13,FALSE)</f>
        <v>8.24</v>
      </c>
      <c r="J448">
        <f t="shared" ref="J448:J454" si="610">VLOOKUP($B448,$X$15:$AJ$432,AE$13,FALSE)</f>
        <v>7.81</v>
      </c>
      <c r="K448">
        <f t="shared" ref="K448:K454" si="611">VLOOKUP($B448,$X$15:$AJ$432,AF$13,FALSE)</f>
        <v>7.93</v>
      </c>
      <c r="L448">
        <f t="shared" ref="L448:L454" si="612">VLOOKUP($B448,$X$15:$AJ$432,AG$13,FALSE)</f>
        <v>7.39</v>
      </c>
      <c r="M448">
        <f t="shared" si="602"/>
        <v>0</v>
      </c>
      <c r="N448">
        <f t="shared" si="603"/>
        <v>7.96</v>
      </c>
      <c r="O448">
        <f t="shared" si="604"/>
        <v>7.79</v>
      </c>
    </row>
    <row r="449" spans="1:15"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f t="shared" si="605"/>
        <v>8.07</v>
      </c>
      <c r="F449">
        <f t="shared" si="606"/>
        <v>7.82</v>
      </c>
      <c r="G449">
        <f t="shared" si="607"/>
        <v>7.85</v>
      </c>
      <c r="H449">
        <f t="shared" si="608"/>
        <v>8.17</v>
      </c>
      <c r="I449">
        <f t="shared" si="609"/>
        <v>8.1300000000000008</v>
      </c>
      <c r="J449">
        <f t="shared" si="610"/>
        <v>7.74</v>
      </c>
      <c r="K449">
        <f t="shared" si="611"/>
        <v>8.0399999999999991</v>
      </c>
      <c r="L449">
        <f t="shared" si="612"/>
        <v>8.16</v>
      </c>
      <c r="M449">
        <f t="shared" si="602"/>
        <v>7.99</v>
      </c>
      <c r="N449">
        <f t="shared" si="603"/>
        <v>8.08</v>
      </c>
      <c r="O449">
        <f t="shared" si="604"/>
        <v>8.0399999999999991</v>
      </c>
    </row>
    <row r="450" spans="1:15"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f t="shared" si="605"/>
        <v>8.19</v>
      </c>
      <c r="F450">
        <f t="shared" si="606"/>
        <v>8.01</v>
      </c>
      <c r="G450">
        <f t="shared" si="607"/>
        <v>8.09</v>
      </c>
      <c r="H450">
        <f t="shared" si="608"/>
        <v>8.02</v>
      </c>
      <c r="I450">
        <f t="shared" si="609"/>
        <v>7.82</v>
      </c>
      <c r="J450">
        <f t="shared" si="610"/>
        <v>8.2100000000000009</v>
      </c>
      <c r="K450">
        <f t="shared" si="611"/>
        <v>8.2899999999999991</v>
      </c>
      <c r="L450">
        <f t="shared" si="612"/>
        <v>8.25</v>
      </c>
      <c r="M450">
        <f t="shared" si="602"/>
        <v>7.47</v>
      </c>
      <c r="N450">
        <f t="shared" si="603"/>
        <v>6.81</v>
      </c>
      <c r="O450">
        <f t="shared" si="604"/>
        <v>7.85</v>
      </c>
    </row>
    <row r="451" spans="1:15"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f t="shared" si="605"/>
        <v>7.65</v>
      </c>
      <c r="F451">
        <f t="shared" si="606"/>
        <v>7.74</v>
      </c>
      <c r="G451">
        <f t="shared" si="607"/>
        <v>7.85</v>
      </c>
      <c r="H451">
        <f t="shared" si="608"/>
        <v>7.7</v>
      </c>
      <c r="I451">
        <f t="shared" si="609"/>
        <v>7.83</v>
      </c>
      <c r="J451">
        <f t="shared" si="610"/>
        <v>8.07</v>
      </c>
      <c r="K451">
        <f t="shared" si="611"/>
        <v>8.0299999999999994</v>
      </c>
      <c r="L451">
        <f t="shared" si="612"/>
        <v>8.14</v>
      </c>
      <c r="M451">
        <f t="shared" si="602"/>
        <v>8.1300000000000008</v>
      </c>
      <c r="N451">
        <f t="shared" si="603"/>
        <v>7.7</v>
      </c>
      <c r="O451">
        <f t="shared" si="604"/>
        <v>7.89</v>
      </c>
    </row>
    <row r="452" spans="1:15"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f t="shared" si="605"/>
        <v>7.89</v>
      </c>
      <c r="F452">
        <f t="shared" si="606"/>
        <v>8.06</v>
      </c>
      <c r="G452">
        <f t="shared" si="607"/>
        <v>7.69</v>
      </c>
      <c r="H452">
        <f t="shared" si="608"/>
        <v>8.02</v>
      </c>
      <c r="I452">
        <f t="shared" si="609"/>
        <v>8.23</v>
      </c>
      <c r="J452">
        <f t="shared" si="610"/>
        <v>7.75</v>
      </c>
      <c r="K452">
        <f t="shared" si="611"/>
        <v>7.61</v>
      </c>
      <c r="L452">
        <f t="shared" si="612"/>
        <v>7.97</v>
      </c>
      <c r="M452">
        <f t="shared" si="602"/>
        <v>8.1199999999999992</v>
      </c>
      <c r="N452">
        <f t="shared" si="603"/>
        <v>7.93</v>
      </c>
      <c r="O452">
        <f t="shared" si="604"/>
        <v>7.83</v>
      </c>
    </row>
    <row r="453" spans="1:15"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f t="shared" si="605"/>
        <v>8.0500000000000007</v>
      </c>
      <c r="F453">
        <f t="shared" si="606"/>
        <v>7.84</v>
      </c>
      <c r="G453">
        <f t="shared" si="607"/>
        <v>8.08</v>
      </c>
      <c r="H453">
        <f t="shared" si="608"/>
        <v>7.95</v>
      </c>
      <c r="I453">
        <f t="shared" si="609"/>
        <v>8.0299999999999994</v>
      </c>
      <c r="J453">
        <f t="shared" si="610"/>
        <v>8.07</v>
      </c>
      <c r="K453">
        <f t="shared" si="611"/>
        <v>7.88</v>
      </c>
      <c r="L453">
        <f t="shared" si="612"/>
        <v>7.97</v>
      </c>
      <c r="M453">
        <f t="shared" si="602"/>
        <v>7.9</v>
      </c>
      <c r="N453">
        <f t="shared" si="603"/>
        <v>8.06</v>
      </c>
      <c r="O453">
        <f t="shared" si="604"/>
        <v>7.87</v>
      </c>
    </row>
    <row r="454" spans="1:15"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f t="shared" si="605"/>
        <v>7.81</v>
      </c>
      <c r="F454">
        <f t="shared" si="606"/>
        <v>7.68</v>
      </c>
      <c r="G454">
        <f t="shared" si="607"/>
        <v>7.94</v>
      </c>
      <c r="H454">
        <f t="shared" si="608"/>
        <v>7.96</v>
      </c>
      <c r="I454">
        <f t="shared" si="609"/>
        <v>7.71</v>
      </c>
      <c r="J454">
        <f t="shared" si="610"/>
        <v>7.65</v>
      </c>
      <c r="K454">
        <f t="shared" si="611"/>
        <v>7.76</v>
      </c>
      <c r="L454">
        <f t="shared" si="612"/>
        <v>7.94</v>
      </c>
      <c r="M454">
        <f t="shared" si="602"/>
        <v>7.88</v>
      </c>
      <c r="N454">
        <f t="shared" si="603"/>
        <v>7.72</v>
      </c>
      <c r="O454">
        <f t="shared" si="604"/>
        <v>8.0299999999999994</v>
      </c>
    </row>
    <row r="456" spans="1:15" x14ac:dyDescent="0.3">
      <c r="A456" t="s">
        <v>307</v>
      </c>
      <c r="B456" t="s">
        <v>307</v>
      </c>
    </row>
    <row r="457" spans="1:15"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5"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5"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5"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5"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f t="shared" ref="E462" si="613">VLOOKUP($B462,$X$15:$AJ$432,Z$13,FALSE)</f>
        <v>7.71</v>
      </c>
      <c r="F462">
        <f t="shared" ref="F462" si="614">VLOOKUP($B462,$X$15:$AJ$432,AA$13,FALSE)</f>
        <v>7.73</v>
      </c>
      <c r="G462">
        <f t="shared" ref="G462" si="615">VLOOKUP($B462,$X$15:$AJ$432,AB$13,FALSE)</f>
        <v>7.73</v>
      </c>
      <c r="H462">
        <f t="shared" ref="H462" si="616">VLOOKUP($B462,$X$15:$AJ$432,AC$13,FALSE)</f>
        <v>7.75</v>
      </c>
      <c r="I462">
        <f t="shared" ref="I462" si="617">VLOOKUP($B462,$X$15:$AJ$432,AD$13,FALSE)</f>
        <v>7.94</v>
      </c>
      <c r="J462">
        <f t="shared" ref="J462" si="618">VLOOKUP($B462,$X$15:$AJ$432,AE$13,FALSE)</f>
        <v>7.9</v>
      </c>
      <c r="K462">
        <f t="shared" ref="K462" si="619">VLOOKUP($B462,$X$15:$AJ$432,AF$13,FALSE)</f>
        <v>7.95</v>
      </c>
      <c r="L462">
        <f t="shared" ref="L462" si="620">VLOOKUP($B462,$X$15:$AJ$432,AG$13,FALSE)</f>
        <v>7.94</v>
      </c>
      <c r="M462">
        <f t="shared" ref="M462:M468" si="621">VLOOKUP($B462,$X$15:$AJ$432,AH$13,FALSE)</f>
        <v>7.9</v>
      </c>
      <c r="N462">
        <f t="shared" ref="N462:N468" si="622">VLOOKUP($B462,$X$15:$AJ$432,AI$13,FALSE)</f>
        <v>7.7</v>
      </c>
      <c r="O462">
        <f t="shared" ref="O462:O468" si="623">VLOOKUP($B462,$X$15:$AJ$432,AJ$13,FALSE)</f>
        <v>7.73</v>
      </c>
    </row>
    <row r="463" spans="1:15"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f t="shared" ref="E463:E468" si="624">VLOOKUP($B463,$X$15:$AJ$432,Z$13,FALSE)</f>
        <v>7.72</v>
      </c>
      <c r="F463">
        <f t="shared" ref="F463:F468" si="625">VLOOKUP($B463,$X$15:$AJ$432,AA$13,FALSE)</f>
        <v>7.7</v>
      </c>
      <c r="G463">
        <f t="shared" ref="G463:G468" si="626">VLOOKUP($B463,$X$15:$AJ$432,AB$13,FALSE)</f>
        <v>7.8</v>
      </c>
      <c r="H463">
        <f t="shared" ref="H463:H468" si="627">VLOOKUP($B463,$X$15:$AJ$432,AC$13,FALSE)</f>
        <v>7.67</v>
      </c>
      <c r="I463">
        <f t="shared" ref="I463:I468" si="628">VLOOKUP($B463,$X$15:$AJ$432,AD$13,FALSE)</f>
        <v>8.01</v>
      </c>
      <c r="J463">
        <f t="shared" ref="J463:J468" si="629">VLOOKUP($B463,$X$15:$AJ$432,AE$13,FALSE)</f>
        <v>8.1300000000000008</v>
      </c>
      <c r="K463">
        <f t="shared" ref="K463:K468" si="630">VLOOKUP($B463,$X$15:$AJ$432,AF$13,FALSE)</f>
        <v>8.1199999999999992</v>
      </c>
      <c r="L463">
        <f t="shared" ref="L463:L468" si="631">VLOOKUP($B463,$X$15:$AJ$432,AG$13,FALSE)</f>
        <v>8.08</v>
      </c>
      <c r="M463">
        <f t="shared" si="621"/>
        <v>7.64</v>
      </c>
      <c r="N463">
        <f t="shared" si="622"/>
        <v>7.77</v>
      </c>
      <c r="O463">
        <f t="shared" si="623"/>
        <v>8.0299999999999994</v>
      </c>
    </row>
    <row r="464" spans="1:15"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f t="shared" si="624"/>
        <v>7.86</v>
      </c>
      <c r="F464">
        <f t="shared" si="625"/>
        <v>7.89</v>
      </c>
      <c r="G464">
        <f t="shared" si="626"/>
        <v>7.99</v>
      </c>
      <c r="H464">
        <f t="shared" si="627"/>
        <v>7.94</v>
      </c>
      <c r="I464">
        <f t="shared" si="628"/>
        <v>8.23</v>
      </c>
      <c r="J464">
        <f t="shared" si="629"/>
        <v>7.88</v>
      </c>
      <c r="K464">
        <f t="shared" si="630"/>
        <v>7.93</v>
      </c>
      <c r="L464">
        <f t="shared" si="631"/>
        <v>7.83</v>
      </c>
      <c r="M464">
        <f t="shared" si="621"/>
        <v>7.85</v>
      </c>
      <c r="N464">
        <f t="shared" si="622"/>
        <v>7.59</v>
      </c>
      <c r="O464">
        <f t="shared" si="623"/>
        <v>7.72</v>
      </c>
    </row>
    <row r="465" spans="2:15"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f t="shared" si="624"/>
        <v>7.58</v>
      </c>
      <c r="F465">
        <f t="shared" si="625"/>
        <v>7.48</v>
      </c>
      <c r="G465">
        <f t="shared" si="626"/>
        <v>7.56</v>
      </c>
      <c r="H465">
        <f t="shared" si="627"/>
        <v>8</v>
      </c>
      <c r="I465">
        <f t="shared" si="628"/>
        <v>7.73</v>
      </c>
      <c r="J465">
        <f t="shared" si="629"/>
        <v>8.09</v>
      </c>
      <c r="K465">
        <f t="shared" si="630"/>
        <v>7.9</v>
      </c>
      <c r="L465">
        <f t="shared" si="631"/>
        <v>7.95</v>
      </c>
      <c r="M465">
        <f t="shared" si="621"/>
        <v>8.1199999999999992</v>
      </c>
      <c r="N465">
        <f t="shared" si="622"/>
        <v>7.4</v>
      </c>
      <c r="O465">
        <f t="shared" si="623"/>
        <v>7.17</v>
      </c>
    </row>
    <row r="466" spans="2:15"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f t="shared" si="624"/>
        <v>7.62</v>
      </c>
      <c r="F466">
        <f t="shared" si="625"/>
        <v>7.67</v>
      </c>
      <c r="G466">
        <f t="shared" si="626"/>
        <v>7.94</v>
      </c>
      <c r="H466">
        <f t="shared" si="627"/>
        <v>7.48</v>
      </c>
      <c r="I466">
        <f t="shared" si="628"/>
        <v>7.86</v>
      </c>
      <c r="J466">
        <f t="shared" si="629"/>
        <v>7.54</v>
      </c>
      <c r="K466">
        <f t="shared" si="630"/>
        <v>7.76</v>
      </c>
      <c r="L466">
        <f t="shared" si="631"/>
        <v>7.69</v>
      </c>
      <c r="M466">
        <f t="shared" si="621"/>
        <v>7.97</v>
      </c>
      <c r="N466">
        <f t="shared" si="622"/>
        <v>7.67</v>
      </c>
      <c r="O466">
        <f t="shared" si="623"/>
        <v>7.5</v>
      </c>
    </row>
    <row r="467" spans="2:15"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f t="shared" si="624"/>
        <v>7.77</v>
      </c>
      <c r="F467">
        <f t="shared" si="625"/>
        <v>7.78</v>
      </c>
      <c r="G467">
        <f t="shared" si="626"/>
        <v>7.53</v>
      </c>
      <c r="H467">
        <f t="shared" si="627"/>
        <v>7.8</v>
      </c>
      <c r="I467">
        <f t="shared" si="628"/>
        <v>8.14</v>
      </c>
      <c r="J467">
        <f t="shared" si="629"/>
        <v>7.97</v>
      </c>
      <c r="K467">
        <f t="shared" si="630"/>
        <v>8.01</v>
      </c>
      <c r="L467">
        <f t="shared" si="631"/>
        <v>8</v>
      </c>
      <c r="M467">
        <f t="shared" si="621"/>
        <v>7.92</v>
      </c>
      <c r="N467">
        <f t="shared" si="622"/>
        <v>7.86</v>
      </c>
      <c r="O467">
        <f t="shared" si="623"/>
        <v>7.87</v>
      </c>
    </row>
    <row r="468" spans="2:15"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f t="shared" si="624"/>
        <v>7.68</v>
      </c>
      <c r="F468">
        <f t="shared" si="625"/>
        <v>7.85</v>
      </c>
      <c r="G468">
        <f t="shared" si="626"/>
        <v>7.62</v>
      </c>
      <c r="H468">
        <f t="shared" si="627"/>
        <v>7.66</v>
      </c>
      <c r="I468">
        <f t="shared" si="628"/>
        <v>7.66</v>
      </c>
      <c r="J468">
        <f t="shared" si="629"/>
        <v>7.85</v>
      </c>
      <c r="K468">
        <f t="shared" si="630"/>
        <v>7.99</v>
      </c>
      <c r="L468">
        <f t="shared" si="631"/>
        <v>8.08</v>
      </c>
      <c r="M468">
        <f t="shared" si="621"/>
        <v>7.92</v>
      </c>
      <c r="N468">
        <f t="shared" si="622"/>
        <v>7.79</v>
      </c>
      <c r="O468">
        <f t="shared" si="623"/>
        <v>7.98</v>
      </c>
    </row>
    <row r="474" spans="2:15" x14ac:dyDescent="0.3">
      <c r="B474" t="s">
        <v>8</v>
      </c>
      <c r="C474" t="s">
        <v>8</v>
      </c>
      <c r="E474">
        <f>AVERAGEIF($C10:$C468,$C474,E10:E468)</f>
        <v>7.8063043478260887</v>
      </c>
      <c r="F474">
        <f t="shared" ref="F474:J474" si="632">AVERAGEIF($C10:$C468,$C474,F10:F468)</f>
        <v>7.8076086956521733</v>
      </c>
      <c r="G474">
        <f t="shared" si="632"/>
        <v>7.8690217391304369</v>
      </c>
      <c r="H474">
        <f t="shared" si="632"/>
        <v>7.9656521739130426</v>
      </c>
      <c r="I474">
        <f t="shared" si="632"/>
        <v>7.9725000000000055</v>
      </c>
      <c r="J474">
        <f t="shared" si="632"/>
        <v>7.9982608695652138</v>
      </c>
      <c r="K474">
        <f t="shared" ref="K474:O474" si="633">AVERAGEIF($C10:$C468,$C474,K10:K468)</f>
        <v>7.9091304347826084</v>
      </c>
      <c r="L474">
        <f t="shared" si="633"/>
        <v>7.9924999999999997</v>
      </c>
      <c r="M474">
        <f t="shared" si="633"/>
        <v>7.9827173913043499</v>
      </c>
      <c r="N474">
        <f t="shared" si="633"/>
        <v>7.8317391304347774</v>
      </c>
      <c r="O474">
        <f t="shared" si="633"/>
        <v>7.8734782608695681</v>
      </c>
    </row>
    <row r="475" spans="2:15" x14ac:dyDescent="0.3">
      <c r="E475">
        <f>(SUMIF($C$10:$C$468,$C$474,E$10:E$468)-SUMIFS(E$10:E$468,$C$10:$C$468,$C$474,$D$10:$D$468,"SC"))/(COUNTIF($C$10:$C$468,$C$474)-COUNTIFS($C$10:$C$468,$C$474,$D$10:$D$468,"SC")-COUNTIFS($C$10:$C$468,$C$474,$D$10:$D$468,"SD",E$10:E$468,"")-COUNTIFS($C$10:$C$468,$C$474,$D$10:$D$468,"UA",E$10:E$468,"")-COUNTIFS($C$10:$C$468,$C$474,$D$10:$D$468,"MD",E$10:E$468,"")-COUNTIFS($C$10:$C$468,$C$474,$D$10:$D$468,"L",E$10:E$468,""))</f>
        <v>7.8133734939759059</v>
      </c>
      <c r="F475">
        <f t="shared" ref="F475:O475" si="634">(SUMIF($C$10:$C$468,$C$474,F$10:F$468)-SUMIFS(F$10:F$468,$C$10:$C$468,$C$474,$D$10:$D$468,"SC"))/(COUNTIF($C$10:$C$468,$C$474)-COUNTIFS($C$10:$C$468,$C$474,$D$10:$D$468,"SC")-COUNTIFS($C$10:$C$468,$C$474,$D$10:$D$468,"SD",F$10:F$468,"")-COUNTIFS($C$10:$C$468,$C$474,$D$10:$D$468,"UA",F$10:F$468,"")-COUNTIFS($C$10:$C$468,$C$474,$D$10:$D$468,"MD",F$10:F$468,"")-COUNTIFS($C$10:$C$468,$C$474,$D$10:$D$468,"L",F$10:F$468,""))</f>
        <v>7.8112048192771075</v>
      </c>
      <c r="G475">
        <f t="shared" si="634"/>
        <v>7.8707228915662677</v>
      </c>
      <c r="H475">
        <f t="shared" si="634"/>
        <v>7.9671084337349392</v>
      </c>
      <c r="I475">
        <f t="shared" si="634"/>
        <v>7.9753012048192833</v>
      </c>
      <c r="J475">
        <f t="shared" si="634"/>
        <v>8.0022891566265031</v>
      </c>
      <c r="K475">
        <f t="shared" si="634"/>
        <v>7.9002409638554223</v>
      </c>
      <c r="L475">
        <f t="shared" si="634"/>
        <v>7.9962650602409635</v>
      </c>
      <c r="M475">
        <f t="shared" si="634"/>
        <v>7.9878313253012081</v>
      </c>
      <c r="N475">
        <f t="shared" si="634"/>
        <v>7.8314457831325246</v>
      </c>
      <c r="O475">
        <f t="shared" si="634"/>
        <v>7.8767469879518099</v>
      </c>
    </row>
    <row r="476" spans="2:15" x14ac:dyDescent="0.3">
      <c r="E476">
        <f>AVERAGEIF($C10:$C468,$C474,E10:E468)</f>
        <v>7.8063043478260887</v>
      </c>
      <c r="F476">
        <f t="shared" ref="F476:J476" si="635">AVERAGEIF($C10:$C468,$C474,F10:F468)</f>
        <v>7.8076086956521733</v>
      </c>
      <c r="G476">
        <f t="shared" si="635"/>
        <v>7.8690217391304369</v>
      </c>
      <c r="H476">
        <f t="shared" si="635"/>
        <v>7.9656521739130426</v>
      </c>
      <c r="I476">
        <f t="shared" si="635"/>
        <v>7.9725000000000055</v>
      </c>
      <c r="J476">
        <f t="shared" si="635"/>
        <v>7.9982608695652138</v>
      </c>
      <c r="K476">
        <f t="shared" ref="K476:O476" si="636">AVERAGEIF($C10:$C468,$C474,K10:K468)</f>
        <v>7.9091304347826084</v>
      </c>
      <c r="L476">
        <f t="shared" si="636"/>
        <v>7.9924999999999997</v>
      </c>
      <c r="M476">
        <f t="shared" si="636"/>
        <v>7.9827173913043499</v>
      </c>
      <c r="N476">
        <f t="shared" si="636"/>
        <v>7.8317391304347774</v>
      </c>
      <c r="O476">
        <f t="shared" si="636"/>
        <v>7.8734782608695681</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7F766C-1841-4277-AD09-F4C1B9649642}">
  <sheetPr codeName="Sheet6"/>
  <dimension ref="A1:AJ509"/>
  <sheetViews>
    <sheetView topLeftCell="C466" zoomScaleNormal="100" workbookViewId="0">
      <selection activeCell="O475" sqref="O475"/>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36" x14ac:dyDescent="0.3">
      <c r="B1">
        <v>1</v>
      </c>
      <c r="C1">
        <v>2</v>
      </c>
      <c r="D1">
        <v>3</v>
      </c>
      <c r="E1">
        <v>4</v>
      </c>
      <c r="F1">
        <v>5</v>
      </c>
      <c r="G1">
        <v>6</v>
      </c>
      <c r="H1">
        <v>7</v>
      </c>
      <c r="I1">
        <v>8</v>
      </c>
      <c r="J1">
        <v>9</v>
      </c>
      <c r="K1">
        <v>10</v>
      </c>
      <c r="L1">
        <v>11</v>
      </c>
      <c r="M1">
        <v>12</v>
      </c>
      <c r="N1">
        <v>13</v>
      </c>
      <c r="O1">
        <v>14</v>
      </c>
      <c r="X1" t="s">
        <v>1410</v>
      </c>
    </row>
    <row r="2" spans="1:36" x14ac:dyDescent="0.3">
      <c r="X2" t="s">
        <v>1337</v>
      </c>
    </row>
    <row r="3" spans="1:36" x14ac:dyDescent="0.3">
      <c r="E3" t="s">
        <v>1414</v>
      </c>
      <c r="X3" t="s">
        <v>1339</v>
      </c>
    </row>
    <row r="4" spans="1:36" x14ac:dyDescent="0.3">
      <c r="A4" t="s">
        <v>1284</v>
      </c>
      <c r="B4" t="s">
        <v>1285</v>
      </c>
      <c r="E4" t="s">
        <v>1352</v>
      </c>
      <c r="F4" t="s">
        <v>1353</v>
      </c>
      <c r="G4" t="s">
        <v>1354</v>
      </c>
      <c r="H4" t="s">
        <v>1355</v>
      </c>
      <c r="I4" t="s">
        <v>1356</v>
      </c>
      <c r="J4" t="s">
        <v>1357</v>
      </c>
      <c r="K4" t="s">
        <v>1358</v>
      </c>
      <c r="L4" t="s">
        <v>1359</v>
      </c>
      <c r="M4" t="s">
        <v>1360</v>
      </c>
      <c r="N4" t="s">
        <v>1361</v>
      </c>
      <c r="O4" t="s">
        <v>1362</v>
      </c>
      <c r="X4" t="s">
        <v>1340</v>
      </c>
    </row>
    <row r="5" spans="1:36" x14ac:dyDescent="0.3">
      <c r="X5" t="s">
        <v>1341</v>
      </c>
    </row>
    <row r="6" spans="1:36" x14ac:dyDescent="0.3">
      <c r="A6" t="s">
        <v>3</v>
      </c>
      <c r="B6" t="s">
        <v>3</v>
      </c>
      <c r="E6">
        <f>VLOOKUP($B6,$X$15:$AJ$432,Z$13,FALSE)</f>
        <v>7.29</v>
      </c>
      <c r="F6">
        <f t="shared" ref="F6" si="0">VLOOKUP($B6,$X$15:$AJ$432,AA$13,FALSE)</f>
        <v>7.29</v>
      </c>
      <c r="G6">
        <f t="shared" ref="G6" si="1">VLOOKUP($B6,$X$15:$AJ$432,AB$13,FALSE)</f>
        <v>7.38</v>
      </c>
      <c r="H6">
        <f t="shared" ref="H6" si="2">VLOOKUP($B6,$X$15:$AJ$432,AC$13,FALSE)</f>
        <v>7.46</v>
      </c>
      <c r="I6">
        <f t="shared" ref="I6" si="3">VLOOKUP($B6,$X$15:$AJ$432,AD$13,FALSE)</f>
        <v>7.47</v>
      </c>
      <c r="J6">
        <f t="shared" ref="J6" si="4">VLOOKUP($B6,$X$15:$AJ$432,AE$13,FALSE)</f>
        <v>7.51</v>
      </c>
      <c r="K6">
        <f t="shared" ref="K6" si="5">VLOOKUP($B6,$X$15:$AJ$432,AF$13,FALSE)</f>
        <v>7.52</v>
      </c>
      <c r="L6">
        <f t="shared" ref="L6" si="6">VLOOKUP($B6,$X$15:$AJ$432,AG$13,FALSE)</f>
        <v>7.56</v>
      </c>
      <c r="M6">
        <f t="shared" ref="M6" si="7">VLOOKUP($B6,$X$15:$AJ$432,AH$13,FALSE)</f>
        <v>7.47</v>
      </c>
      <c r="N6">
        <f t="shared" ref="N6" si="8">VLOOKUP($B6,$X$15:$AJ$432,AI$13,FALSE)</f>
        <v>7.31</v>
      </c>
      <c r="O6">
        <f t="shared" ref="O6" si="9">VLOOKUP($B6,$X$15:$AJ$432,AJ$13,FALSE)</f>
        <v>7.45</v>
      </c>
      <c r="X6" t="s">
        <v>1342</v>
      </c>
    </row>
    <row r="7" spans="1:36" x14ac:dyDescent="0.3">
      <c r="X7" t="s">
        <v>1411</v>
      </c>
    </row>
    <row r="8" spans="1:36" x14ac:dyDescent="0.3">
      <c r="A8" t="s">
        <v>1325</v>
      </c>
      <c r="X8" t="s">
        <v>1344</v>
      </c>
    </row>
    <row r="9" spans="1:36" x14ac:dyDescent="0.3">
      <c r="X9" t="s">
        <v>1345</v>
      </c>
    </row>
    <row r="10" spans="1:3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f>VLOOKUP($B10,$X$15:$AJ$432,Z$13,FALSE)</f>
        <v>7.5</v>
      </c>
      <c r="F10">
        <f t="shared" ref="F10:O10" si="10">VLOOKUP($B10,$X$15:$AJ$432,AA$13,FALSE)</f>
        <v>7.54</v>
      </c>
      <c r="G10">
        <f t="shared" si="10"/>
        <v>7.35</v>
      </c>
      <c r="H10">
        <f t="shared" si="10"/>
        <v>7.58</v>
      </c>
      <c r="I10">
        <f t="shared" si="10"/>
        <v>7.57</v>
      </c>
      <c r="J10">
        <f t="shared" si="10"/>
        <v>7.47</v>
      </c>
      <c r="K10">
        <f t="shared" si="10"/>
        <v>7.45</v>
      </c>
      <c r="L10">
        <f t="shared" si="10"/>
        <v>7.54</v>
      </c>
      <c r="M10">
        <f t="shared" si="10"/>
        <v>7.31</v>
      </c>
      <c r="N10">
        <f t="shared" si="10"/>
        <v>7.28</v>
      </c>
      <c r="O10">
        <f t="shared" si="10"/>
        <v>7.43</v>
      </c>
      <c r="X10" t="s">
        <v>1346</v>
      </c>
    </row>
    <row r="11" spans="1:3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f t="shared" ref="E11:E68" si="11">VLOOKUP($B11,$X$15:$AJ$432,Z$13,FALSE)</f>
        <v>7.16</v>
      </c>
      <c r="F11">
        <f t="shared" ref="F11:F68" si="12">VLOOKUP($B11,$X$15:$AJ$432,AA$13,FALSE)</f>
        <v>7</v>
      </c>
      <c r="G11">
        <f t="shared" ref="G11:G68" si="13">VLOOKUP($B11,$X$15:$AJ$432,AB$13,FALSE)</f>
        <v>7.53</v>
      </c>
      <c r="H11">
        <f t="shared" ref="H11:H68" si="14">VLOOKUP($B11,$X$15:$AJ$432,AC$13,FALSE)</f>
        <v>7.62</v>
      </c>
      <c r="I11">
        <f t="shared" ref="I11:I68" si="15">VLOOKUP($B11,$X$15:$AJ$432,AD$13,FALSE)</f>
        <v>7.37</v>
      </c>
      <c r="J11">
        <f t="shared" ref="J11:J68" si="16">VLOOKUP($B11,$X$15:$AJ$432,AE$13,FALSE)</f>
        <v>7.7</v>
      </c>
      <c r="K11">
        <f t="shared" ref="K11:K68" si="17">VLOOKUP($B11,$X$15:$AJ$432,AF$13,FALSE)</f>
        <v>7.69</v>
      </c>
      <c r="L11">
        <f t="shared" ref="L11:L68" si="18">VLOOKUP($B11,$X$15:$AJ$432,AG$13,FALSE)</f>
        <v>7.59</v>
      </c>
      <c r="M11">
        <f t="shared" ref="M11:M68" si="19">VLOOKUP($B11,$X$15:$AJ$432,AH$13,FALSE)</f>
        <v>7.5</v>
      </c>
      <c r="N11">
        <f t="shared" ref="N11:N68" si="20">VLOOKUP($B11,$X$15:$AJ$432,AI$13,FALSE)</f>
        <v>7.36</v>
      </c>
      <c r="O11">
        <f t="shared" ref="O11:O68" si="21">VLOOKUP($B11,$X$15:$AJ$432,AJ$13,FALSE)</f>
        <v>7.5</v>
      </c>
      <c r="X11" t="s">
        <v>1347</v>
      </c>
    </row>
    <row r="12" spans="1:3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f t="shared" si="11"/>
        <v>7.02</v>
      </c>
      <c r="F12">
        <f t="shared" si="12"/>
        <v>7.17</v>
      </c>
      <c r="G12">
        <f t="shared" si="13"/>
        <v>7.26</v>
      </c>
      <c r="H12">
        <f t="shared" si="14"/>
        <v>7.36</v>
      </c>
      <c r="I12">
        <f t="shared" si="15"/>
        <v>7.43</v>
      </c>
      <c r="J12">
        <f t="shared" si="16"/>
        <v>7.47</v>
      </c>
      <c r="K12">
        <f t="shared" si="17"/>
        <v>7.67</v>
      </c>
      <c r="L12">
        <f t="shared" si="18"/>
        <v>7.67</v>
      </c>
      <c r="M12">
        <f t="shared" si="19"/>
        <v>7.69</v>
      </c>
      <c r="N12">
        <f t="shared" si="20"/>
        <v>7.49</v>
      </c>
      <c r="O12">
        <f t="shared" si="21"/>
        <v>7.36</v>
      </c>
      <c r="X12" t="s">
        <v>1348</v>
      </c>
    </row>
    <row r="13" spans="1:3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f t="shared" si="11"/>
        <v>6.9</v>
      </c>
      <c r="F13">
        <f t="shared" si="12"/>
        <v>7.07</v>
      </c>
      <c r="G13">
        <f t="shared" si="13"/>
        <v>7.34</v>
      </c>
      <c r="H13">
        <f t="shared" si="14"/>
        <v>7.31</v>
      </c>
      <c r="I13">
        <f t="shared" si="15"/>
        <v>7.37</v>
      </c>
      <c r="J13">
        <f t="shared" si="16"/>
        <v>7.35</v>
      </c>
      <c r="K13">
        <f t="shared" si="17"/>
        <v>7.3</v>
      </c>
      <c r="L13">
        <f t="shared" si="18"/>
        <v>7.44</v>
      </c>
      <c r="M13">
        <f t="shared" si="19"/>
        <v>7.35</v>
      </c>
      <c r="N13">
        <f t="shared" si="20"/>
        <v>7.16</v>
      </c>
      <c r="O13">
        <f t="shared" si="21"/>
        <v>7.43</v>
      </c>
      <c r="X13" t="s">
        <v>1349</v>
      </c>
      <c r="Y13">
        <v>2</v>
      </c>
      <c r="Z13">
        <v>3</v>
      </c>
      <c r="AA13">
        <v>4</v>
      </c>
      <c r="AB13">
        <v>5</v>
      </c>
      <c r="AC13">
        <v>6</v>
      </c>
      <c r="AD13">
        <v>7</v>
      </c>
      <c r="AE13">
        <v>8</v>
      </c>
      <c r="AF13">
        <v>9</v>
      </c>
      <c r="AG13">
        <v>10</v>
      </c>
      <c r="AH13">
        <v>11</v>
      </c>
      <c r="AI13">
        <v>12</v>
      </c>
      <c r="AJ13">
        <v>13</v>
      </c>
    </row>
    <row r="14" spans="1:3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X14" t="s">
        <v>1350</v>
      </c>
      <c r="Y14" t="s">
        <v>1351</v>
      </c>
      <c r="Z14" t="s">
        <v>1352</v>
      </c>
      <c r="AA14" t="s">
        <v>1353</v>
      </c>
      <c r="AB14" t="s">
        <v>1354</v>
      </c>
      <c r="AC14" t="s">
        <v>1355</v>
      </c>
      <c r="AD14" t="s">
        <v>1356</v>
      </c>
      <c r="AE14" t="s">
        <v>1357</v>
      </c>
      <c r="AF14" t="s">
        <v>1358</v>
      </c>
      <c r="AG14" t="s">
        <v>1359</v>
      </c>
      <c r="AH14" t="s">
        <v>1360</v>
      </c>
      <c r="AI14" t="s">
        <v>1361</v>
      </c>
      <c r="AJ14" t="s">
        <v>1362</v>
      </c>
    </row>
    <row r="15" spans="1:3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f t="shared" si="11"/>
        <v>7.32</v>
      </c>
      <c r="F15">
        <f t="shared" si="12"/>
        <v>7.24</v>
      </c>
      <c r="G15">
        <f t="shared" si="13"/>
        <v>7.24</v>
      </c>
      <c r="H15">
        <f t="shared" si="14"/>
        <v>7.49</v>
      </c>
      <c r="I15">
        <f t="shared" si="15"/>
        <v>7.39</v>
      </c>
      <c r="J15">
        <f t="shared" si="16"/>
        <v>7.62</v>
      </c>
      <c r="K15">
        <f t="shared" si="17"/>
        <v>7.59</v>
      </c>
      <c r="L15">
        <f t="shared" si="18"/>
        <v>7.49</v>
      </c>
      <c r="M15">
        <f t="shared" si="19"/>
        <v>7.58</v>
      </c>
      <c r="N15">
        <f t="shared" si="20"/>
        <v>7.33</v>
      </c>
      <c r="O15">
        <f t="shared" si="21"/>
        <v>7.49</v>
      </c>
      <c r="X15" t="s">
        <v>1363</v>
      </c>
      <c r="Y15" t="s">
        <v>1364</v>
      </c>
      <c r="Z15">
        <v>7.29</v>
      </c>
      <c r="AA15">
        <v>7.3</v>
      </c>
      <c r="AB15">
        <v>7.39</v>
      </c>
      <c r="AC15">
        <v>7.46</v>
      </c>
      <c r="AD15">
        <v>7.48</v>
      </c>
      <c r="AE15">
        <v>7.51</v>
      </c>
      <c r="AF15">
        <v>7.52</v>
      </c>
      <c r="AG15">
        <v>7.56</v>
      </c>
      <c r="AH15">
        <v>7.47</v>
      </c>
      <c r="AI15">
        <v>7.32</v>
      </c>
      <c r="AJ15">
        <v>7.45</v>
      </c>
    </row>
    <row r="16" spans="1:3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f t="shared" si="11"/>
        <v>7.36</v>
      </c>
      <c r="F16">
        <f t="shared" si="12"/>
        <v>7.27</v>
      </c>
      <c r="G16">
        <f t="shared" si="13"/>
        <v>7.25</v>
      </c>
      <c r="H16">
        <f t="shared" si="14"/>
        <v>7.31</v>
      </c>
      <c r="I16">
        <f t="shared" si="15"/>
        <v>7.47</v>
      </c>
      <c r="J16">
        <f t="shared" si="16"/>
        <v>7.57</v>
      </c>
      <c r="K16">
        <f t="shared" si="17"/>
        <v>7.54</v>
      </c>
      <c r="L16">
        <f t="shared" si="18"/>
        <v>7.65</v>
      </c>
      <c r="M16">
        <f t="shared" si="19"/>
        <v>7.53</v>
      </c>
      <c r="N16">
        <f t="shared" si="20"/>
        <v>7.41</v>
      </c>
      <c r="O16">
        <f t="shared" si="21"/>
        <v>7.37</v>
      </c>
      <c r="X16" t="s">
        <v>1365</v>
      </c>
      <c r="Y16" t="s">
        <v>1327</v>
      </c>
      <c r="Z16">
        <v>7.29</v>
      </c>
      <c r="AA16">
        <v>7.29</v>
      </c>
      <c r="AB16">
        <v>7.38</v>
      </c>
      <c r="AC16">
        <v>7.46</v>
      </c>
      <c r="AD16">
        <v>7.47</v>
      </c>
      <c r="AE16">
        <v>7.51</v>
      </c>
      <c r="AF16">
        <v>7.52</v>
      </c>
      <c r="AG16">
        <v>7.56</v>
      </c>
      <c r="AH16">
        <v>7.47</v>
      </c>
      <c r="AI16">
        <v>7.31</v>
      </c>
      <c r="AJ16">
        <v>7.45</v>
      </c>
    </row>
    <row r="17" spans="2:3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f t="shared" si="11"/>
        <v>7.14</v>
      </c>
      <c r="F17">
        <f t="shared" si="12"/>
        <v>7.13</v>
      </c>
      <c r="G17">
        <f t="shared" si="13"/>
        <v>7.28</v>
      </c>
      <c r="H17">
        <f t="shared" si="14"/>
        <v>7.3</v>
      </c>
      <c r="I17">
        <f t="shared" si="15"/>
        <v>7.29</v>
      </c>
      <c r="J17">
        <f t="shared" si="16"/>
        <v>7.37</v>
      </c>
      <c r="K17">
        <f t="shared" si="17"/>
        <v>7.28</v>
      </c>
      <c r="L17">
        <f t="shared" si="18"/>
        <v>7.38</v>
      </c>
      <c r="M17">
        <f t="shared" si="19"/>
        <v>7.32</v>
      </c>
      <c r="N17">
        <f t="shared" si="20"/>
        <v>7.14</v>
      </c>
      <c r="O17">
        <f t="shared" si="21"/>
        <v>7.26</v>
      </c>
      <c r="X17" t="s">
        <v>1366</v>
      </c>
      <c r="Y17" t="s">
        <v>1326</v>
      </c>
      <c r="Z17">
        <v>7.19</v>
      </c>
      <c r="AA17">
        <v>7.19</v>
      </c>
      <c r="AB17">
        <v>7.31</v>
      </c>
      <c r="AC17">
        <v>7.36</v>
      </c>
      <c r="AD17">
        <v>7.36</v>
      </c>
      <c r="AE17">
        <v>7.43</v>
      </c>
      <c r="AF17">
        <v>7.48</v>
      </c>
      <c r="AG17">
        <v>7.5</v>
      </c>
      <c r="AH17">
        <v>7.31</v>
      </c>
      <c r="AI17">
        <v>7.27</v>
      </c>
      <c r="AJ17">
        <v>7.37</v>
      </c>
    </row>
    <row r="18" spans="2:3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f t="shared" si="11"/>
        <v>7.14</v>
      </c>
      <c r="F18">
        <f t="shared" si="12"/>
        <v>7.2</v>
      </c>
      <c r="G18">
        <f t="shared" si="13"/>
        <v>7.1</v>
      </c>
      <c r="H18">
        <f t="shared" si="14"/>
        <v>7.22</v>
      </c>
      <c r="I18">
        <f t="shared" si="15"/>
        <v>7.17</v>
      </c>
      <c r="J18">
        <f t="shared" si="16"/>
        <v>7.27</v>
      </c>
      <c r="K18">
        <f t="shared" si="17"/>
        <v>7.28</v>
      </c>
      <c r="L18">
        <f t="shared" si="18"/>
        <v>7.27</v>
      </c>
      <c r="M18">
        <f t="shared" si="19"/>
        <v>7.23</v>
      </c>
      <c r="N18">
        <f t="shared" si="20"/>
        <v>6.99</v>
      </c>
      <c r="O18">
        <f t="shared" si="21"/>
        <v>7.25</v>
      </c>
      <c r="X18" t="s">
        <v>74</v>
      </c>
      <c r="Y18" t="s">
        <v>1185</v>
      </c>
      <c r="Z18">
        <v>7.12</v>
      </c>
      <c r="AA18">
        <v>7.06</v>
      </c>
      <c r="AB18">
        <v>7.17</v>
      </c>
      <c r="AC18">
        <v>7.41</v>
      </c>
      <c r="AD18">
        <v>7.29</v>
      </c>
      <c r="AE18">
        <v>7.53</v>
      </c>
      <c r="AF18">
        <v>7.57</v>
      </c>
      <c r="AG18">
        <v>7.53</v>
      </c>
      <c r="AH18">
        <v>7.34</v>
      </c>
      <c r="AI18">
        <v>7.4</v>
      </c>
      <c r="AJ18">
        <v>7.39</v>
      </c>
    </row>
    <row r="19" spans="2:3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f t="shared" si="11"/>
        <v>7.43</v>
      </c>
      <c r="F19">
        <f t="shared" si="12"/>
        <v>7.4</v>
      </c>
      <c r="G19">
        <f t="shared" si="13"/>
        <v>7.42</v>
      </c>
      <c r="H19">
        <f t="shared" si="14"/>
        <v>7.49</v>
      </c>
      <c r="I19">
        <f t="shared" si="15"/>
        <v>7.66</v>
      </c>
      <c r="J19">
        <f t="shared" si="16"/>
        <v>7.64</v>
      </c>
      <c r="K19">
        <f t="shared" si="17"/>
        <v>7.7</v>
      </c>
      <c r="L19">
        <f t="shared" si="18"/>
        <v>7.68</v>
      </c>
      <c r="M19">
        <f t="shared" si="19"/>
        <v>7.58</v>
      </c>
      <c r="N19">
        <f t="shared" si="20"/>
        <v>7.33</v>
      </c>
      <c r="O19">
        <f t="shared" si="21"/>
        <v>7.51</v>
      </c>
      <c r="X19" t="s">
        <v>80</v>
      </c>
      <c r="Y19" t="s">
        <v>1183</v>
      </c>
      <c r="Z19">
        <v>7.36</v>
      </c>
      <c r="AA19">
        <v>7.24</v>
      </c>
      <c r="AB19">
        <v>7.4</v>
      </c>
      <c r="AC19">
        <v>7.48</v>
      </c>
      <c r="AD19">
        <v>7.56</v>
      </c>
      <c r="AE19">
        <v>7.49</v>
      </c>
      <c r="AF19">
        <v>7.54</v>
      </c>
      <c r="AG19">
        <v>7.58</v>
      </c>
      <c r="AH19">
        <v>7.59</v>
      </c>
      <c r="AI19">
        <v>7.12</v>
      </c>
      <c r="AJ19">
        <v>7.35</v>
      </c>
    </row>
    <row r="20" spans="2:3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f t="shared" si="11"/>
        <v>7.41</v>
      </c>
      <c r="F20">
        <f t="shared" si="12"/>
        <v>7.48</v>
      </c>
      <c r="G20">
        <f t="shared" si="13"/>
        <v>7.4</v>
      </c>
      <c r="H20">
        <f t="shared" si="14"/>
        <v>7.6</v>
      </c>
      <c r="I20">
        <f t="shared" si="15"/>
        <v>7.51</v>
      </c>
      <c r="J20">
        <f t="shared" si="16"/>
        <v>7.74</v>
      </c>
      <c r="K20">
        <f t="shared" si="17"/>
        <v>7.44</v>
      </c>
      <c r="L20">
        <f t="shared" si="18"/>
        <v>7.75</v>
      </c>
      <c r="M20">
        <f t="shared" si="19"/>
        <v>7.71</v>
      </c>
      <c r="N20">
        <f t="shared" si="20"/>
        <v>7.55</v>
      </c>
      <c r="O20">
        <f t="shared" si="21"/>
        <v>7.64</v>
      </c>
      <c r="X20" t="s">
        <v>129</v>
      </c>
      <c r="Y20" t="s">
        <v>1173</v>
      </c>
      <c r="Z20">
        <v>7.27</v>
      </c>
      <c r="AA20">
        <v>7.15</v>
      </c>
      <c r="AB20">
        <v>7.4</v>
      </c>
      <c r="AC20">
        <v>7.5</v>
      </c>
      <c r="AD20">
        <v>7.26</v>
      </c>
      <c r="AE20">
        <v>7.44</v>
      </c>
      <c r="AF20">
        <v>7.47</v>
      </c>
      <c r="AG20">
        <v>7.39</v>
      </c>
      <c r="AH20">
        <v>7.3</v>
      </c>
      <c r="AI20">
        <v>7.21</v>
      </c>
      <c r="AJ20">
        <v>7.54</v>
      </c>
    </row>
    <row r="21" spans="2:3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f t="shared" si="11"/>
        <v>7.57</v>
      </c>
      <c r="F21">
        <f t="shared" si="12"/>
        <v>7.55</v>
      </c>
      <c r="G21">
        <f t="shared" si="13"/>
        <v>7.34</v>
      </c>
      <c r="H21">
        <f t="shared" si="14"/>
        <v>7.76</v>
      </c>
      <c r="I21">
        <f t="shared" si="15"/>
        <v>7.63</v>
      </c>
      <c r="J21">
        <f t="shared" si="16"/>
        <v>7.41</v>
      </c>
      <c r="K21">
        <f t="shared" si="17"/>
        <v>7.61</v>
      </c>
      <c r="L21">
        <f t="shared" si="18"/>
        <v>7.61</v>
      </c>
      <c r="M21">
        <f t="shared" si="19"/>
        <v>7.38</v>
      </c>
      <c r="N21">
        <f t="shared" si="20"/>
        <v>7.43</v>
      </c>
      <c r="O21">
        <f t="shared" si="21"/>
        <v>7.47</v>
      </c>
      <c r="X21" t="s">
        <v>174</v>
      </c>
      <c r="Y21" t="s">
        <v>1179</v>
      </c>
      <c r="Z21">
        <v>7.14</v>
      </c>
      <c r="AA21">
        <v>7.27</v>
      </c>
      <c r="AB21">
        <v>7.24</v>
      </c>
      <c r="AC21">
        <v>7.32</v>
      </c>
      <c r="AD21">
        <v>7.5</v>
      </c>
      <c r="AE21">
        <v>7.53</v>
      </c>
      <c r="AF21">
        <v>7.39</v>
      </c>
      <c r="AG21">
        <v>7.43</v>
      </c>
      <c r="AH21">
        <v>7.21</v>
      </c>
      <c r="AI21">
        <v>7.26</v>
      </c>
      <c r="AJ21">
        <v>7.41</v>
      </c>
    </row>
    <row r="22" spans="2:3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f t="shared" si="11"/>
        <v>7.46</v>
      </c>
      <c r="F22">
        <f t="shared" si="12"/>
        <v>7.47</v>
      </c>
      <c r="G22">
        <f t="shared" si="13"/>
        <v>7.31</v>
      </c>
      <c r="H22">
        <f t="shared" si="14"/>
        <v>7.48</v>
      </c>
      <c r="I22">
        <f t="shared" si="15"/>
        <v>7.43</v>
      </c>
      <c r="J22">
        <f t="shared" si="16"/>
        <v>7.58</v>
      </c>
      <c r="K22">
        <f t="shared" si="17"/>
        <v>7.67</v>
      </c>
      <c r="L22">
        <f t="shared" si="18"/>
        <v>7.6</v>
      </c>
      <c r="M22">
        <f t="shared" si="19"/>
        <v>7.53</v>
      </c>
      <c r="N22">
        <f t="shared" si="20"/>
        <v>7.39</v>
      </c>
      <c r="O22">
        <f t="shared" si="21"/>
        <v>7.4</v>
      </c>
      <c r="X22" t="s">
        <v>194</v>
      </c>
      <c r="Y22" t="s">
        <v>1087</v>
      </c>
      <c r="Z22">
        <v>7.24</v>
      </c>
      <c r="AA22">
        <v>7.44</v>
      </c>
      <c r="AB22">
        <v>7.45</v>
      </c>
      <c r="AC22">
        <v>7.44</v>
      </c>
      <c r="AD22">
        <v>7.58</v>
      </c>
      <c r="AE22">
        <v>7.51</v>
      </c>
      <c r="AF22">
        <v>7.47</v>
      </c>
      <c r="AG22">
        <v>7.47</v>
      </c>
      <c r="AH22">
        <v>7.36</v>
      </c>
      <c r="AI22">
        <v>7.28</v>
      </c>
      <c r="AJ22">
        <v>7.48</v>
      </c>
    </row>
    <row r="23" spans="2:3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f t="shared" si="11"/>
        <v>7.6</v>
      </c>
      <c r="F23">
        <f t="shared" si="12"/>
        <v>7.46</v>
      </c>
      <c r="G23">
        <f t="shared" si="13"/>
        <v>7.49</v>
      </c>
      <c r="H23">
        <f t="shared" si="14"/>
        <v>7.47</v>
      </c>
      <c r="I23">
        <f t="shared" si="15"/>
        <v>7.61</v>
      </c>
      <c r="J23">
        <f t="shared" si="16"/>
        <v>7.59</v>
      </c>
      <c r="K23">
        <f t="shared" si="17"/>
        <v>7.71</v>
      </c>
      <c r="L23">
        <f t="shared" si="18"/>
        <v>7.61</v>
      </c>
      <c r="M23">
        <f t="shared" si="19"/>
        <v>7.5</v>
      </c>
      <c r="N23">
        <f t="shared" si="20"/>
        <v>7.52</v>
      </c>
      <c r="O23">
        <f t="shared" si="21"/>
        <v>7.47</v>
      </c>
      <c r="X23" t="s">
        <v>208</v>
      </c>
      <c r="Y23" t="s">
        <v>1182</v>
      </c>
      <c r="Z23">
        <v>7.26</v>
      </c>
      <c r="AA23">
        <v>7.25</v>
      </c>
      <c r="AB23">
        <v>7.43</v>
      </c>
      <c r="AC23">
        <v>7.47</v>
      </c>
      <c r="AD23">
        <v>7.46</v>
      </c>
      <c r="AE23">
        <v>7.4</v>
      </c>
      <c r="AF23">
        <v>7.6</v>
      </c>
      <c r="AG23">
        <v>7.59</v>
      </c>
      <c r="AH23">
        <v>7.49</v>
      </c>
      <c r="AI23">
        <v>7.49</v>
      </c>
      <c r="AJ23">
        <v>7.46</v>
      </c>
    </row>
    <row r="24" spans="2:3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f t="shared" si="11"/>
        <v>7.12</v>
      </c>
      <c r="F24">
        <f t="shared" si="12"/>
        <v>7.06</v>
      </c>
      <c r="G24">
        <f t="shared" si="13"/>
        <v>7.17</v>
      </c>
      <c r="H24">
        <f t="shared" si="14"/>
        <v>7.41</v>
      </c>
      <c r="I24">
        <f t="shared" si="15"/>
        <v>7.29</v>
      </c>
      <c r="J24">
        <f t="shared" si="16"/>
        <v>7.53</v>
      </c>
      <c r="K24">
        <f t="shared" si="17"/>
        <v>7.57</v>
      </c>
      <c r="L24">
        <f t="shared" si="18"/>
        <v>7.53</v>
      </c>
      <c r="M24">
        <f t="shared" si="19"/>
        <v>7.34</v>
      </c>
      <c r="N24">
        <f t="shared" si="20"/>
        <v>7.4</v>
      </c>
      <c r="O24">
        <f t="shared" si="21"/>
        <v>7.39</v>
      </c>
      <c r="X24" t="s">
        <v>260</v>
      </c>
      <c r="Y24" t="s">
        <v>1178</v>
      </c>
      <c r="Z24">
        <v>7.24</v>
      </c>
      <c r="AA24">
        <v>7.25</v>
      </c>
      <c r="AB24">
        <v>7.46</v>
      </c>
      <c r="AC24">
        <v>7.56</v>
      </c>
      <c r="AD24">
        <v>7.46</v>
      </c>
      <c r="AE24">
        <v>7.53</v>
      </c>
      <c r="AF24">
        <v>7.56</v>
      </c>
      <c r="AG24">
        <v>7.6</v>
      </c>
      <c r="AH24">
        <v>7.37</v>
      </c>
      <c r="AI24">
        <v>7.25</v>
      </c>
      <c r="AJ24">
        <v>7.23</v>
      </c>
    </row>
    <row r="25" spans="2:3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f t="shared" si="11"/>
        <v>7.36</v>
      </c>
      <c r="F25">
        <f t="shared" si="12"/>
        <v>7.24</v>
      </c>
      <c r="G25">
        <f t="shared" si="13"/>
        <v>7.4</v>
      </c>
      <c r="H25">
        <f t="shared" si="14"/>
        <v>7.48</v>
      </c>
      <c r="I25">
        <f t="shared" si="15"/>
        <v>7.56</v>
      </c>
      <c r="J25">
        <f t="shared" si="16"/>
        <v>7.49</v>
      </c>
      <c r="K25">
        <f t="shared" si="17"/>
        <v>7.54</v>
      </c>
      <c r="L25">
        <f t="shared" si="18"/>
        <v>7.58</v>
      </c>
      <c r="M25">
        <f t="shared" si="19"/>
        <v>7.59</v>
      </c>
      <c r="N25">
        <f t="shared" si="20"/>
        <v>7.12</v>
      </c>
      <c r="O25">
        <f t="shared" si="21"/>
        <v>7.35</v>
      </c>
      <c r="X25" t="s">
        <v>378</v>
      </c>
      <c r="Y25" t="s">
        <v>980</v>
      </c>
      <c r="Z25" t="s">
        <v>1367</v>
      </c>
      <c r="AA25" t="s">
        <v>1367</v>
      </c>
      <c r="AB25" t="s">
        <v>1367</v>
      </c>
      <c r="AC25" t="s">
        <v>1367</v>
      </c>
      <c r="AD25" t="s">
        <v>1367</v>
      </c>
      <c r="AE25" t="s">
        <v>1367</v>
      </c>
      <c r="AF25" t="s">
        <v>1367</v>
      </c>
      <c r="AG25" t="s">
        <v>1367</v>
      </c>
      <c r="AH25">
        <v>7.25</v>
      </c>
      <c r="AI25">
        <v>7.21</v>
      </c>
      <c r="AJ25">
        <v>7.33</v>
      </c>
    </row>
    <row r="26" spans="2:3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f t="shared" si="11"/>
        <v>7.2</v>
      </c>
      <c r="F26">
        <f t="shared" si="12"/>
        <v>7.4</v>
      </c>
      <c r="G26">
        <f t="shared" si="13"/>
        <v>7.32</v>
      </c>
      <c r="H26">
        <f t="shared" si="14"/>
        <v>7.42</v>
      </c>
      <c r="I26">
        <f t="shared" si="15"/>
        <v>7.37</v>
      </c>
      <c r="J26">
        <f t="shared" si="16"/>
        <v>7.42</v>
      </c>
      <c r="K26">
        <f t="shared" si="17"/>
        <v>7.39</v>
      </c>
      <c r="L26">
        <f t="shared" si="18"/>
        <v>7.58</v>
      </c>
      <c r="M26">
        <f t="shared" si="19"/>
        <v>7.48</v>
      </c>
      <c r="N26">
        <f t="shared" si="20"/>
        <v>7.29</v>
      </c>
      <c r="O26">
        <f t="shared" si="21"/>
        <v>7.39</v>
      </c>
      <c r="X26" t="s">
        <v>111</v>
      </c>
      <c r="Y26" t="s">
        <v>986</v>
      </c>
      <c r="Z26">
        <v>7.09</v>
      </c>
      <c r="AA26">
        <v>7.22</v>
      </c>
      <c r="AB26">
        <v>7.25</v>
      </c>
      <c r="AC26">
        <v>7.26</v>
      </c>
      <c r="AD26">
        <v>7.33</v>
      </c>
      <c r="AE26">
        <v>7.54</v>
      </c>
      <c r="AF26">
        <v>7.47</v>
      </c>
      <c r="AG26">
        <v>7.45</v>
      </c>
      <c r="AH26">
        <v>7.25</v>
      </c>
      <c r="AI26">
        <v>7.11</v>
      </c>
      <c r="AJ26">
        <v>7.49</v>
      </c>
    </row>
    <row r="27" spans="2:3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f t="shared" si="11"/>
        <v>7.51</v>
      </c>
      <c r="F27">
        <f t="shared" si="12"/>
        <v>7.45</v>
      </c>
      <c r="G27">
        <f t="shared" si="13"/>
        <v>7.63</v>
      </c>
      <c r="H27">
        <f t="shared" si="14"/>
        <v>7.74</v>
      </c>
      <c r="I27">
        <f t="shared" si="15"/>
        <v>7.64</v>
      </c>
      <c r="J27">
        <f t="shared" si="16"/>
        <v>7.61</v>
      </c>
      <c r="K27">
        <f t="shared" si="17"/>
        <v>7.55</v>
      </c>
      <c r="L27">
        <f t="shared" si="18"/>
        <v>7.72</v>
      </c>
      <c r="M27">
        <f t="shared" si="19"/>
        <v>7.69</v>
      </c>
      <c r="N27">
        <f t="shared" si="20"/>
        <v>7.66</v>
      </c>
      <c r="O27">
        <f t="shared" si="21"/>
        <v>7.65</v>
      </c>
      <c r="X27" t="s">
        <v>179</v>
      </c>
      <c r="Y27" t="s">
        <v>979</v>
      </c>
      <c r="Z27">
        <v>7.31</v>
      </c>
      <c r="AA27">
        <v>7.2</v>
      </c>
      <c r="AB27">
        <v>7.19</v>
      </c>
      <c r="AC27">
        <v>7.21</v>
      </c>
      <c r="AD27">
        <v>7.16</v>
      </c>
      <c r="AE27">
        <v>7.25</v>
      </c>
      <c r="AF27">
        <v>7.35</v>
      </c>
      <c r="AG27">
        <v>7.39</v>
      </c>
      <c r="AH27">
        <v>7.1</v>
      </c>
      <c r="AI27">
        <v>7.3</v>
      </c>
      <c r="AJ27">
        <v>7.49</v>
      </c>
    </row>
    <row r="28" spans="2:3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f t="shared" si="11"/>
        <v>7.29</v>
      </c>
      <c r="F28">
        <f t="shared" si="12"/>
        <v>7.35</v>
      </c>
      <c r="G28">
        <f t="shared" si="13"/>
        <v>7.43</v>
      </c>
      <c r="H28">
        <f t="shared" si="14"/>
        <v>7.47</v>
      </c>
      <c r="I28">
        <f t="shared" si="15"/>
        <v>7.68</v>
      </c>
      <c r="J28">
        <f t="shared" si="16"/>
        <v>7.73</v>
      </c>
      <c r="K28">
        <f t="shared" si="17"/>
        <v>7.66</v>
      </c>
      <c r="L28">
        <f t="shared" si="18"/>
        <v>7.65</v>
      </c>
      <c r="M28">
        <f t="shared" si="19"/>
        <v>7.79</v>
      </c>
      <c r="N28">
        <f t="shared" si="20"/>
        <v>7.56</v>
      </c>
      <c r="O28">
        <f t="shared" si="21"/>
        <v>7.74</v>
      </c>
      <c r="X28" t="s">
        <v>191</v>
      </c>
      <c r="Y28" t="s">
        <v>981</v>
      </c>
      <c r="Z28">
        <v>7.27</v>
      </c>
      <c r="AA28">
        <v>7.29</v>
      </c>
      <c r="AB28">
        <v>7.4</v>
      </c>
      <c r="AC28">
        <v>7.26</v>
      </c>
      <c r="AD28">
        <v>7.31</v>
      </c>
      <c r="AE28">
        <v>7.25</v>
      </c>
      <c r="AF28">
        <v>7.49</v>
      </c>
      <c r="AG28">
        <v>7.7</v>
      </c>
      <c r="AH28">
        <v>7.48</v>
      </c>
      <c r="AI28">
        <v>7.25</v>
      </c>
      <c r="AJ28">
        <v>7.16</v>
      </c>
    </row>
    <row r="29" spans="2:3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f t="shared" si="11"/>
        <v>7.22</v>
      </c>
      <c r="F29">
        <f t="shared" si="12"/>
        <v>7.09</v>
      </c>
      <c r="G29">
        <f t="shared" si="13"/>
        <v>7.21</v>
      </c>
      <c r="H29">
        <f t="shared" si="14"/>
        <v>7.36</v>
      </c>
      <c r="I29">
        <f t="shared" si="15"/>
        <v>7.35</v>
      </c>
      <c r="J29">
        <f t="shared" si="16"/>
        <v>7.29</v>
      </c>
      <c r="K29">
        <f t="shared" si="17"/>
        <v>7.42</v>
      </c>
      <c r="L29">
        <f t="shared" si="18"/>
        <v>7.49</v>
      </c>
      <c r="M29">
        <f t="shared" si="19"/>
        <v>7.51</v>
      </c>
      <c r="N29">
        <f t="shared" si="20"/>
        <v>7.31</v>
      </c>
      <c r="O29">
        <f t="shared" si="21"/>
        <v>7.36</v>
      </c>
      <c r="X29" t="s">
        <v>249</v>
      </c>
      <c r="Y29" t="s">
        <v>984</v>
      </c>
      <c r="Z29">
        <v>7.03</v>
      </c>
      <c r="AA29">
        <v>6.94</v>
      </c>
      <c r="AB29">
        <v>7.12</v>
      </c>
      <c r="AC29">
        <v>7.21</v>
      </c>
      <c r="AD29">
        <v>7.31</v>
      </c>
      <c r="AE29">
        <v>7.41</v>
      </c>
      <c r="AF29">
        <v>7.3</v>
      </c>
      <c r="AG29">
        <v>7.36</v>
      </c>
      <c r="AH29">
        <v>7.21</v>
      </c>
      <c r="AI29">
        <v>7.29</v>
      </c>
      <c r="AJ29">
        <v>7.44</v>
      </c>
    </row>
    <row r="30" spans="2:3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f t="shared" si="11"/>
        <v>7.27</v>
      </c>
      <c r="F30">
        <f t="shared" si="12"/>
        <v>7.15</v>
      </c>
      <c r="G30">
        <f t="shared" si="13"/>
        <v>7.4</v>
      </c>
      <c r="H30">
        <f t="shared" si="14"/>
        <v>7.5</v>
      </c>
      <c r="I30">
        <f t="shared" si="15"/>
        <v>7.26</v>
      </c>
      <c r="J30">
        <f t="shared" si="16"/>
        <v>7.44</v>
      </c>
      <c r="K30">
        <f t="shared" si="17"/>
        <v>7.47</v>
      </c>
      <c r="L30">
        <f t="shared" si="18"/>
        <v>7.39</v>
      </c>
      <c r="M30">
        <f t="shared" si="19"/>
        <v>7.3</v>
      </c>
      <c r="N30">
        <f t="shared" si="20"/>
        <v>7.21</v>
      </c>
      <c r="O30">
        <f t="shared" si="21"/>
        <v>7.54</v>
      </c>
      <c r="X30" t="s">
        <v>264</v>
      </c>
      <c r="Y30" t="s">
        <v>985</v>
      </c>
      <c r="Z30">
        <v>7.14</v>
      </c>
      <c r="AA30">
        <v>7.07</v>
      </c>
      <c r="AB30">
        <v>7.38</v>
      </c>
      <c r="AC30">
        <v>7.3</v>
      </c>
      <c r="AD30">
        <v>7.33</v>
      </c>
      <c r="AE30">
        <v>7.25</v>
      </c>
      <c r="AF30">
        <v>7.47</v>
      </c>
      <c r="AG30">
        <v>7.48</v>
      </c>
      <c r="AH30">
        <v>7.25</v>
      </c>
      <c r="AI30">
        <v>7.1</v>
      </c>
      <c r="AJ30">
        <v>7.1</v>
      </c>
    </row>
    <row r="31" spans="2:3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f t="shared" si="11"/>
        <v>7.48</v>
      </c>
      <c r="F31">
        <f t="shared" si="12"/>
        <v>7.39</v>
      </c>
      <c r="G31">
        <f t="shared" si="13"/>
        <v>7.52</v>
      </c>
      <c r="H31">
        <f t="shared" si="14"/>
        <v>7.57</v>
      </c>
      <c r="I31">
        <f t="shared" si="15"/>
        <v>7.57</v>
      </c>
      <c r="J31">
        <f t="shared" si="16"/>
        <v>7.61</v>
      </c>
      <c r="K31">
        <f t="shared" si="17"/>
        <v>7.73</v>
      </c>
      <c r="L31">
        <f t="shared" si="18"/>
        <v>7.69</v>
      </c>
      <c r="M31">
        <f t="shared" si="19"/>
        <v>7.54</v>
      </c>
      <c r="N31">
        <f t="shared" si="20"/>
        <v>7.51</v>
      </c>
      <c r="O31">
        <f t="shared" si="21"/>
        <v>7.44</v>
      </c>
      <c r="X31" t="s">
        <v>1368</v>
      </c>
      <c r="Y31" t="s">
        <v>1328</v>
      </c>
      <c r="Z31">
        <v>7.25</v>
      </c>
      <c r="AA31">
        <v>7.23</v>
      </c>
      <c r="AB31">
        <v>7.29</v>
      </c>
      <c r="AC31">
        <v>7.4</v>
      </c>
      <c r="AD31">
        <v>7.38</v>
      </c>
      <c r="AE31">
        <v>7.43</v>
      </c>
      <c r="AF31">
        <v>7.48</v>
      </c>
      <c r="AG31">
        <v>7.54</v>
      </c>
      <c r="AH31">
        <v>7.46</v>
      </c>
      <c r="AI31">
        <v>7.27</v>
      </c>
      <c r="AJ31">
        <v>7.43</v>
      </c>
    </row>
    <row r="32" spans="2:3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f t="shared" si="11"/>
        <v>7.45</v>
      </c>
      <c r="F32">
        <f t="shared" si="12"/>
        <v>7.42</v>
      </c>
      <c r="G32">
        <f t="shared" si="13"/>
        <v>7.59</v>
      </c>
      <c r="H32">
        <f t="shared" si="14"/>
        <v>7.61</v>
      </c>
      <c r="I32">
        <f t="shared" si="15"/>
        <v>7.58</v>
      </c>
      <c r="J32">
        <f t="shared" si="16"/>
        <v>7.7</v>
      </c>
      <c r="K32">
        <f t="shared" si="17"/>
        <v>7.63</v>
      </c>
      <c r="L32">
        <f t="shared" si="18"/>
        <v>7.71</v>
      </c>
      <c r="M32">
        <f t="shared" si="19"/>
        <v>7.48</v>
      </c>
      <c r="N32">
        <f t="shared" si="20"/>
        <v>7.5</v>
      </c>
      <c r="O32">
        <f t="shared" si="21"/>
        <v>7.34</v>
      </c>
      <c r="X32" t="s">
        <v>30</v>
      </c>
      <c r="Y32" t="s">
        <v>970</v>
      </c>
      <c r="Z32">
        <v>7.02</v>
      </c>
      <c r="AA32">
        <v>7.17</v>
      </c>
      <c r="AB32">
        <v>7.26</v>
      </c>
      <c r="AC32">
        <v>7.36</v>
      </c>
      <c r="AD32">
        <v>7.43</v>
      </c>
      <c r="AE32">
        <v>7.47</v>
      </c>
      <c r="AF32">
        <v>7.67</v>
      </c>
      <c r="AG32">
        <v>7.67</v>
      </c>
      <c r="AH32">
        <v>7.69</v>
      </c>
      <c r="AI32">
        <v>7.49</v>
      </c>
      <c r="AJ32">
        <v>7.36</v>
      </c>
    </row>
    <row r="33" spans="2:3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X33" t="s">
        <v>31</v>
      </c>
      <c r="Y33" t="s">
        <v>974</v>
      </c>
      <c r="Z33">
        <v>6.9</v>
      </c>
      <c r="AA33">
        <v>7.07</v>
      </c>
      <c r="AB33">
        <v>7.34</v>
      </c>
      <c r="AC33">
        <v>7.31</v>
      </c>
      <c r="AD33">
        <v>7.37</v>
      </c>
      <c r="AE33">
        <v>7.35</v>
      </c>
      <c r="AF33">
        <v>7.3</v>
      </c>
      <c r="AG33">
        <v>7.44</v>
      </c>
      <c r="AH33">
        <v>7.35</v>
      </c>
      <c r="AI33">
        <v>7.16</v>
      </c>
      <c r="AJ33">
        <v>7.43</v>
      </c>
    </row>
    <row r="34" spans="2:3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f t="shared" si="11"/>
        <v>7.3</v>
      </c>
      <c r="F34">
        <f t="shared" si="12"/>
        <v>7.12</v>
      </c>
      <c r="G34">
        <f t="shared" si="13"/>
        <v>7.2</v>
      </c>
      <c r="H34">
        <f t="shared" si="14"/>
        <v>7.22</v>
      </c>
      <c r="I34">
        <f t="shared" si="15"/>
        <v>7.25</v>
      </c>
      <c r="J34">
        <f t="shared" si="16"/>
        <v>7.28</v>
      </c>
      <c r="K34">
        <f t="shared" si="17"/>
        <v>7.59</v>
      </c>
      <c r="L34">
        <f t="shared" si="18"/>
        <v>7.35</v>
      </c>
      <c r="M34">
        <f t="shared" si="19"/>
        <v>7.15</v>
      </c>
      <c r="N34">
        <f t="shared" si="20"/>
        <v>7.28</v>
      </c>
      <c r="O34">
        <f t="shared" si="21"/>
        <v>7.38</v>
      </c>
      <c r="X34" t="s">
        <v>64</v>
      </c>
      <c r="Y34" t="s">
        <v>475</v>
      </c>
      <c r="Z34">
        <v>7.57</v>
      </c>
      <c r="AA34">
        <v>7.55</v>
      </c>
      <c r="AB34">
        <v>7.34</v>
      </c>
      <c r="AC34">
        <v>7.76</v>
      </c>
      <c r="AD34">
        <v>7.63</v>
      </c>
      <c r="AE34">
        <v>7.41</v>
      </c>
      <c r="AF34">
        <v>7.61</v>
      </c>
      <c r="AG34">
        <v>7.61</v>
      </c>
      <c r="AH34">
        <v>7.38</v>
      </c>
      <c r="AI34">
        <v>7.43</v>
      </c>
      <c r="AJ34">
        <v>7.47</v>
      </c>
    </row>
    <row r="35" spans="2:3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f t="shared" si="11"/>
        <v>7.22</v>
      </c>
      <c r="F35">
        <f t="shared" si="12"/>
        <v>7.33</v>
      </c>
      <c r="G35">
        <f t="shared" si="13"/>
        <v>7.23</v>
      </c>
      <c r="H35">
        <f t="shared" si="14"/>
        <v>7.41</v>
      </c>
      <c r="I35">
        <f t="shared" si="15"/>
        <v>7.36</v>
      </c>
      <c r="J35">
        <f t="shared" si="16"/>
        <v>7.56</v>
      </c>
      <c r="K35">
        <f t="shared" si="17"/>
        <v>7.27</v>
      </c>
      <c r="L35">
        <f t="shared" si="18"/>
        <v>7.63</v>
      </c>
      <c r="M35">
        <f t="shared" si="19"/>
        <v>7.52</v>
      </c>
      <c r="N35">
        <f t="shared" si="20"/>
        <v>7.35</v>
      </c>
      <c r="O35">
        <f t="shared" si="21"/>
        <v>7.41</v>
      </c>
      <c r="X35" t="s">
        <v>65</v>
      </c>
      <c r="Y35" t="s">
        <v>479</v>
      </c>
      <c r="Z35">
        <v>7.46</v>
      </c>
      <c r="AA35">
        <v>7.47</v>
      </c>
      <c r="AB35">
        <v>7.31</v>
      </c>
      <c r="AC35">
        <v>7.48</v>
      </c>
      <c r="AD35">
        <v>7.43</v>
      </c>
      <c r="AE35">
        <v>7.58</v>
      </c>
      <c r="AF35">
        <v>7.67</v>
      </c>
      <c r="AG35">
        <v>7.6</v>
      </c>
      <c r="AH35">
        <v>7.53</v>
      </c>
      <c r="AI35">
        <v>7.39</v>
      </c>
      <c r="AJ35">
        <v>7.4</v>
      </c>
    </row>
    <row r="36" spans="2:3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f t="shared" si="11"/>
        <v>7.19</v>
      </c>
      <c r="F36">
        <f t="shared" si="12"/>
        <v>7.31</v>
      </c>
      <c r="G36">
        <f t="shared" si="13"/>
        <v>7.27</v>
      </c>
      <c r="H36">
        <f t="shared" si="14"/>
        <v>7.34</v>
      </c>
      <c r="I36">
        <f t="shared" si="15"/>
        <v>7.49</v>
      </c>
      <c r="J36">
        <f t="shared" si="16"/>
        <v>7.52</v>
      </c>
      <c r="K36">
        <f t="shared" si="17"/>
        <v>7.57</v>
      </c>
      <c r="L36">
        <f t="shared" si="18"/>
        <v>7.66</v>
      </c>
      <c r="M36">
        <f t="shared" si="19"/>
        <v>7.65</v>
      </c>
      <c r="N36">
        <f t="shared" si="20"/>
        <v>7.46</v>
      </c>
      <c r="O36">
        <f t="shared" si="21"/>
        <v>7.74</v>
      </c>
      <c r="X36" t="s">
        <v>322</v>
      </c>
      <c r="Y36" t="s">
        <v>413</v>
      </c>
      <c r="Z36">
        <v>7.52</v>
      </c>
      <c r="AA36">
        <v>7.3</v>
      </c>
      <c r="AB36">
        <v>7.46</v>
      </c>
      <c r="AC36">
        <v>7.6</v>
      </c>
      <c r="AD36">
        <v>7.55</v>
      </c>
      <c r="AE36">
        <v>7.69</v>
      </c>
      <c r="AF36">
        <v>7.57</v>
      </c>
      <c r="AG36">
        <v>7.54</v>
      </c>
      <c r="AH36">
        <v>7.53</v>
      </c>
      <c r="AI36">
        <v>7.37</v>
      </c>
      <c r="AJ36">
        <v>7.57</v>
      </c>
    </row>
    <row r="37" spans="2:3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f t="shared" si="11"/>
        <v>7.35</v>
      </c>
      <c r="F37">
        <f t="shared" si="12"/>
        <v>7.15</v>
      </c>
      <c r="G37">
        <f t="shared" si="13"/>
        <v>7.37</v>
      </c>
      <c r="H37">
        <f t="shared" si="14"/>
        <v>7.29</v>
      </c>
      <c r="I37">
        <f t="shared" si="15"/>
        <v>7.39</v>
      </c>
      <c r="J37">
        <f t="shared" si="16"/>
        <v>7.34</v>
      </c>
      <c r="K37">
        <f t="shared" si="17"/>
        <v>7.45</v>
      </c>
      <c r="L37">
        <f t="shared" si="18"/>
        <v>7.45</v>
      </c>
      <c r="M37">
        <f t="shared" si="19"/>
        <v>7.55</v>
      </c>
      <c r="N37">
        <f t="shared" si="20"/>
        <v>7.31</v>
      </c>
      <c r="O37">
        <f t="shared" si="21"/>
        <v>7.37</v>
      </c>
      <c r="X37" t="s">
        <v>1</v>
      </c>
      <c r="Y37" t="s">
        <v>412</v>
      </c>
      <c r="Z37">
        <v>7.76</v>
      </c>
      <c r="AA37">
        <v>7.59</v>
      </c>
      <c r="AB37">
        <v>7.71</v>
      </c>
      <c r="AC37">
        <v>8.07</v>
      </c>
      <c r="AD37">
        <v>7.7</v>
      </c>
      <c r="AE37">
        <v>7.62</v>
      </c>
      <c r="AF37">
        <v>7.5</v>
      </c>
      <c r="AG37">
        <v>7.78</v>
      </c>
      <c r="AH37">
        <v>7.56</v>
      </c>
      <c r="AI37">
        <v>7.45</v>
      </c>
      <c r="AJ37">
        <v>7.37</v>
      </c>
    </row>
    <row r="38" spans="2:3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f t="shared" si="11"/>
        <v>7.14</v>
      </c>
      <c r="F38">
        <f t="shared" si="12"/>
        <v>7.27</v>
      </c>
      <c r="G38">
        <f t="shared" si="13"/>
        <v>7.24</v>
      </c>
      <c r="H38">
        <f t="shared" si="14"/>
        <v>7.32</v>
      </c>
      <c r="I38">
        <f t="shared" si="15"/>
        <v>7.5</v>
      </c>
      <c r="J38">
        <f t="shared" si="16"/>
        <v>7.53</v>
      </c>
      <c r="K38">
        <f t="shared" si="17"/>
        <v>7.39</v>
      </c>
      <c r="L38">
        <f t="shared" si="18"/>
        <v>7.43</v>
      </c>
      <c r="M38">
        <f t="shared" si="19"/>
        <v>7.21</v>
      </c>
      <c r="N38">
        <f t="shared" si="20"/>
        <v>7.26</v>
      </c>
      <c r="O38">
        <f t="shared" si="21"/>
        <v>7.41</v>
      </c>
      <c r="X38" t="s">
        <v>20</v>
      </c>
      <c r="Y38" t="s">
        <v>415</v>
      </c>
      <c r="Z38">
        <v>7.49</v>
      </c>
      <c r="AA38">
        <v>7.2</v>
      </c>
      <c r="AB38">
        <v>6.72</v>
      </c>
      <c r="AC38">
        <v>7.15</v>
      </c>
      <c r="AD38">
        <v>7.47</v>
      </c>
      <c r="AE38">
        <v>7.69</v>
      </c>
      <c r="AF38">
        <v>7.59</v>
      </c>
      <c r="AG38">
        <v>7.17</v>
      </c>
      <c r="AH38">
        <v>7.26</v>
      </c>
      <c r="AI38">
        <v>6.86</v>
      </c>
      <c r="AJ38">
        <v>7.4</v>
      </c>
    </row>
    <row r="39" spans="2:3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f t="shared" si="11"/>
        <v>7.2</v>
      </c>
      <c r="F39">
        <f t="shared" si="12"/>
        <v>7.11</v>
      </c>
      <c r="G39">
        <f t="shared" si="13"/>
        <v>7.35</v>
      </c>
      <c r="H39">
        <f t="shared" si="14"/>
        <v>7.53</v>
      </c>
      <c r="I39">
        <f t="shared" si="15"/>
        <v>7.47</v>
      </c>
      <c r="J39">
        <f t="shared" si="16"/>
        <v>7.67</v>
      </c>
      <c r="K39">
        <f t="shared" si="17"/>
        <v>7.64</v>
      </c>
      <c r="L39">
        <f t="shared" si="18"/>
        <v>7.62</v>
      </c>
      <c r="M39">
        <f t="shared" si="19"/>
        <v>7.31</v>
      </c>
      <c r="N39">
        <f t="shared" si="20"/>
        <v>7.22</v>
      </c>
      <c r="O39">
        <f t="shared" si="21"/>
        <v>7.4</v>
      </c>
      <c r="X39" t="s">
        <v>57</v>
      </c>
      <c r="Y39" t="s">
        <v>417</v>
      </c>
      <c r="Z39">
        <v>7.35</v>
      </c>
      <c r="AA39">
        <v>7.23</v>
      </c>
      <c r="AB39">
        <v>7.31</v>
      </c>
      <c r="AC39">
        <v>7.33</v>
      </c>
      <c r="AD39">
        <v>7.35</v>
      </c>
      <c r="AE39">
        <v>7.62</v>
      </c>
      <c r="AF39">
        <v>7.16</v>
      </c>
      <c r="AG39">
        <v>7.77</v>
      </c>
      <c r="AH39">
        <v>7.35</v>
      </c>
      <c r="AI39">
        <v>7.2</v>
      </c>
      <c r="AJ39">
        <v>7.52</v>
      </c>
    </row>
    <row r="40" spans="2:3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f t="shared" si="11"/>
        <v>7.35</v>
      </c>
      <c r="F40">
        <f t="shared" si="12"/>
        <v>7.14</v>
      </c>
      <c r="G40">
        <f t="shared" si="13"/>
        <v>7.37</v>
      </c>
      <c r="H40">
        <f t="shared" si="14"/>
        <v>7.12</v>
      </c>
      <c r="I40">
        <f t="shared" si="15"/>
        <v>7.5</v>
      </c>
      <c r="J40">
        <f t="shared" si="16"/>
        <v>7.51</v>
      </c>
      <c r="K40">
        <f t="shared" si="17"/>
        <v>7.49</v>
      </c>
      <c r="L40">
        <f t="shared" si="18"/>
        <v>7.52</v>
      </c>
      <c r="M40">
        <f t="shared" si="19"/>
        <v>7.59</v>
      </c>
      <c r="N40">
        <f t="shared" si="20"/>
        <v>7.4</v>
      </c>
      <c r="O40">
        <f t="shared" si="21"/>
        <v>7.54</v>
      </c>
      <c r="X40" t="s">
        <v>71</v>
      </c>
      <c r="Y40" t="s">
        <v>419</v>
      </c>
      <c r="Z40">
        <v>7.5</v>
      </c>
      <c r="AA40">
        <v>7.16</v>
      </c>
      <c r="AB40">
        <v>7.58</v>
      </c>
      <c r="AC40">
        <v>7.64</v>
      </c>
      <c r="AD40">
        <v>7.45</v>
      </c>
      <c r="AE40">
        <v>7.68</v>
      </c>
      <c r="AF40">
        <v>8.24</v>
      </c>
      <c r="AG40">
        <v>7.44</v>
      </c>
      <c r="AH40">
        <v>7.87</v>
      </c>
      <c r="AI40">
        <v>7.43</v>
      </c>
      <c r="AJ40">
        <v>7.76</v>
      </c>
    </row>
    <row r="41" spans="2:3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f t="shared" si="11"/>
        <v>7.4</v>
      </c>
      <c r="F41">
        <f t="shared" si="12"/>
        <v>7.46</v>
      </c>
      <c r="G41">
        <f t="shared" si="13"/>
        <v>7.51</v>
      </c>
      <c r="H41">
        <f t="shared" si="14"/>
        <v>7.7</v>
      </c>
      <c r="I41">
        <f t="shared" si="15"/>
        <v>7.41</v>
      </c>
      <c r="J41">
        <f t="shared" si="16"/>
        <v>7.54</v>
      </c>
      <c r="K41">
        <f t="shared" si="17"/>
        <v>7.56</v>
      </c>
      <c r="L41">
        <f t="shared" si="18"/>
        <v>7.41</v>
      </c>
      <c r="M41">
        <f t="shared" si="19"/>
        <v>7.48</v>
      </c>
      <c r="N41">
        <f t="shared" si="20"/>
        <v>7.45</v>
      </c>
      <c r="O41">
        <f t="shared" si="21"/>
        <v>7.57</v>
      </c>
      <c r="X41" t="s">
        <v>99</v>
      </c>
      <c r="Y41" t="s">
        <v>421</v>
      </c>
      <c r="Z41">
        <v>8.02</v>
      </c>
      <c r="AA41">
        <v>7.06</v>
      </c>
      <c r="AB41">
        <v>7.74</v>
      </c>
      <c r="AC41">
        <v>7.55</v>
      </c>
      <c r="AD41">
        <v>7.72</v>
      </c>
      <c r="AE41">
        <v>8</v>
      </c>
      <c r="AF41">
        <v>7.78</v>
      </c>
      <c r="AG41">
        <v>7.58</v>
      </c>
      <c r="AH41">
        <v>7.28</v>
      </c>
      <c r="AI41">
        <v>7.45</v>
      </c>
      <c r="AJ41">
        <v>7.42</v>
      </c>
    </row>
    <row r="42" spans="2:3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f t="shared" si="11"/>
        <v>7.42</v>
      </c>
      <c r="F42">
        <f t="shared" si="12"/>
        <v>7.36</v>
      </c>
      <c r="G42">
        <f t="shared" si="13"/>
        <v>7.45</v>
      </c>
      <c r="H42">
        <f t="shared" si="14"/>
        <v>7.4</v>
      </c>
      <c r="I42">
        <f t="shared" si="15"/>
        <v>7.54</v>
      </c>
      <c r="J42">
        <f t="shared" si="16"/>
        <v>7.57</v>
      </c>
      <c r="K42">
        <f t="shared" si="17"/>
        <v>7.43</v>
      </c>
      <c r="L42">
        <f t="shared" si="18"/>
        <v>7.71</v>
      </c>
      <c r="M42">
        <f t="shared" si="19"/>
        <v>7.53</v>
      </c>
      <c r="N42">
        <f t="shared" si="20"/>
        <v>7.24</v>
      </c>
      <c r="O42">
        <f t="shared" si="21"/>
        <v>7.53</v>
      </c>
      <c r="X42" t="s">
        <v>243</v>
      </c>
      <c r="Y42" t="s">
        <v>423</v>
      </c>
      <c r="Z42">
        <v>7.24</v>
      </c>
      <c r="AA42">
        <v>7.37</v>
      </c>
      <c r="AB42">
        <v>7.63</v>
      </c>
      <c r="AC42">
        <v>7.73</v>
      </c>
      <c r="AD42">
        <v>7.66</v>
      </c>
      <c r="AE42">
        <v>7.7</v>
      </c>
      <c r="AF42">
        <v>7.49</v>
      </c>
      <c r="AG42">
        <v>7.36</v>
      </c>
      <c r="AH42">
        <v>7.78</v>
      </c>
      <c r="AI42">
        <v>7.72</v>
      </c>
      <c r="AJ42">
        <v>7.88</v>
      </c>
    </row>
    <row r="43" spans="2:3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f t="shared" si="11"/>
        <v>7.24</v>
      </c>
      <c r="F43">
        <f t="shared" si="12"/>
        <v>7.44</v>
      </c>
      <c r="G43">
        <f t="shared" si="13"/>
        <v>7.45</v>
      </c>
      <c r="H43">
        <f t="shared" si="14"/>
        <v>7.44</v>
      </c>
      <c r="I43">
        <f t="shared" si="15"/>
        <v>7.58</v>
      </c>
      <c r="J43">
        <f t="shared" si="16"/>
        <v>7.51</v>
      </c>
      <c r="K43">
        <f t="shared" si="17"/>
        <v>7.47</v>
      </c>
      <c r="L43">
        <f t="shared" si="18"/>
        <v>7.47</v>
      </c>
      <c r="M43">
        <f t="shared" si="19"/>
        <v>7.36</v>
      </c>
      <c r="N43">
        <f t="shared" si="20"/>
        <v>7.28</v>
      </c>
      <c r="O43">
        <f t="shared" si="21"/>
        <v>7.48</v>
      </c>
      <c r="X43" t="s">
        <v>120</v>
      </c>
      <c r="Y43" t="s">
        <v>1029</v>
      </c>
      <c r="Z43">
        <v>7.22</v>
      </c>
      <c r="AA43">
        <v>7.09</v>
      </c>
      <c r="AB43">
        <v>7.21</v>
      </c>
      <c r="AC43">
        <v>7.36</v>
      </c>
      <c r="AD43">
        <v>7.35</v>
      </c>
      <c r="AE43">
        <v>7.29</v>
      </c>
      <c r="AF43">
        <v>7.42</v>
      </c>
      <c r="AG43">
        <v>7.49</v>
      </c>
      <c r="AH43">
        <v>7.51</v>
      </c>
      <c r="AI43">
        <v>7.31</v>
      </c>
      <c r="AJ43">
        <v>7.36</v>
      </c>
    </row>
    <row r="44" spans="2:3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f t="shared" si="11"/>
        <v>7.28</v>
      </c>
      <c r="F44">
        <f t="shared" si="12"/>
        <v>7.26</v>
      </c>
      <c r="G44">
        <f t="shared" si="13"/>
        <v>7.19</v>
      </c>
      <c r="H44">
        <f t="shared" si="14"/>
        <v>7.24</v>
      </c>
      <c r="I44">
        <f t="shared" si="15"/>
        <v>7.36</v>
      </c>
      <c r="J44">
        <f t="shared" si="16"/>
        <v>7.2</v>
      </c>
      <c r="K44">
        <f t="shared" si="17"/>
        <v>7.21</v>
      </c>
      <c r="L44">
        <f t="shared" si="18"/>
        <v>7.36</v>
      </c>
      <c r="M44">
        <f t="shared" si="19"/>
        <v>7.07</v>
      </c>
      <c r="N44">
        <f t="shared" si="20"/>
        <v>7.13</v>
      </c>
      <c r="O44">
        <f t="shared" si="21"/>
        <v>7.2</v>
      </c>
      <c r="X44" t="s">
        <v>373</v>
      </c>
      <c r="Y44" t="s">
        <v>536</v>
      </c>
      <c r="Z44" t="s">
        <v>1367</v>
      </c>
      <c r="AA44" t="s">
        <v>1367</v>
      </c>
      <c r="AB44" t="s">
        <v>1367</v>
      </c>
      <c r="AC44" t="s">
        <v>1367</v>
      </c>
      <c r="AD44" t="s">
        <v>1367</v>
      </c>
      <c r="AE44" t="s">
        <v>1367</v>
      </c>
      <c r="AF44" t="s">
        <v>1367</v>
      </c>
      <c r="AG44" t="s">
        <v>1367</v>
      </c>
      <c r="AH44">
        <v>7.42</v>
      </c>
      <c r="AI44">
        <v>7.2</v>
      </c>
      <c r="AJ44">
        <v>7.42</v>
      </c>
    </row>
    <row r="45" spans="2:3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f t="shared" si="11"/>
        <v>7.21</v>
      </c>
      <c r="F45">
        <f t="shared" si="12"/>
        <v>7.29</v>
      </c>
      <c r="G45">
        <f t="shared" si="13"/>
        <v>7.17</v>
      </c>
      <c r="H45">
        <f t="shared" si="14"/>
        <v>7.5</v>
      </c>
      <c r="I45">
        <f t="shared" si="15"/>
        <v>7.47</v>
      </c>
      <c r="J45">
        <f t="shared" si="16"/>
        <v>7.61</v>
      </c>
      <c r="K45">
        <f t="shared" si="17"/>
        <v>7.48</v>
      </c>
      <c r="L45">
        <f t="shared" si="18"/>
        <v>7.59</v>
      </c>
      <c r="M45">
        <f t="shared" si="19"/>
        <v>7.51</v>
      </c>
      <c r="N45">
        <f t="shared" si="20"/>
        <v>7.29</v>
      </c>
      <c r="O45">
        <f t="shared" si="21"/>
        <v>7.26</v>
      </c>
      <c r="X45" t="s">
        <v>33</v>
      </c>
      <c r="Y45" t="s">
        <v>535</v>
      </c>
      <c r="Z45">
        <v>7.24</v>
      </c>
      <c r="AA45">
        <v>7.15</v>
      </c>
      <c r="AB45">
        <v>7.28</v>
      </c>
      <c r="AC45">
        <v>7.44</v>
      </c>
      <c r="AD45">
        <v>7.37</v>
      </c>
      <c r="AE45">
        <v>7.33</v>
      </c>
      <c r="AF45">
        <v>7.4</v>
      </c>
      <c r="AG45">
        <v>7.52</v>
      </c>
      <c r="AH45">
        <v>7.34</v>
      </c>
      <c r="AI45">
        <v>7.26</v>
      </c>
      <c r="AJ45">
        <v>7.52</v>
      </c>
    </row>
    <row r="46" spans="2:3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f t="shared" si="11"/>
        <v>7.29</v>
      </c>
      <c r="F46">
        <f t="shared" si="12"/>
        <v>7.3</v>
      </c>
      <c r="G46">
        <f t="shared" si="13"/>
        <v>7.37</v>
      </c>
      <c r="H46">
        <f t="shared" si="14"/>
        <v>7.25</v>
      </c>
      <c r="I46">
        <f t="shared" si="15"/>
        <v>7.5</v>
      </c>
      <c r="J46">
        <f t="shared" si="16"/>
        <v>7.45</v>
      </c>
      <c r="K46">
        <f t="shared" si="17"/>
        <v>7.56</v>
      </c>
      <c r="L46">
        <f t="shared" si="18"/>
        <v>7.51</v>
      </c>
      <c r="M46">
        <f t="shared" si="19"/>
        <v>7.56</v>
      </c>
      <c r="N46">
        <f t="shared" si="20"/>
        <v>7.44</v>
      </c>
      <c r="O46">
        <f t="shared" si="21"/>
        <v>7.53</v>
      </c>
      <c r="X46" t="s">
        <v>51</v>
      </c>
      <c r="Y46" t="s">
        <v>540</v>
      </c>
      <c r="Z46">
        <v>7.21</v>
      </c>
      <c r="AA46">
        <v>7.23</v>
      </c>
      <c r="AB46">
        <v>7.44</v>
      </c>
      <c r="AC46">
        <v>7.55</v>
      </c>
      <c r="AD46">
        <v>7.32</v>
      </c>
      <c r="AE46">
        <v>7.39</v>
      </c>
      <c r="AF46">
        <v>7.57</v>
      </c>
      <c r="AG46">
        <v>7.6</v>
      </c>
      <c r="AH46">
        <v>7.33</v>
      </c>
      <c r="AI46">
        <v>7.31</v>
      </c>
      <c r="AJ46">
        <v>7.42</v>
      </c>
    </row>
    <row r="47" spans="2:3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X47" t="s">
        <v>165</v>
      </c>
      <c r="Y47" t="s">
        <v>542</v>
      </c>
      <c r="Z47">
        <v>6.98</v>
      </c>
      <c r="AA47">
        <v>7.08</v>
      </c>
      <c r="AB47">
        <v>7.11</v>
      </c>
      <c r="AC47">
        <v>7.32</v>
      </c>
      <c r="AD47">
        <v>7.13</v>
      </c>
      <c r="AE47">
        <v>7.2</v>
      </c>
      <c r="AF47">
        <v>7.41</v>
      </c>
      <c r="AG47">
        <v>7.38</v>
      </c>
      <c r="AH47">
        <v>7.44</v>
      </c>
      <c r="AI47">
        <v>7.12</v>
      </c>
      <c r="AJ47">
        <v>7.26</v>
      </c>
    </row>
    <row r="48" spans="2:3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f t="shared" si="11"/>
        <v>7.23</v>
      </c>
      <c r="F48">
        <f t="shared" si="12"/>
        <v>7.09</v>
      </c>
      <c r="G48">
        <f t="shared" si="13"/>
        <v>7.46</v>
      </c>
      <c r="H48">
        <f t="shared" si="14"/>
        <v>7.56</v>
      </c>
      <c r="I48">
        <f t="shared" si="15"/>
        <v>7.64</v>
      </c>
      <c r="J48">
        <f t="shared" si="16"/>
        <v>7.68</v>
      </c>
      <c r="K48">
        <f t="shared" si="17"/>
        <v>7.53</v>
      </c>
      <c r="L48">
        <f t="shared" si="18"/>
        <v>7.64</v>
      </c>
      <c r="M48">
        <f t="shared" si="19"/>
        <v>7.55</v>
      </c>
      <c r="N48">
        <f t="shared" si="20"/>
        <v>7.51</v>
      </c>
      <c r="O48">
        <f t="shared" si="21"/>
        <v>7.33</v>
      </c>
      <c r="X48" t="s">
        <v>199</v>
      </c>
      <c r="Y48" t="s">
        <v>544</v>
      </c>
      <c r="Z48">
        <v>7.08</v>
      </c>
      <c r="AA48">
        <v>7.13</v>
      </c>
      <c r="AB48">
        <v>7.14</v>
      </c>
      <c r="AC48">
        <v>7.21</v>
      </c>
      <c r="AD48">
        <v>7.23</v>
      </c>
      <c r="AE48">
        <v>7.4</v>
      </c>
      <c r="AF48">
        <v>7.41</v>
      </c>
      <c r="AG48">
        <v>7.45</v>
      </c>
      <c r="AH48">
        <v>7.33</v>
      </c>
      <c r="AI48">
        <v>7.33</v>
      </c>
      <c r="AJ48">
        <v>7.46</v>
      </c>
    </row>
    <row r="49" spans="2:3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f t="shared" si="11"/>
        <v>7.24</v>
      </c>
      <c r="F49">
        <f t="shared" si="12"/>
        <v>7.38</v>
      </c>
      <c r="G49">
        <f t="shared" si="13"/>
        <v>7.47</v>
      </c>
      <c r="H49">
        <f t="shared" si="14"/>
        <v>7.54</v>
      </c>
      <c r="I49">
        <f t="shared" si="15"/>
        <v>7.57</v>
      </c>
      <c r="J49">
        <f t="shared" si="16"/>
        <v>7.45</v>
      </c>
      <c r="K49">
        <f t="shared" si="17"/>
        <v>7.6</v>
      </c>
      <c r="L49">
        <f t="shared" si="18"/>
        <v>7.58</v>
      </c>
      <c r="M49">
        <f t="shared" si="19"/>
        <v>7.63</v>
      </c>
      <c r="N49">
        <f t="shared" si="20"/>
        <v>7.16</v>
      </c>
      <c r="O49">
        <f t="shared" si="21"/>
        <v>7.41</v>
      </c>
      <c r="X49" t="s">
        <v>214</v>
      </c>
      <c r="Y49" t="s">
        <v>548</v>
      </c>
      <c r="Z49">
        <v>7.09</v>
      </c>
      <c r="AA49">
        <v>7.17</v>
      </c>
      <c r="AB49">
        <v>7.1</v>
      </c>
      <c r="AC49">
        <v>7.31</v>
      </c>
      <c r="AD49">
        <v>7.39</v>
      </c>
      <c r="AE49">
        <v>7.44</v>
      </c>
      <c r="AF49">
        <v>7.48</v>
      </c>
      <c r="AG49">
        <v>7.39</v>
      </c>
      <c r="AH49">
        <v>7.42</v>
      </c>
      <c r="AI49">
        <v>7.03</v>
      </c>
      <c r="AJ49">
        <v>7.3</v>
      </c>
    </row>
    <row r="50" spans="2:3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f t="shared" si="11"/>
        <v>7.26</v>
      </c>
      <c r="F50">
        <f t="shared" si="12"/>
        <v>7.25</v>
      </c>
      <c r="G50">
        <f t="shared" si="13"/>
        <v>7.43</v>
      </c>
      <c r="H50">
        <f t="shared" si="14"/>
        <v>7.47</v>
      </c>
      <c r="I50">
        <f t="shared" si="15"/>
        <v>7.46</v>
      </c>
      <c r="J50">
        <f t="shared" si="16"/>
        <v>7.4</v>
      </c>
      <c r="K50">
        <f t="shared" si="17"/>
        <v>7.6</v>
      </c>
      <c r="L50">
        <f t="shared" si="18"/>
        <v>7.59</v>
      </c>
      <c r="M50">
        <f t="shared" si="19"/>
        <v>7.49</v>
      </c>
      <c r="N50">
        <f t="shared" si="20"/>
        <v>7.49</v>
      </c>
      <c r="O50">
        <f t="shared" si="21"/>
        <v>7.46</v>
      </c>
      <c r="X50" t="s">
        <v>225</v>
      </c>
      <c r="Y50" t="s">
        <v>551</v>
      </c>
      <c r="Z50">
        <v>6.99</v>
      </c>
      <c r="AA50">
        <v>7.04</v>
      </c>
      <c r="AB50">
        <v>7.18</v>
      </c>
      <c r="AC50">
        <v>7.27</v>
      </c>
      <c r="AD50">
        <v>7.34</v>
      </c>
      <c r="AE50">
        <v>7.32</v>
      </c>
      <c r="AF50">
        <v>7.38</v>
      </c>
      <c r="AG50">
        <v>7.3</v>
      </c>
      <c r="AH50">
        <v>7.32</v>
      </c>
      <c r="AI50">
        <v>7.3</v>
      </c>
      <c r="AJ50">
        <v>7.3</v>
      </c>
    </row>
    <row r="51" spans="2:3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f t="shared" si="11"/>
        <v>7.79</v>
      </c>
      <c r="F51">
        <f t="shared" si="12"/>
        <v>7.51</v>
      </c>
      <c r="G51">
        <f t="shared" si="13"/>
        <v>7.6</v>
      </c>
      <c r="H51">
        <f t="shared" si="14"/>
        <v>7.68</v>
      </c>
      <c r="I51">
        <f t="shared" si="15"/>
        <v>7.57</v>
      </c>
      <c r="J51">
        <f t="shared" si="16"/>
        <v>7.68</v>
      </c>
      <c r="K51">
        <f t="shared" si="17"/>
        <v>7.68</v>
      </c>
      <c r="L51">
        <f t="shared" si="18"/>
        <v>7.77</v>
      </c>
      <c r="M51">
        <f t="shared" si="19"/>
        <v>7.65</v>
      </c>
      <c r="N51">
        <f t="shared" si="20"/>
        <v>7.68</v>
      </c>
      <c r="O51">
        <f t="shared" si="21"/>
        <v>7.78</v>
      </c>
      <c r="X51" t="s">
        <v>259</v>
      </c>
      <c r="Y51" t="s">
        <v>554</v>
      </c>
      <c r="Z51">
        <v>7.26</v>
      </c>
      <c r="AA51">
        <v>7.45</v>
      </c>
      <c r="AB51">
        <v>7.33</v>
      </c>
      <c r="AC51">
        <v>7.41</v>
      </c>
      <c r="AD51">
        <v>7.28</v>
      </c>
      <c r="AE51">
        <v>7.43</v>
      </c>
      <c r="AF51">
        <v>7.55</v>
      </c>
      <c r="AG51">
        <v>7.62</v>
      </c>
      <c r="AH51">
        <v>7.34</v>
      </c>
      <c r="AI51">
        <v>7.33</v>
      </c>
      <c r="AJ51">
        <v>7.56</v>
      </c>
    </row>
    <row r="52" spans="2:3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f t="shared" si="11"/>
        <v>7.53</v>
      </c>
      <c r="F52">
        <f t="shared" si="12"/>
        <v>7.36</v>
      </c>
      <c r="G52">
        <f t="shared" si="13"/>
        <v>7.49</v>
      </c>
      <c r="H52">
        <f t="shared" si="14"/>
        <v>7.67</v>
      </c>
      <c r="I52">
        <f t="shared" si="15"/>
        <v>7.66</v>
      </c>
      <c r="J52">
        <f t="shared" si="16"/>
        <v>7.66</v>
      </c>
      <c r="K52">
        <f t="shared" si="17"/>
        <v>7.53</v>
      </c>
      <c r="L52">
        <f t="shared" si="18"/>
        <v>7.68</v>
      </c>
      <c r="M52">
        <f t="shared" si="19"/>
        <v>7.68</v>
      </c>
      <c r="N52">
        <f t="shared" si="20"/>
        <v>7.48</v>
      </c>
      <c r="O52">
        <f t="shared" si="21"/>
        <v>7.4</v>
      </c>
      <c r="X52" t="s">
        <v>269</v>
      </c>
      <c r="Y52" t="s">
        <v>555</v>
      </c>
      <c r="Z52">
        <v>7.2</v>
      </c>
      <c r="AA52">
        <v>7.15</v>
      </c>
      <c r="AB52">
        <v>7.28</v>
      </c>
      <c r="AC52">
        <v>7.26</v>
      </c>
      <c r="AD52">
        <v>7.36</v>
      </c>
      <c r="AE52">
        <v>7.41</v>
      </c>
      <c r="AF52">
        <v>7.45</v>
      </c>
      <c r="AG52">
        <v>7.61</v>
      </c>
      <c r="AH52">
        <v>7.38</v>
      </c>
      <c r="AI52">
        <v>7.13</v>
      </c>
      <c r="AJ52">
        <v>7.48</v>
      </c>
    </row>
    <row r="53" spans="2:3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f t="shared" si="11"/>
        <v>7.29</v>
      </c>
      <c r="F53">
        <f t="shared" si="12"/>
        <v>7.16</v>
      </c>
      <c r="G53">
        <f t="shared" si="13"/>
        <v>7.33</v>
      </c>
      <c r="H53">
        <f t="shared" si="14"/>
        <v>7.27</v>
      </c>
      <c r="I53">
        <f t="shared" si="15"/>
        <v>7.28</v>
      </c>
      <c r="J53">
        <f t="shared" si="16"/>
        <v>7.59</v>
      </c>
      <c r="K53">
        <f t="shared" si="17"/>
        <v>7.34</v>
      </c>
      <c r="L53">
        <f t="shared" si="18"/>
        <v>7.42</v>
      </c>
      <c r="M53">
        <f t="shared" si="19"/>
        <v>7.39</v>
      </c>
      <c r="N53">
        <f t="shared" si="20"/>
        <v>7.19</v>
      </c>
      <c r="O53">
        <f t="shared" si="21"/>
        <v>7.41</v>
      </c>
      <c r="X53" t="s">
        <v>284</v>
      </c>
      <c r="Y53" t="s">
        <v>556</v>
      </c>
      <c r="Z53">
        <v>7.3</v>
      </c>
      <c r="AA53">
        <v>7.35</v>
      </c>
      <c r="AB53">
        <v>7.54</v>
      </c>
      <c r="AC53">
        <v>7.44</v>
      </c>
      <c r="AD53">
        <v>7.65</v>
      </c>
      <c r="AE53">
        <v>7.52</v>
      </c>
      <c r="AF53">
        <v>7.6</v>
      </c>
      <c r="AG53">
        <v>7.54</v>
      </c>
      <c r="AH53">
        <v>7.53</v>
      </c>
      <c r="AI53">
        <v>7.06</v>
      </c>
      <c r="AJ53">
        <v>7.43</v>
      </c>
    </row>
    <row r="54" spans="2:3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f t="shared" si="11"/>
        <v>7.21</v>
      </c>
      <c r="F54">
        <f t="shared" si="12"/>
        <v>7.37</v>
      </c>
      <c r="G54">
        <f t="shared" si="13"/>
        <v>7.51</v>
      </c>
      <c r="H54">
        <f t="shared" si="14"/>
        <v>7.53</v>
      </c>
      <c r="I54">
        <f t="shared" si="15"/>
        <v>7.6</v>
      </c>
      <c r="J54">
        <f t="shared" si="16"/>
        <v>7.44</v>
      </c>
      <c r="K54">
        <f t="shared" si="17"/>
        <v>7.54</v>
      </c>
      <c r="L54">
        <f t="shared" si="18"/>
        <v>7.51</v>
      </c>
      <c r="M54">
        <f t="shared" si="19"/>
        <v>7.54</v>
      </c>
      <c r="N54">
        <f t="shared" si="20"/>
        <v>7.3</v>
      </c>
      <c r="O54">
        <f t="shared" si="21"/>
        <v>7.42</v>
      </c>
      <c r="X54" t="s">
        <v>306</v>
      </c>
      <c r="Y54" t="s">
        <v>557</v>
      </c>
      <c r="Z54">
        <v>7.29</v>
      </c>
      <c r="AA54">
        <v>7.35</v>
      </c>
      <c r="AB54">
        <v>7.46</v>
      </c>
      <c r="AC54">
        <v>7.33</v>
      </c>
      <c r="AD54">
        <v>7.65</v>
      </c>
      <c r="AE54">
        <v>7.62</v>
      </c>
      <c r="AF54">
        <v>7.66</v>
      </c>
      <c r="AG54">
        <v>7.63</v>
      </c>
      <c r="AH54">
        <v>7.61</v>
      </c>
      <c r="AI54">
        <v>7.23</v>
      </c>
      <c r="AJ54">
        <v>7.6</v>
      </c>
    </row>
    <row r="55" spans="2:3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f t="shared" si="11"/>
        <v>7.21</v>
      </c>
      <c r="F55">
        <f t="shared" si="12"/>
        <v>7.22</v>
      </c>
      <c r="G55">
        <f t="shared" si="13"/>
        <v>7.24</v>
      </c>
      <c r="H55">
        <f t="shared" si="14"/>
        <v>7.62</v>
      </c>
      <c r="I55">
        <f t="shared" si="15"/>
        <v>7.46</v>
      </c>
      <c r="J55">
        <f t="shared" si="16"/>
        <v>7.39</v>
      </c>
      <c r="K55">
        <f t="shared" si="17"/>
        <v>7.44</v>
      </c>
      <c r="L55">
        <f t="shared" si="18"/>
        <v>7.5</v>
      </c>
      <c r="M55">
        <f t="shared" si="19"/>
        <v>7.36</v>
      </c>
      <c r="N55">
        <f t="shared" si="20"/>
        <v>7.15</v>
      </c>
      <c r="O55">
        <f t="shared" si="21"/>
        <v>7.4</v>
      </c>
      <c r="X55" t="s">
        <v>331</v>
      </c>
      <c r="Y55" t="s">
        <v>717</v>
      </c>
      <c r="Z55">
        <v>7.35</v>
      </c>
      <c r="AA55">
        <v>7.34</v>
      </c>
      <c r="AB55">
        <v>7.36</v>
      </c>
      <c r="AC55">
        <v>7.55</v>
      </c>
      <c r="AD55">
        <v>7.46</v>
      </c>
      <c r="AE55">
        <v>7.56</v>
      </c>
      <c r="AF55">
        <v>7.49</v>
      </c>
      <c r="AG55">
        <v>7.67</v>
      </c>
      <c r="AH55">
        <v>7.54</v>
      </c>
      <c r="AI55">
        <v>7.51</v>
      </c>
      <c r="AJ55">
        <v>7.57</v>
      </c>
    </row>
    <row r="56" spans="2:3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f t="shared" si="11"/>
        <v>7.32</v>
      </c>
      <c r="F56">
        <f t="shared" si="12"/>
        <v>7.29</v>
      </c>
      <c r="G56">
        <f t="shared" si="13"/>
        <v>7.39</v>
      </c>
      <c r="H56">
        <f t="shared" si="14"/>
        <v>7.51</v>
      </c>
      <c r="I56">
        <f t="shared" si="15"/>
        <v>7.56</v>
      </c>
      <c r="J56">
        <f t="shared" si="16"/>
        <v>7.42</v>
      </c>
      <c r="K56">
        <f t="shared" si="17"/>
        <v>7.54</v>
      </c>
      <c r="L56">
        <f t="shared" si="18"/>
        <v>7.6</v>
      </c>
      <c r="M56">
        <f t="shared" si="19"/>
        <v>7.49</v>
      </c>
      <c r="N56">
        <f t="shared" si="20"/>
        <v>7.32</v>
      </c>
      <c r="O56">
        <f t="shared" si="21"/>
        <v>7.52</v>
      </c>
      <c r="X56" t="s">
        <v>50</v>
      </c>
      <c r="Y56" t="s">
        <v>716</v>
      </c>
      <c r="Z56">
        <v>7.33</v>
      </c>
      <c r="AA56">
        <v>7.33</v>
      </c>
      <c r="AB56">
        <v>7.18</v>
      </c>
      <c r="AC56">
        <v>7.5</v>
      </c>
      <c r="AD56">
        <v>7.08</v>
      </c>
      <c r="AE56">
        <v>7.82</v>
      </c>
      <c r="AF56">
        <v>7.18</v>
      </c>
      <c r="AG56">
        <v>7.23</v>
      </c>
      <c r="AH56">
        <v>7.34</v>
      </c>
      <c r="AI56">
        <v>7.37</v>
      </c>
      <c r="AJ56">
        <v>7.22</v>
      </c>
    </row>
    <row r="57" spans="2:3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f t="shared" si="11"/>
        <v>7.24</v>
      </c>
      <c r="F57">
        <f t="shared" si="12"/>
        <v>7.25</v>
      </c>
      <c r="G57">
        <f t="shared" si="13"/>
        <v>7.46</v>
      </c>
      <c r="H57">
        <f t="shared" si="14"/>
        <v>7.56</v>
      </c>
      <c r="I57">
        <f t="shared" si="15"/>
        <v>7.46</v>
      </c>
      <c r="J57">
        <f t="shared" si="16"/>
        <v>7.53</v>
      </c>
      <c r="K57">
        <f t="shared" si="17"/>
        <v>7.56</v>
      </c>
      <c r="L57">
        <f t="shared" si="18"/>
        <v>7.6</v>
      </c>
      <c r="M57">
        <f t="shared" si="19"/>
        <v>7.37</v>
      </c>
      <c r="N57">
        <f t="shared" si="20"/>
        <v>7.25</v>
      </c>
      <c r="O57">
        <f t="shared" si="21"/>
        <v>7.23</v>
      </c>
      <c r="X57" t="s">
        <v>68</v>
      </c>
      <c r="Y57" t="s">
        <v>721</v>
      </c>
      <c r="Z57">
        <v>7.29</v>
      </c>
      <c r="AA57">
        <v>7.62</v>
      </c>
      <c r="AB57">
        <v>7.26</v>
      </c>
      <c r="AC57">
        <v>7.75</v>
      </c>
      <c r="AD57">
        <v>7.46</v>
      </c>
      <c r="AE57">
        <v>7.58</v>
      </c>
      <c r="AF57">
        <v>7.54</v>
      </c>
      <c r="AG57">
        <v>7.89</v>
      </c>
      <c r="AH57">
        <v>7.5</v>
      </c>
      <c r="AI57">
        <v>7.97</v>
      </c>
      <c r="AJ57">
        <v>7.54</v>
      </c>
    </row>
    <row r="58" spans="2:3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f t="shared" si="11"/>
        <v>7.19</v>
      </c>
      <c r="F58">
        <f t="shared" si="12"/>
        <v>7.02</v>
      </c>
      <c r="G58">
        <f t="shared" si="13"/>
        <v>7.17</v>
      </c>
      <c r="H58">
        <f t="shared" si="14"/>
        <v>7.3</v>
      </c>
      <c r="I58">
        <f t="shared" si="15"/>
        <v>7.29</v>
      </c>
      <c r="J58">
        <f t="shared" si="16"/>
        <v>7.54</v>
      </c>
      <c r="K58">
        <f t="shared" si="17"/>
        <v>7.36</v>
      </c>
      <c r="L58">
        <f t="shared" si="18"/>
        <v>7.42</v>
      </c>
      <c r="M58">
        <f t="shared" si="19"/>
        <v>7.4</v>
      </c>
      <c r="N58">
        <f t="shared" si="20"/>
        <v>7.32</v>
      </c>
      <c r="O58">
        <f t="shared" si="21"/>
        <v>7.59</v>
      </c>
      <c r="X58" t="s">
        <v>110</v>
      </c>
      <c r="Y58" t="s">
        <v>726</v>
      </c>
      <c r="Z58">
        <v>7.15</v>
      </c>
      <c r="AA58">
        <v>7.57</v>
      </c>
      <c r="AB58">
        <v>7.95</v>
      </c>
      <c r="AC58">
        <v>7.8</v>
      </c>
      <c r="AD58">
        <v>8.0299999999999994</v>
      </c>
      <c r="AE58">
        <v>7.76</v>
      </c>
      <c r="AF58">
        <v>7.74</v>
      </c>
      <c r="AG58">
        <v>8.18</v>
      </c>
      <c r="AH58">
        <v>8.1300000000000008</v>
      </c>
      <c r="AI58">
        <v>7.23</v>
      </c>
      <c r="AJ58">
        <v>7.89</v>
      </c>
    </row>
    <row r="59" spans="2:3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f t="shared" si="11"/>
        <v>7.33</v>
      </c>
      <c r="F59">
        <f t="shared" si="12"/>
        <v>7.36</v>
      </c>
      <c r="G59">
        <f t="shared" si="13"/>
        <v>7.32</v>
      </c>
      <c r="H59">
        <f t="shared" si="14"/>
        <v>7.37</v>
      </c>
      <c r="I59">
        <f t="shared" si="15"/>
        <v>7.45</v>
      </c>
      <c r="J59">
        <f t="shared" si="16"/>
        <v>7.41</v>
      </c>
      <c r="K59">
        <f t="shared" si="17"/>
        <v>7.58</v>
      </c>
      <c r="L59">
        <f t="shared" si="18"/>
        <v>7.51</v>
      </c>
      <c r="M59">
        <f t="shared" si="19"/>
        <v>7.49</v>
      </c>
      <c r="N59">
        <f t="shared" si="20"/>
        <v>7.21</v>
      </c>
      <c r="O59">
        <f t="shared" si="21"/>
        <v>7.5</v>
      </c>
      <c r="X59" t="s">
        <v>141</v>
      </c>
      <c r="Y59" t="s">
        <v>730</v>
      </c>
      <c r="Z59">
        <v>7.06</v>
      </c>
      <c r="AA59">
        <v>6.85</v>
      </c>
      <c r="AB59">
        <v>7.53</v>
      </c>
      <c r="AC59">
        <v>7.64</v>
      </c>
      <c r="AD59">
        <v>7.27</v>
      </c>
      <c r="AE59">
        <v>7.66</v>
      </c>
      <c r="AF59">
        <v>7.61</v>
      </c>
      <c r="AG59">
        <v>7.89</v>
      </c>
      <c r="AH59">
        <v>7.18</v>
      </c>
      <c r="AI59">
        <v>7.19</v>
      </c>
      <c r="AJ59">
        <v>7.58</v>
      </c>
    </row>
    <row r="60" spans="2:3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f t="shared" si="11"/>
        <v>7.38</v>
      </c>
      <c r="F60">
        <f t="shared" si="12"/>
        <v>7.26</v>
      </c>
      <c r="G60">
        <f t="shared" si="13"/>
        <v>7.23</v>
      </c>
      <c r="H60">
        <f t="shared" si="14"/>
        <v>7.4</v>
      </c>
      <c r="I60">
        <f t="shared" si="15"/>
        <v>7.37</v>
      </c>
      <c r="J60">
        <f t="shared" si="16"/>
        <v>7.6</v>
      </c>
      <c r="K60">
        <f t="shared" si="17"/>
        <v>7.62</v>
      </c>
      <c r="L60">
        <f t="shared" si="18"/>
        <v>7.42</v>
      </c>
      <c r="M60">
        <f t="shared" si="19"/>
        <v>7.28</v>
      </c>
      <c r="N60">
        <f t="shared" si="20"/>
        <v>7.37</v>
      </c>
      <c r="O60">
        <f t="shared" si="21"/>
        <v>7.31</v>
      </c>
      <c r="X60" t="s">
        <v>153</v>
      </c>
      <c r="Y60" t="s">
        <v>733</v>
      </c>
      <c r="Z60">
        <v>7.37</v>
      </c>
      <c r="AA60">
        <v>7.44</v>
      </c>
      <c r="AB60">
        <v>7.21</v>
      </c>
      <c r="AC60">
        <v>7.61</v>
      </c>
      <c r="AD60">
        <v>7.46</v>
      </c>
      <c r="AE60">
        <v>7.4</v>
      </c>
      <c r="AF60">
        <v>7.41</v>
      </c>
      <c r="AG60">
        <v>7.61</v>
      </c>
      <c r="AH60">
        <v>7.25</v>
      </c>
      <c r="AI60">
        <v>7.22</v>
      </c>
      <c r="AJ60">
        <v>7.55</v>
      </c>
    </row>
    <row r="61" spans="2:3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f t="shared" si="11"/>
        <v>7.1</v>
      </c>
      <c r="F61">
        <f t="shared" si="12"/>
        <v>7.31</v>
      </c>
      <c r="G61">
        <f t="shared" si="13"/>
        <v>7.28</v>
      </c>
      <c r="H61">
        <f t="shared" si="14"/>
        <v>7.3</v>
      </c>
      <c r="I61">
        <f t="shared" si="15"/>
        <v>7.4</v>
      </c>
      <c r="J61">
        <f t="shared" si="16"/>
        <v>7.55</v>
      </c>
      <c r="K61">
        <f t="shared" si="17"/>
        <v>7.53</v>
      </c>
      <c r="L61">
        <f t="shared" si="18"/>
        <v>7.4</v>
      </c>
      <c r="M61">
        <f t="shared" si="19"/>
        <v>7.38</v>
      </c>
      <c r="N61">
        <f t="shared" si="20"/>
        <v>7.6</v>
      </c>
      <c r="O61">
        <f t="shared" si="21"/>
        <v>7.5</v>
      </c>
      <c r="X61" t="s">
        <v>201</v>
      </c>
      <c r="Y61" t="s">
        <v>736</v>
      </c>
      <c r="Z61">
        <v>7.72</v>
      </c>
      <c r="AA61">
        <v>7.17</v>
      </c>
      <c r="AB61">
        <v>6.95</v>
      </c>
      <c r="AC61">
        <v>7.75</v>
      </c>
      <c r="AD61">
        <v>7.82</v>
      </c>
      <c r="AE61">
        <v>7.49</v>
      </c>
      <c r="AF61">
        <v>7.3</v>
      </c>
      <c r="AG61">
        <v>7.28</v>
      </c>
      <c r="AH61">
        <v>7.92</v>
      </c>
      <c r="AI61">
        <v>7.09</v>
      </c>
      <c r="AJ61">
        <v>8.1</v>
      </c>
    </row>
    <row r="62" spans="2:3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f t="shared" si="11"/>
        <v>7.15</v>
      </c>
      <c r="F62">
        <f t="shared" si="12"/>
        <v>7.28</v>
      </c>
      <c r="G62">
        <f t="shared" si="13"/>
        <v>7.27</v>
      </c>
      <c r="H62">
        <f t="shared" si="14"/>
        <v>7.36</v>
      </c>
      <c r="I62">
        <f t="shared" si="15"/>
        <v>7.54</v>
      </c>
      <c r="J62">
        <f t="shared" si="16"/>
        <v>7.55</v>
      </c>
      <c r="K62">
        <f t="shared" si="17"/>
        <v>7.46</v>
      </c>
      <c r="L62">
        <f t="shared" si="18"/>
        <v>7.6</v>
      </c>
      <c r="M62">
        <f t="shared" si="19"/>
        <v>7.54</v>
      </c>
      <c r="N62">
        <f t="shared" si="20"/>
        <v>7.41</v>
      </c>
      <c r="O62">
        <f t="shared" si="21"/>
        <v>7.42</v>
      </c>
      <c r="X62" t="s">
        <v>205</v>
      </c>
      <c r="Y62" t="s">
        <v>737</v>
      </c>
      <c r="Z62">
        <v>7.23</v>
      </c>
      <c r="AA62">
        <v>7.53</v>
      </c>
      <c r="AB62">
        <v>7.1</v>
      </c>
      <c r="AC62">
        <v>7.12</v>
      </c>
      <c r="AD62">
        <v>7.1</v>
      </c>
      <c r="AE62">
        <v>7.23</v>
      </c>
      <c r="AF62">
        <v>7.33</v>
      </c>
      <c r="AG62">
        <v>7.77</v>
      </c>
      <c r="AH62">
        <v>7.65</v>
      </c>
      <c r="AI62">
        <v>7.71</v>
      </c>
      <c r="AJ62">
        <v>7.52</v>
      </c>
    </row>
    <row r="63" spans="2:3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f t="shared" si="11"/>
        <v>7.27</v>
      </c>
      <c r="F63">
        <f t="shared" si="12"/>
        <v>7.32</v>
      </c>
      <c r="G63">
        <f t="shared" si="13"/>
        <v>7.47</v>
      </c>
      <c r="H63">
        <f t="shared" si="14"/>
        <v>7.5</v>
      </c>
      <c r="I63">
        <f t="shared" si="15"/>
        <v>7.5</v>
      </c>
      <c r="J63">
        <f t="shared" si="16"/>
        <v>7.62</v>
      </c>
      <c r="K63">
        <f t="shared" si="17"/>
        <v>7.65</v>
      </c>
      <c r="L63">
        <f t="shared" si="18"/>
        <v>7.69</v>
      </c>
      <c r="M63">
        <f t="shared" si="19"/>
        <v>7.56</v>
      </c>
      <c r="N63">
        <f t="shared" si="20"/>
        <v>7.14</v>
      </c>
      <c r="O63">
        <f t="shared" si="21"/>
        <v>7.38</v>
      </c>
      <c r="X63" t="s">
        <v>211</v>
      </c>
      <c r="Y63" t="s">
        <v>738</v>
      </c>
      <c r="Z63">
        <v>7.72</v>
      </c>
      <c r="AA63">
        <v>7.09</v>
      </c>
      <c r="AB63">
        <v>7.82</v>
      </c>
      <c r="AC63">
        <v>8.2200000000000006</v>
      </c>
      <c r="AD63">
        <v>7.22</v>
      </c>
      <c r="AE63">
        <v>7.77</v>
      </c>
      <c r="AF63">
        <v>8.06</v>
      </c>
      <c r="AG63">
        <v>8.3000000000000007</v>
      </c>
      <c r="AH63">
        <v>7.76</v>
      </c>
      <c r="AI63">
        <v>7.58</v>
      </c>
      <c r="AJ63">
        <v>7.62</v>
      </c>
    </row>
    <row r="64" spans="2:3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f t="shared" si="11"/>
        <v>7.5</v>
      </c>
      <c r="F64">
        <f t="shared" si="12"/>
        <v>7.46</v>
      </c>
      <c r="G64">
        <f t="shared" si="13"/>
        <v>7.5</v>
      </c>
      <c r="H64">
        <f t="shared" si="14"/>
        <v>7.56</v>
      </c>
      <c r="I64">
        <f t="shared" si="15"/>
        <v>7.67</v>
      </c>
      <c r="J64">
        <f t="shared" si="16"/>
        <v>7.6</v>
      </c>
      <c r="K64">
        <f t="shared" si="17"/>
        <v>7.6</v>
      </c>
      <c r="L64">
        <f t="shared" si="18"/>
        <v>7.84</v>
      </c>
      <c r="M64">
        <f t="shared" si="19"/>
        <v>7.57</v>
      </c>
      <c r="N64">
        <f t="shared" si="20"/>
        <v>7.23</v>
      </c>
      <c r="O64">
        <f t="shared" si="21"/>
        <v>7.47</v>
      </c>
      <c r="X64" t="s">
        <v>216</v>
      </c>
      <c r="Y64" t="s">
        <v>741</v>
      </c>
      <c r="Z64">
        <v>7.36</v>
      </c>
      <c r="AA64">
        <v>7.13</v>
      </c>
      <c r="AB64">
        <v>7.87</v>
      </c>
      <c r="AC64">
        <v>7.19</v>
      </c>
      <c r="AD64">
        <v>7.9</v>
      </c>
      <c r="AE64">
        <v>7.53</v>
      </c>
      <c r="AF64">
        <v>7.57</v>
      </c>
      <c r="AG64">
        <v>7.58</v>
      </c>
      <c r="AH64">
        <v>7.16</v>
      </c>
      <c r="AI64">
        <v>7.34</v>
      </c>
      <c r="AJ64">
        <v>7.22</v>
      </c>
    </row>
    <row r="65" spans="2:3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f t="shared" si="11"/>
        <v>7.54</v>
      </c>
      <c r="F65">
        <f t="shared" si="12"/>
        <v>7.48</v>
      </c>
      <c r="G65">
        <f t="shared" si="13"/>
        <v>7.52</v>
      </c>
      <c r="H65">
        <f t="shared" si="14"/>
        <v>7.5</v>
      </c>
      <c r="I65">
        <f t="shared" si="15"/>
        <v>7.61</v>
      </c>
      <c r="J65">
        <f t="shared" si="16"/>
        <v>7.61</v>
      </c>
      <c r="K65">
        <f t="shared" si="17"/>
        <v>7.54</v>
      </c>
      <c r="L65">
        <f t="shared" si="18"/>
        <v>7.75</v>
      </c>
      <c r="M65">
        <f t="shared" si="19"/>
        <v>7.53</v>
      </c>
      <c r="N65">
        <f t="shared" si="20"/>
        <v>7.34</v>
      </c>
      <c r="O65">
        <f t="shared" si="21"/>
        <v>7.51</v>
      </c>
      <c r="X65" t="s">
        <v>246</v>
      </c>
      <c r="Y65" t="s">
        <v>742</v>
      </c>
      <c r="Z65">
        <v>7.15</v>
      </c>
      <c r="AA65">
        <v>7.34</v>
      </c>
      <c r="AB65">
        <v>6.82</v>
      </c>
      <c r="AC65">
        <v>7.75</v>
      </c>
      <c r="AD65">
        <v>7.68</v>
      </c>
      <c r="AE65">
        <v>7.6</v>
      </c>
      <c r="AF65">
        <v>7.68</v>
      </c>
      <c r="AG65">
        <v>7.02</v>
      </c>
      <c r="AH65">
        <v>7.43</v>
      </c>
      <c r="AI65">
        <v>7.76</v>
      </c>
      <c r="AJ65">
        <v>7.45</v>
      </c>
    </row>
    <row r="66" spans="2:3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f t="shared" si="11"/>
        <v>7.38</v>
      </c>
      <c r="F66">
        <f t="shared" si="12"/>
        <v>7.39</v>
      </c>
      <c r="G66">
        <f t="shared" si="13"/>
        <v>7.56</v>
      </c>
      <c r="H66">
        <f t="shared" si="14"/>
        <v>7.53</v>
      </c>
      <c r="I66">
        <f t="shared" si="15"/>
        <v>7.67</v>
      </c>
      <c r="J66">
        <f t="shared" si="16"/>
        <v>7.65</v>
      </c>
      <c r="K66">
        <f t="shared" si="17"/>
        <v>7.51</v>
      </c>
      <c r="L66">
        <f t="shared" si="18"/>
        <v>7.73</v>
      </c>
      <c r="M66">
        <f t="shared" si="19"/>
        <v>7.72</v>
      </c>
      <c r="N66">
        <f t="shared" si="20"/>
        <v>7.39</v>
      </c>
      <c r="O66">
        <f t="shared" si="21"/>
        <v>7.37</v>
      </c>
      <c r="X66" t="s">
        <v>300</v>
      </c>
      <c r="Y66" t="s">
        <v>743</v>
      </c>
      <c r="Z66">
        <v>7.28</v>
      </c>
      <c r="AA66">
        <v>7.27</v>
      </c>
      <c r="AB66">
        <v>7.63</v>
      </c>
      <c r="AC66">
        <v>7.11</v>
      </c>
      <c r="AD66">
        <v>7.39</v>
      </c>
      <c r="AE66">
        <v>7.46</v>
      </c>
      <c r="AF66">
        <v>7.15</v>
      </c>
      <c r="AG66">
        <v>7.66</v>
      </c>
      <c r="AH66">
        <v>7.43</v>
      </c>
      <c r="AI66">
        <v>7.51</v>
      </c>
      <c r="AJ66">
        <v>7.61</v>
      </c>
    </row>
    <row r="67" spans="2:3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f t="shared" si="11"/>
        <v>7.39</v>
      </c>
      <c r="F67">
        <f t="shared" si="12"/>
        <v>7.53</v>
      </c>
      <c r="G67">
        <f t="shared" si="13"/>
        <v>7.54</v>
      </c>
      <c r="H67">
        <f t="shared" si="14"/>
        <v>7.64</v>
      </c>
      <c r="I67">
        <f t="shared" si="15"/>
        <v>7.62</v>
      </c>
      <c r="J67">
        <f t="shared" si="16"/>
        <v>7.66</v>
      </c>
      <c r="K67">
        <f t="shared" si="17"/>
        <v>7.79</v>
      </c>
      <c r="L67">
        <f t="shared" si="18"/>
        <v>7.76</v>
      </c>
      <c r="M67">
        <f t="shared" si="19"/>
        <v>7.63</v>
      </c>
      <c r="N67">
        <f t="shared" si="20"/>
        <v>7.28</v>
      </c>
      <c r="O67">
        <f t="shared" si="21"/>
        <v>7.44</v>
      </c>
      <c r="X67" t="s">
        <v>317</v>
      </c>
      <c r="Y67" t="s">
        <v>746</v>
      </c>
      <c r="Z67">
        <v>7.62</v>
      </c>
      <c r="AA67">
        <v>7.35</v>
      </c>
      <c r="AB67">
        <v>7.59</v>
      </c>
      <c r="AC67">
        <v>7.51</v>
      </c>
      <c r="AD67">
        <v>7.39</v>
      </c>
      <c r="AE67">
        <v>7.73</v>
      </c>
      <c r="AF67">
        <v>7.68</v>
      </c>
      <c r="AG67">
        <v>7.89</v>
      </c>
      <c r="AH67">
        <v>7.82</v>
      </c>
      <c r="AI67">
        <v>7.84</v>
      </c>
      <c r="AJ67">
        <v>7.55</v>
      </c>
    </row>
    <row r="68" spans="2:3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f t="shared" si="11"/>
        <v>7.3</v>
      </c>
      <c r="F68">
        <f t="shared" si="12"/>
        <v>7.36</v>
      </c>
      <c r="G68">
        <f t="shared" si="13"/>
        <v>7.32</v>
      </c>
      <c r="H68">
        <f t="shared" si="14"/>
        <v>7.36</v>
      </c>
      <c r="I68">
        <f t="shared" si="15"/>
        <v>7.56</v>
      </c>
      <c r="J68">
        <f t="shared" si="16"/>
        <v>7.58</v>
      </c>
      <c r="K68">
        <f t="shared" si="17"/>
        <v>7.4</v>
      </c>
      <c r="L68">
        <f t="shared" si="18"/>
        <v>7.36</v>
      </c>
      <c r="M68">
        <f t="shared" si="19"/>
        <v>7.53</v>
      </c>
      <c r="N68">
        <f t="shared" si="20"/>
        <v>7.39</v>
      </c>
      <c r="O68">
        <f t="shared" si="21"/>
        <v>7.34</v>
      </c>
      <c r="X68" t="s">
        <v>374</v>
      </c>
      <c r="Y68" t="s">
        <v>777</v>
      </c>
      <c r="Z68" t="s">
        <v>1367</v>
      </c>
      <c r="AA68" t="s">
        <v>1367</v>
      </c>
      <c r="AB68" t="s">
        <v>1367</v>
      </c>
      <c r="AC68" t="s">
        <v>1367</v>
      </c>
      <c r="AD68" t="s">
        <v>1367</v>
      </c>
      <c r="AE68" t="s">
        <v>1367</v>
      </c>
      <c r="AF68" t="s">
        <v>1367</v>
      </c>
      <c r="AG68" t="s">
        <v>1367</v>
      </c>
      <c r="AH68">
        <v>7.43</v>
      </c>
      <c r="AI68">
        <v>7.12</v>
      </c>
      <c r="AJ68">
        <v>7.31</v>
      </c>
    </row>
    <row r="69" spans="2:36" x14ac:dyDescent="0.3">
      <c r="X69" t="s">
        <v>151</v>
      </c>
      <c r="Y69" t="s">
        <v>776</v>
      </c>
      <c r="Z69">
        <v>7.05</v>
      </c>
      <c r="AA69">
        <v>6.99</v>
      </c>
      <c r="AB69">
        <v>7.14</v>
      </c>
      <c r="AC69">
        <v>7.11</v>
      </c>
      <c r="AD69">
        <v>7.16</v>
      </c>
      <c r="AE69">
        <v>7.32</v>
      </c>
      <c r="AF69">
        <v>7.11</v>
      </c>
      <c r="AG69">
        <v>7.52</v>
      </c>
      <c r="AH69">
        <v>7.33</v>
      </c>
      <c r="AI69">
        <v>7.19</v>
      </c>
      <c r="AJ69">
        <v>7.19</v>
      </c>
    </row>
    <row r="70" spans="2:36" x14ac:dyDescent="0.3">
      <c r="X70" t="s">
        <v>160</v>
      </c>
      <c r="Y70" t="s">
        <v>780</v>
      </c>
      <c r="Z70">
        <v>7.07</v>
      </c>
      <c r="AA70">
        <v>6.85</v>
      </c>
      <c r="AB70">
        <v>7.16</v>
      </c>
      <c r="AC70">
        <v>7.04</v>
      </c>
      <c r="AD70">
        <v>7.08</v>
      </c>
      <c r="AE70">
        <v>7.21</v>
      </c>
      <c r="AF70">
        <v>7.27</v>
      </c>
      <c r="AG70">
        <v>7.43</v>
      </c>
      <c r="AH70">
        <v>7.32</v>
      </c>
      <c r="AI70">
        <v>7.14</v>
      </c>
      <c r="AJ70">
        <v>7.14</v>
      </c>
    </row>
    <row r="71" spans="2:36" x14ac:dyDescent="0.3">
      <c r="X71" t="s">
        <v>229</v>
      </c>
      <c r="Y71" t="s">
        <v>786</v>
      </c>
      <c r="Z71">
        <v>7.39</v>
      </c>
      <c r="AA71">
        <v>7.23</v>
      </c>
      <c r="AB71">
        <v>7.32</v>
      </c>
      <c r="AC71">
        <v>7.32</v>
      </c>
      <c r="AD71">
        <v>7.31</v>
      </c>
      <c r="AE71">
        <v>7.18</v>
      </c>
      <c r="AF71">
        <v>7.3</v>
      </c>
      <c r="AG71">
        <v>7.4</v>
      </c>
      <c r="AH71">
        <v>7.71</v>
      </c>
      <c r="AI71">
        <v>7.23</v>
      </c>
      <c r="AJ71">
        <v>7.62</v>
      </c>
    </row>
    <row r="72" spans="2:3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f t="shared" ref="E72:E104" si="22">VLOOKUP($B72,$X$15:$AJ$432,Z$13,FALSE)</f>
        <v>6.91</v>
      </c>
      <c r="F72">
        <f t="shared" ref="F72:F104" si="23">VLOOKUP($B72,$X$15:$AJ$432,AA$13,FALSE)</f>
        <v>7.05</v>
      </c>
      <c r="G72">
        <f t="shared" ref="G72:G104" si="24">VLOOKUP($B72,$X$15:$AJ$432,AB$13,FALSE)</f>
        <v>7.16</v>
      </c>
      <c r="H72">
        <f t="shared" ref="H72:H104" si="25">VLOOKUP($B72,$X$15:$AJ$432,AC$13,FALSE)</f>
        <v>7.26</v>
      </c>
      <c r="I72">
        <f t="shared" ref="I72:I104" si="26">VLOOKUP($B72,$X$15:$AJ$432,AD$13,FALSE)</f>
        <v>7.45</v>
      </c>
      <c r="J72">
        <f t="shared" ref="J72:J104" si="27">VLOOKUP($B72,$X$15:$AJ$432,AE$13,FALSE)</f>
        <v>7.38</v>
      </c>
      <c r="K72">
        <f t="shared" ref="K72:K104" si="28">VLOOKUP($B72,$X$15:$AJ$432,AF$13,FALSE)</f>
        <v>7.61</v>
      </c>
      <c r="L72">
        <f t="shared" ref="L72:L104" si="29">VLOOKUP($B72,$X$15:$AJ$432,AG$13,FALSE)</f>
        <v>7.67</v>
      </c>
      <c r="M72">
        <f t="shared" ref="M72:M104" si="30">VLOOKUP($B72,$X$15:$AJ$432,AH$13,FALSE)</f>
        <v>7.41</v>
      </c>
      <c r="N72">
        <f t="shared" ref="N72:N104" si="31">VLOOKUP($B72,$X$15:$AJ$432,AI$13,FALSE)</f>
        <v>7.87</v>
      </c>
      <c r="O72">
        <f t="shared" ref="O72:O104" si="32">VLOOKUP($B72,$X$15:$AJ$432,AJ$13,FALSE)</f>
        <v>7.77</v>
      </c>
      <c r="X72" t="s">
        <v>255</v>
      </c>
      <c r="Y72" t="s">
        <v>783</v>
      </c>
      <c r="Z72">
        <v>7.35</v>
      </c>
      <c r="AA72">
        <v>7.01</v>
      </c>
      <c r="AB72">
        <v>7.17</v>
      </c>
      <c r="AC72">
        <v>7.29</v>
      </c>
      <c r="AD72">
        <v>7.25</v>
      </c>
      <c r="AE72">
        <v>7.23</v>
      </c>
      <c r="AF72">
        <v>7.38</v>
      </c>
      <c r="AG72">
        <v>7.45</v>
      </c>
      <c r="AH72">
        <v>7.48</v>
      </c>
      <c r="AI72">
        <v>7.05</v>
      </c>
      <c r="AJ72">
        <v>7.45</v>
      </c>
    </row>
    <row r="73" spans="2:3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f t="shared" si="22"/>
        <v>7.26</v>
      </c>
      <c r="F73">
        <f t="shared" si="23"/>
        <v>7.23</v>
      </c>
      <c r="G73">
        <f t="shared" si="24"/>
        <v>7.53</v>
      </c>
      <c r="H73">
        <f t="shared" si="25"/>
        <v>7.44</v>
      </c>
      <c r="I73">
        <f t="shared" si="26"/>
        <v>7.62</v>
      </c>
      <c r="J73">
        <f t="shared" si="27"/>
        <v>7.62</v>
      </c>
      <c r="K73">
        <f t="shared" si="28"/>
        <v>7.38</v>
      </c>
      <c r="L73">
        <f t="shared" si="29"/>
        <v>7.44</v>
      </c>
      <c r="M73">
        <f t="shared" si="30"/>
        <v>7.43</v>
      </c>
      <c r="N73">
        <f t="shared" si="31"/>
        <v>7.23</v>
      </c>
      <c r="O73">
        <f t="shared" si="32"/>
        <v>7.47</v>
      </c>
      <c r="X73" t="s">
        <v>310</v>
      </c>
      <c r="Y73" t="s">
        <v>789</v>
      </c>
      <c r="Z73">
        <v>7.04</v>
      </c>
      <c r="AA73">
        <v>7.17</v>
      </c>
      <c r="AB73">
        <v>7.12</v>
      </c>
      <c r="AC73">
        <v>7.31</v>
      </c>
      <c r="AD73">
        <v>7.25</v>
      </c>
      <c r="AE73">
        <v>7.37</v>
      </c>
      <c r="AF73">
        <v>7.58</v>
      </c>
      <c r="AG73">
        <v>7.48</v>
      </c>
      <c r="AH73">
        <v>7.38</v>
      </c>
      <c r="AI73">
        <v>6.97</v>
      </c>
      <c r="AJ73">
        <v>7.31</v>
      </c>
    </row>
    <row r="74" spans="2:3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f t="shared" si="22"/>
        <v>7.22</v>
      </c>
      <c r="F74">
        <f t="shared" si="23"/>
        <v>7.18</v>
      </c>
      <c r="G74">
        <f t="shared" si="24"/>
        <v>7.3</v>
      </c>
      <c r="H74">
        <f t="shared" si="25"/>
        <v>7.38</v>
      </c>
      <c r="I74">
        <f t="shared" si="26"/>
        <v>7.29</v>
      </c>
      <c r="J74">
        <f t="shared" si="27"/>
        <v>7.46</v>
      </c>
      <c r="K74">
        <f t="shared" si="28"/>
        <v>7.45</v>
      </c>
      <c r="L74">
        <f t="shared" si="29"/>
        <v>7.55</v>
      </c>
      <c r="M74">
        <f t="shared" si="30"/>
        <v>7.59</v>
      </c>
      <c r="N74">
        <f t="shared" si="31"/>
        <v>7.42</v>
      </c>
      <c r="O74">
        <f t="shared" si="32"/>
        <v>7.26</v>
      </c>
      <c r="X74" t="s">
        <v>292</v>
      </c>
      <c r="Y74" t="s">
        <v>468</v>
      </c>
      <c r="Z74">
        <v>7.27</v>
      </c>
      <c r="AA74">
        <v>7.32</v>
      </c>
      <c r="AB74">
        <v>7.47</v>
      </c>
      <c r="AC74">
        <v>7.5</v>
      </c>
      <c r="AD74">
        <v>7.5</v>
      </c>
      <c r="AE74">
        <v>7.62</v>
      </c>
      <c r="AF74">
        <v>7.65</v>
      </c>
      <c r="AG74">
        <v>7.69</v>
      </c>
      <c r="AH74">
        <v>7.56</v>
      </c>
      <c r="AI74">
        <v>7.14</v>
      </c>
      <c r="AJ74">
        <v>7.38</v>
      </c>
    </row>
    <row r="75" spans="2:3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f t="shared" si="22"/>
        <v>7.07</v>
      </c>
      <c r="F75">
        <f t="shared" si="23"/>
        <v>7.19</v>
      </c>
      <c r="G75">
        <f t="shared" si="24"/>
        <v>7.31</v>
      </c>
      <c r="H75">
        <f t="shared" si="25"/>
        <v>7.32</v>
      </c>
      <c r="I75">
        <f t="shared" si="26"/>
        <v>7.53</v>
      </c>
      <c r="J75">
        <f t="shared" si="27"/>
        <v>7.58</v>
      </c>
      <c r="K75">
        <f t="shared" si="28"/>
        <v>7.7</v>
      </c>
      <c r="L75">
        <f t="shared" si="29"/>
        <v>7.84</v>
      </c>
      <c r="M75">
        <f t="shared" si="30"/>
        <v>7.77</v>
      </c>
      <c r="N75">
        <f t="shared" si="31"/>
        <v>7.28</v>
      </c>
      <c r="O75">
        <f t="shared" si="32"/>
        <v>7.51</v>
      </c>
      <c r="X75" t="s">
        <v>1369</v>
      </c>
      <c r="Y75" t="s">
        <v>1329</v>
      </c>
      <c r="Z75">
        <v>7.26</v>
      </c>
      <c r="AA75">
        <v>7.28</v>
      </c>
      <c r="AB75">
        <v>7.36</v>
      </c>
      <c r="AC75">
        <v>7.41</v>
      </c>
      <c r="AD75">
        <v>7.45</v>
      </c>
      <c r="AE75">
        <v>7.48</v>
      </c>
      <c r="AF75">
        <v>7.48</v>
      </c>
      <c r="AG75">
        <v>7.49</v>
      </c>
      <c r="AH75">
        <v>7.44</v>
      </c>
      <c r="AI75">
        <v>7.24</v>
      </c>
      <c r="AJ75">
        <v>7.49</v>
      </c>
    </row>
    <row r="76" spans="2:3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f t="shared" si="22"/>
        <v>7.44</v>
      </c>
      <c r="F76">
        <f t="shared" si="23"/>
        <v>7.38</v>
      </c>
      <c r="G76">
        <f t="shared" si="24"/>
        <v>7.58</v>
      </c>
      <c r="H76">
        <f t="shared" si="25"/>
        <v>7.48</v>
      </c>
      <c r="I76">
        <f t="shared" si="26"/>
        <v>7.51</v>
      </c>
      <c r="J76">
        <f t="shared" si="27"/>
        <v>7.34</v>
      </c>
      <c r="K76">
        <f t="shared" si="28"/>
        <v>7.35</v>
      </c>
      <c r="L76">
        <f t="shared" si="29"/>
        <v>7.47</v>
      </c>
      <c r="M76">
        <f t="shared" si="30"/>
        <v>7.4</v>
      </c>
      <c r="N76">
        <f t="shared" si="31"/>
        <v>7.54</v>
      </c>
      <c r="O76">
        <f t="shared" si="32"/>
        <v>7.37</v>
      </c>
      <c r="X76" t="s">
        <v>94</v>
      </c>
      <c r="Y76" t="s">
        <v>658</v>
      </c>
      <c r="Z76">
        <v>7.29</v>
      </c>
      <c r="AA76">
        <v>7.35</v>
      </c>
      <c r="AB76">
        <v>7.43</v>
      </c>
      <c r="AC76">
        <v>7.47</v>
      </c>
      <c r="AD76">
        <v>7.68</v>
      </c>
      <c r="AE76">
        <v>7.73</v>
      </c>
      <c r="AF76">
        <v>7.66</v>
      </c>
      <c r="AG76">
        <v>7.65</v>
      </c>
      <c r="AH76">
        <v>7.79</v>
      </c>
      <c r="AI76">
        <v>7.56</v>
      </c>
      <c r="AJ76">
        <v>7.74</v>
      </c>
    </row>
    <row r="77" spans="2:3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f t="shared" si="22"/>
        <v>7.24</v>
      </c>
      <c r="F77">
        <f t="shared" si="23"/>
        <v>7.1</v>
      </c>
      <c r="G77">
        <f t="shared" si="24"/>
        <v>7.18</v>
      </c>
      <c r="H77">
        <f t="shared" si="25"/>
        <v>7.17</v>
      </c>
      <c r="I77">
        <f t="shared" si="26"/>
        <v>7.24</v>
      </c>
      <c r="J77">
        <f t="shared" si="27"/>
        <v>7.35</v>
      </c>
      <c r="K77">
        <f t="shared" si="28"/>
        <v>7.11</v>
      </c>
      <c r="L77">
        <f t="shared" si="29"/>
        <v>7.38</v>
      </c>
      <c r="M77">
        <f t="shared" si="30"/>
        <v>7.05</v>
      </c>
      <c r="N77">
        <f t="shared" si="31"/>
        <v>6.92</v>
      </c>
      <c r="O77">
        <f t="shared" si="32"/>
        <v>7.16</v>
      </c>
      <c r="X77" t="s">
        <v>148</v>
      </c>
      <c r="Y77" t="s">
        <v>650</v>
      </c>
      <c r="Z77">
        <v>7.3</v>
      </c>
      <c r="AA77">
        <v>7.12</v>
      </c>
      <c r="AB77">
        <v>7.2</v>
      </c>
      <c r="AC77">
        <v>7.22</v>
      </c>
      <c r="AD77">
        <v>7.25</v>
      </c>
      <c r="AE77">
        <v>7.28</v>
      </c>
      <c r="AF77">
        <v>7.59</v>
      </c>
      <c r="AG77">
        <v>7.35</v>
      </c>
      <c r="AH77">
        <v>7.15</v>
      </c>
      <c r="AI77">
        <v>7.28</v>
      </c>
      <c r="AJ77">
        <v>7.38</v>
      </c>
    </row>
    <row r="78" spans="2:3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f t="shared" si="22"/>
        <v>0</v>
      </c>
      <c r="F78">
        <f t="shared" si="23"/>
        <v>0</v>
      </c>
      <c r="G78">
        <f t="shared" si="24"/>
        <v>0</v>
      </c>
      <c r="H78">
        <f t="shared" si="25"/>
        <v>0</v>
      </c>
      <c r="I78">
        <f t="shared" si="26"/>
        <v>0</v>
      </c>
      <c r="J78">
        <f t="shared" si="27"/>
        <v>0</v>
      </c>
      <c r="K78">
        <f t="shared" si="28"/>
        <v>0</v>
      </c>
      <c r="L78">
        <f t="shared" si="29"/>
        <v>0</v>
      </c>
      <c r="M78">
        <f t="shared" si="30"/>
        <v>0</v>
      </c>
      <c r="N78">
        <f t="shared" si="31"/>
        <v>0</v>
      </c>
      <c r="O78">
        <f t="shared" si="32"/>
        <v>0</v>
      </c>
      <c r="X78" t="s">
        <v>184</v>
      </c>
      <c r="Y78" t="s">
        <v>661</v>
      </c>
      <c r="Z78">
        <v>7.35</v>
      </c>
      <c r="AA78">
        <v>7.14</v>
      </c>
      <c r="AB78">
        <v>7.37</v>
      </c>
      <c r="AC78">
        <v>7.12</v>
      </c>
      <c r="AD78">
        <v>7.5</v>
      </c>
      <c r="AE78">
        <v>7.51</v>
      </c>
      <c r="AF78">
        <v>7.49</v>
      </c>
      <c r="AG78">
        <v>7.52</v>
      </c>
      <c r="AH78">
        <v>7.59</v>
      </c>
      <c r="AI78">
        <v>7.4</v>
      </c>
      <c r="AJ78">
        <v>7.54</v>
      </c>
    </row>
    <row r="79" spans="2:3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f t="shared" si="22"/>
        <v>7.21</v>
      </c>
      <c r="F79">
        <f t="shared" si="23"/>
        <v>7.08</v>
      </c>
      <c r="G79">
        <f t="shared" si="24"/>
        <v>7.28</v>
      </c>
      <c r="H79">
        <f t="shared" si="25"/>
        <v>7.4</v>
      </c>
      <c r="I79">
        <f t="shared" si="26"/>
        <v>7.23</v>
      </c>
      <c r="J79">
        <f t="shared" si="27"/>
        <v>7.61</v>
      </c>
      <c r="K79">
        <f t="shared" si="28"/>
        <v>7.39</v>
      </c>
      <c r="L79">
        <f t="shared" si="29"/>
        <v>7.78</v>
      </c>
      <c r="M79">
        <f t="shared" si="30"/>
        <v>7.56</v>
      </c>
      <c r="N79">
        <f t="shared" si="31"/>
        <v>7.38</v>
      </c>
      <c r="O79">
        <f t="shared" si="32"/>
        <v>7.21</v>
      </c>
      <c r="X79" t="s">
        <v>187</v>
      </c>
      <c r="Y79" t="s">
        <v>665</v>
      </c>
      <c r="Z79">
        <v>7.4</v>
      </c>
      <c r="AA79">
        <v>7.46</v>
      </c>
      <c r="AB79">
        <v>7.51</v>
      </c>
      <c r="AC79">
        <v>7.7</v>
      </c>
      <c r="AD79">
        <v>7.41</v>
      </c>
      <c r="AE79">
        <v>7.54</v>
      </c>
      <c r="AF79">
        <v>7.56</v>
      </c>
      <c r="AG79">
        <v>7.41</v>
      </c>
      <c r="AH79">
        <v>7.48</v>
      </c>
      <c r="AI79">
        <v>7.45</v>
      </c>
      <c r="AJ79">
        <v>7.57</v>
      </c>
    </row>
    <row r="80" spans="2:3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f t="shared" si="22"/>
        <v>7.01</v>
      </c>
      <c r="F80">
        <f t="shared" si="23"/>
        <v>7.41</v>
      </c>
      <c r="G80">
        <f t="shared" si="24"/>
        <v>7.2</v>
      </c>
      <c r="H80">
        <f t="shared" si="25"/>
        <v>7.47</v>
      </c>
      <c r="I80">
        <f t="shared" si="26"/>
        <v>7.52</v>
      </c>
      <c r="J80">
        <f t="shared" si="27"/>
        <v>7.35</v>
      </c>
      <c r="K80">
        <f t="shared" si="28"/>
        <v>7.69</v>
      </c>
      <c r="L80">
        <f t="shared" si="29"/>
        <v>7.61</v>
      </c>
      <c r="M80">
        <f t="shared" si="30"/>
        <v>7.48</v>
      </c>
      <c r="N80">
        <f t="shared" si="31"/>
        <v>7.32</v>
      </c>
      <c r="O80">
        <f t="shared" si="32"/>
        <v>7.6</v>
      </c>
      <c r="X80" t="s">
        <v>336</v>
      </c>
      <c r="Y80" t="s">
        <v>798</v>
      </c>
      <c r="Z80">
        <v>7.55</v>
      </c>
      <c r="AA80">
        <v>7.39</v>
      </c>
      <c r="AB80">
        <v>7.66</v>
      </c>
      <c r="AC80">
        <v>7.57</v>
      </c>
      <c r="AD80">
        <v>7.55</v>
      </c>
      <c r="AE80">
        <v>7.76</v>
      </c>
      <c r="AF80">
        <v>7.47</v>
      </c>
      <c r="AG80">
        <v>7.68</v>
      </c>
      <c r="AH80">
        <v>7.57</v>
      </c>
      <c r="AI80">
        <v>7.42</v>
      </c>
      <c r="AJ80">
        <v>7.69</v>
      </c>
    </row>
    <row r="81" spans="2:3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f t="shared" si="22"/>
        <v>7.16</v>
      </c>
      <c r="F81">
        <f t="shared" si="23"/>
        <v>7.42</v>
      </c>
      <c r="G81">
        <f t="shared" si="24"/>
        <v>7.4</v>
      </c>
      <c r="H81">
        <f t="shared" si="25"/>
        <v>7.46</v>
      </c>
      <c r="I81">
        <f t="shared" si="26"/>
        <v>7.4</v>
      </c>
      <c r="J81">
        <f t="shared" si="27"/>
        <v>7.23</v>
      </c>
      <c r="K81">
        <f t="shared" si="28"/>
        <v>7.68</v>
      </c>
      <c r="L81">
        <f t="shared" si="29"/>
        <v>7.35</v>
      </c>
      <c r="M81">
        <f t="shared" si="30"/>
        <v>7.27</v>
      </c>
      <c r="N81">
        <f t="shared" si="31"/>
        <v>6.96</v>
      </c>
      <c r="O81">
        <f t="shared" si="32"/>
        <v>7.33</v>
      </c>
      <c r="X81" t="s">
        <v>76</v>
      </c>
      <c r="Y81" t="s">
        <v>797</v>
      </c>
      <c r="Z81">
        <v>7.88</v>
      </c>
      <c r="AA81">
        <v>7.4</v>
      </c>
      <c r="AB81">
        <v>7.8</v>
      </c>
      <c r="AC81">
        <v>7.62</v>
      </c>
      <c r="AD81">
        <v>7.49</v>
      </c>
      <c r="AE81">
        <v>8.3000000000000007</v>
      </c>
      <c r="AF81">
        <v>7.69</v>
      </c>
      <c r="AG81">
        <v>7.91</v>
      </c>
      <c r="AH81">
        <v>7.98</v>
      </c>
      <c r="AI81">
        <v>7.35</v>
      </c>
      <c r="AJ81">
        <v>7.03</v>
      </c>
    </row>
    <row r="82" spans="2:3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f t="shared" si="22"/>
        <v>7.08</v>
      </c>
      <c r="F82">
        <f t="shared" si="23"/>
        <v>7.05</v>
      </c>
      <c r="G82">
        <f t="shared" si="24"/>
        <v>7.2</v>
      </c>
      <c r="H82">
        <f t="shared" si="25"/>
        <v>7.16</v>
      </c>
      <c r="I82">
        <f t="shared" si="26"/>
        <v>7.07</v>
      </c>
      <c r="J82">
        <f t="shared" si="27"/>
        <v>7.27</v>
      </c>
      <c r="K82">
        <f t="shared" si="28"/>
        <v>7.44</v>
      </c>
      <c r="L82">
        <f t="shared" si="29"/>
        <v>7.36</v>
      </c>
      <c r="M82">
        <f t="shared" si="30"/>
        <v>7.47</v>
      </c>
      <c r="N82">
        <f t="shared" si="31"/>
        <v>7.42</v>
      </c>
      <c r="O82">
        <f t="shared" si="32"/>
        <v>7.11</v>
      </c>
      <c r="X82" t="s">
        <v>121</v>
      </c>
      <c r="Y82" t="s">
        <v>803</v>
      </c>
      <c r="Z82">
        <v>7.69</v>
      </c>
      <c r="AA82">
        <v>7.57</v>
      </c>
      <c r="AB82">
        <v>7.79</v>
      </c>
      <c r="AC82">
        <v>7.75</v>
      </c>
      <c r="AD82">
        <v>7.84</v>
      </c>
      <c r="AE82">
        <v>7.65</v>
      </c>
      <c r="AF82">
        <v>7.66</v>
      </c>
      <c r="AG82">
        <v>8.19</v>
      </c>
      <c r="AH82">
        <v>7.31</v>
      </c>
      <c r="AI82">
        <v>7.64</v>
      </c>
      <c r="AJ82">
        <v>8.0500000000000007</v>
      </c>
    </row>
    <row r="83" spans="2:3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f t="shared" si="22"/>
        <v>7.09</v>
      </c>
      <c r="F83">
        <f t="shared" si="23"/>
        <v>7.06</v>
      </c>
      <c r="G83">
        <f t="shared" si="24"/>
        <v>6.81</v>
      </c>
      <c r="H83">
        <f t="shared" si="25"/>
        <v>7.22</v>
      </c>
      <c r="I83">
        <f t="shared" si="26"/>
        <v>7.25</v>
      </c>
      <c r="J83">
        <f t="shared" si="27"/>
        <v>7.1</v>
      </c>
      <c r="K83">
        <f t="shared" si="28"/>
        <v>7.3</v>
      </c>
      <c r="L83">
        <f t="shared" si="29"/>
        <v>7.38</v>
      </c>
      <c r="M83">
        <f t="shared" si="30"/>
        <v>7.14</v>
      </c>
      <c r="N83">
        <f t="shared" si="31"/>
        <v>6.97</v>
      </c>
      <c r="O83">
        <f t="shared" si="32"/>
        <v>7.21</v>
      </c>
      <c r="X83" t="s">
        <v>126</v>
      </c>
      <c r="Y83" t="s">
        <v>806</v>
      </c>
      <c r="Z83">
        <v>7.35</v>
      </c>
      <c r="AA83">
        <v>7.39</v>
      </c>
      <c r="AB83">
        <v>7.63</v>
      </c>
      <c r="AC83">
        <v>7.63</v>
      </c>
      <c r="AD83">
        <v>7.54</v>
      </c>
      <c r="AE83">
        <v>7.83</v>
      </c>
      <c r="AF83">
        <v>7.71</v>
      </c>
      <c r="AG83">
        <v>7.53</v>
      </c>
      <c r="AH83">
        <v>7.58</v>
      </c>
      <c r="AI83">
        <v>7.6</v>
      </c>
      <c r="AJ83">
        <v>7.83</v>
      </c>
    </row>
    <row r="84" spans="2:3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f t="shared" si="22"/>
        <v>7.19</v>
      </c>
      <c r="F84">
        <f t="shared" si="23"/>
        <v>6.96</v>
      </c>
      <c r="G84">
        <f t="shared" si="24"/>
        <v>7.19</v>
      </c>
      <c r="H84">
        <f t="shared" si="25"/>
        <v>7.39</v>
      </c>
      <c r="I84">
        <f t="shared" si="26"/>
        <v>7.45</v>
      </c>
      <c r="J84">
        <f t="shared" si="27"/>
        <v>7.43</v>
      </c>
      <c r="K84">
        <f t="shared" si="28"/>
        <v>7.13</v>
      </c>
      <c r="L84">
        <f t="shared" si="29"/>
        <v>7.6</v>
      </c>
      <c r="M84">
        <f t="shared" si="30"/>
        <v>7.32</v>
      </c>
      <c r="N84">
        <f t="shared" si="31"/>
        <v>7.57</v>
      </c>
      <c r="O84">
        <f t="shared" si="32"/>
        <v>7.24</v>
      </c>
      <c r="X84" t="s">
        <v>213</v>
      </c>
      <c r="Y84" t="s">
        <v>809</v>
      </c>
      <c r="Z84">
        <v>7.26</v>
      </c>
      <c r="AA84">
        <v>7.54</v>
      </c>
      <c r="AB84">
        <v>7.96</v>
      </c>
      <c r="AC84">
        <v>7.15</v>
      </c>
      <c r="AD84">
        <v>7.95</v>
      </c>
      <c r="AE84">
        <v>8.09</v>
      </c>
      <c r="AG84">
        <v>7.26</v>
      </c>
      <c r="AH84">
        <v>8.27</v>
      </c>
      <c r="AI84">
        <v>7.26</v>
      </c>
      <c r="AJ84">
        <v>7.99</v>
      </c>
    </row>
    <row r="85" spans="2:3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f t="shared" si="22"/>
        <v>7.09</v>
      </c>
      <c r="F85">
        <f t="shared" si="23"/>
        <v>7.09</v>
      </c>
      <c r="G85">
        <f t="shared" si="24"/>
        <v>7.28</v>
      </c>
      <c r="H85">
        <f t="shared" si="25"/>
        <v>7.27</v>
      </c>
      <c r="I85">
        <f t="shared" si="26"/>
        <v>7.23</v>
      </c>
      <c r="J85">
        <f t="shared" si="27"/>
        <v>7.38</v>
      </c>
      <c r="K85">
        <f t="shared" si="28"/>
        <v>7.34</v>
      </c>
      <c r="L85">
        <f t="shared" si="29"/>
        <v>7.26</v>
      </c>
      <c r="M85">
        <f t="shared" si="30"/>
        <v>7.32</v>
      </c>
      <c r="N85">
        <f t="shared" si="31"/>
        <v>7.08</v>
      </c>
      <c r="O85">
        <f t="shared" si="32"/>
        <v>7.13</v>
      </c>
      <c r="X85" t="s">
        <v>224</v>
      </c>
      <c r="Y85" t="s">
        <v>812</v>
      </c>
      <c r="Z85">
        <v>7.74</v>
      </c>
      <c r="AA85">
        <v>7.5</v>
      </c>
      <c r="AB85">
        <v>7.95</v>
      </c>
      <c r="AC85">
        <v>7.45</v>
      </c>
      <c r="AD85">
        <v>7.73</v>
      </c>
      <c r="AE85">
        <v>7.55</v>
      </c>
      <c r="AF85">
        <v>7.49</v>
      </c>
      <c r="AG85">
        <v>7.45</v>
      </c>
      <c r="AH85">
        <v>7.72</v>
      </c>
      <c r="AI85">
        <v>7.72</v>
      </c>
      <c r="AJ85">
        <v>8.0299999999999994</v>
      </c>
    </row>
    <row r="86" spans="2:3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f t="shared" si="22"/>
        <v>7.32</v>
      </c>
      <c r="F86">
        <f t="shared" si="23"/>
        <v>7.39</v>
      </c>
      <c r="G86">
        <f t="shared" si="24"/>
        <v>7.49</v>
      </c>
      <c r="H86">
        <f t="shared" si="25"/>
        <v>7.53</v>
      </c>
      <c r="I86">
        <f t="shared" si="26"/>
        <v>7.46</v>
      </c>
      <c r="J86">
        <f t="shared" si="27"/>
        <v>7.72</v>
      </c>
      <c r="K86">
        <f t="shared" si="28"/>
        <v>7.86</v>
      </c>
      <c r="L86">
        <f t="shared" si="29"/>
        <v>7.61</v>
      </c>
      <c r="M86">
        <f t="shared" si="30"/>
        <v>7.18</v>
      </c>
      <c r="N86">
        <f t="shared" si="31"/>
        <v>7.38</v>
      </c>
      <c r="O86">
        <f t="shared" si="32"/>
        <v>7.55</v>
      </c>
      <c r="X86" t="s">
        <v>227</v>
      </c>
      <c r="Y86" t="s">
        <v>813</v>
      </c>
      <c r="Z86">
        <v>7.44</v>
      </c>
      <c r="AA86">
        <v>7.23</v>
      </c>
      <c r="AB86">
        <v>7.28</v>
      </c>
      <c r="AC86">
        <v>7.53</v>
      </c>
      <c r="AD86">
        <v>7.2</v>
      </c>
      <c r="AE86">
        <v>7.59</v>
      </c>
      <c r="AF86">
        <v>7.16</v>
      </c>
      <c r="AG86">
        <v>7.61</v>
      </c>
      <c r="AH86">
        <v>7.53</v>
      </c>
      <c r="AI86">
        <v>7.16</v>
      </c>
      <c r="AJ86">
        <v>7.28</v>
      </c>
    </row>
    <row r="87" spans="2:3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f t="shared" si="22"/>
        <v>7.25</v>
      </c>
      <c r="F87">
        <f t="shared" si="23"/>
        <v>7.18</v>
      </c>
      <c r="G87">
        <f t="shared" si="24"/>
        <v>7.35</v>
      </c>
      <c r="H87">
        <f t="shared" si="25"/>
        <v>7.32</v>
      </c>
      <c r="I87">
        <f t="shared" si="26"/>
        <v>7.53</v>
      </c>
      <c r="J87">
        <f t="shared" si="27"/>
        <v>7.44</v>
      </c>
      <c r="K87">
        <f t="shared" si="28"/>
        <v>7.33</v>
      </c>
      <c r="L87">
        <f t="shared" si="29"/>
        <v>7.4</v>
      </c>
      <c r="M87">
        <f t="shared" si="30"/>
        <v>7.38</v>
      </c>
      <c r="N87">
        <f t="shared" si="31"/>
        <v>7.48</v>
      </c>
      <c r="O87">
        <f t="shared" si="32"/>
        <v>7.41</v>
      </c>
      <c r="X87" t="s">
        <v>230</v>
      </c>
      <c r="Y87" t="s">
        <v>814</v>
      </c>
      <c r="Z87">
        <v>7.76</v>
      </c>
      <c r="AA87">
        <v>7.27</v>
      </c>
      <c r="AB87">
        <v>7.59</v>
      </c>
      <c r="AC87">
        <v>7.6</v>
      </c>
      <c r="AD87">
        <v>7.42</v>
      </c>
      <c r="AE87">
        <v>7.54</v>
      </c>
      <c r="AF87">
        <v>7.18</v>
      </c>
      <c r="AG87">
        <v>7.74</v>
      </c>
      <c r="AH87">
        <v>7.15</v>
      </c>
      <c r="AI87">
        <v>7.11</v>
      </c>
      <c r="AJ87">
        <v>7.63</v>
      </c>
    </row>
    <row r="88" spans="2:3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f t="shared" si="22"/>
        <v>7.31</v>
      </c>
      <c r="F88">
        <f t="shared" si="23"/>
        <v>7.34</v>
      </c>
      <c r="G88">
        <f t="shared" si="24"/>
        <v>7.47</v>
      </c>
      <c r="H88">
        <f t="shared" si="25"/>
        <v>7.34</v>
      </c>
      <c r="I88">
        <f t="shared" si="26"/>
        <v>7.37</v>
      </c>
      <c r="J88">
        <f t="shared" si="27"/>
        <v>7.36</v>
      </c>
      <c r="K88">
        <f t="shared" si="28"/>
        <v>7.62</v>
      </c>
      <c r="L88">
        <f t="shared" si="29"/>
        <v>7.67</v>
      </c>
      <c r="M88">
        <f t="shared" si="30"/>
        <v>7.61</v>
      </c>
      <c r="N88">
        <f t="shared" si="31"/>
        <v>7.2</v>
      </c>
      <c r="O88">
        <f t="shared" si="32"/>
        <v>7.5</v>
      </c>
      <c r="X88" t="s">
        <v>375</v>
      </c>
      <c r="Y88" t="s">
        <v>921</v>
      </c>
      <c r="Z88" t="s">
        <v>1367</v>
      </c>
      <c r="AA88" t="s">
        <v>1367</v>
      </c>
      <c r="AB88" t="s">
        <v>1367</v>
      </c>
      <c r="AC88" t="s">
        <v>1367</v>
      </c>
      <c r="AD88" t="s">
        <v>1367</v>
      </c>
      <c r="AE88" t="s">
        <v>1367</v>
      </c>
      <c r="AF88" t="s">
        <v>1367</v>
      </c>
      <c r="AG88" t="s">
        <v>1367</v>
      </c>
      <c r="AH88">
        <v>7.35</v>
      </c>
      <c r="AI88">
        <v>7.12</v>
      </c>
      <c r="AJ88">
        <v>7.44</v>
      </c>
    </row>
    <row r="89" spans="2:3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f t="shared" si="22"/>
        <v>7.39</v>
      </c>
      <c r="F89">
        <f t="shared" si="23"/>
        <v>7.27</v>
      </c>
      <c r="G89">
        <f t="shared" si="24"/>
        <v>7.49</v>
      </c>
      <c r="H89">
        <f t="shared" si="25"/>
        <v>7.53</v>
      </c>
      <c r="I89">
        <f t="shared" si="26"/>
        <v>7.47</v>
      </c>
      <c r="J89">
        <f t="shared" si="27"/>
        <v>7.91</v>
      </c>
      <c r="K89">
        <f t="shared" si="28"/>
        <v>7.42</v>
      </c>
      <c r="L89">
        <f t="shared" si="29"/>
        <v>7.73</v>
      </c>
      <c r="M89">
        <f t="shared" si="30"/>
        <v>7.31</v>
      </c>
      <c r="N89">
        <f t="shared" si="31"/>
        <v>7.34</v>
      </c>
      <c r="O89">
        <f t="shared" si="32"/>
        <v>7.48</v>
      </c>
      <c r="X89" t="s">
        <v>18</v>
      </c>
      <c r="Y89" t="s">
        <v>920</v>
      </c>
      <c r="Z89">
        <v>7.12</v>
      </c>
      <c r="AA89">
        <v>7.21</v>
      </c>
      <c r="AB89">
        <v>7.32</v>
      </c>
      <c r="AC89">
        <v>7.37</v>
      </c>
      <c r="AD89">
        <v>7.51</v>
      </c>
      <c r="AE89">
        <v>7.46</v>
      </c>
      <c r="AF89">
        <v>7.36</v>
      </c>
      <c r="AG89">
        <v>7.48</v>
      </c>
      <c r="AH89">
        <v>7.48</v>
      </c>
      <c r="AI89">
        <v>7.36</v>
      </c>
      <c r="AJ89">
        <v>7.22</v>
      </c>
    </row>
    <row r="90" spans="2:3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f t="shared" si="22"/>
        <v>7.14</v>
      </c>
      <c r="F90">
        <f t="shared" si="23"/>
        <v>6.91</v>
      </c>
      <c r="G90">
        <f t="shared" si="24"/>
        <v>7.2</v>
      </c>
      <c r="H90">
        <f t="shared" si="25"/>
        <v>7.18</v>
      </c>
      <c r="I90">
        <f t="shared" si="26"/>
        <v>7.11</v>
      </c>
      <c r="J90">
        <f t="shared" si="27"/>
        <v>7.31</v>
      </c>
      <c r="K90">
        <f t="shared" si="28"/>
        <v>7.26</v>
      </c>
      <c r="L90">
        <f t="shared" si="29"/>
        <v>7.3</v>
      </c>
      <c r="M90">
        <f t="shared" si="30"/>
        <v>7.13</v>
      </c>
      <c r="N90">
        <f t="shared" si="31"/>
        <v>6.85</v>
      </c>
      <c r="O90">
        <f t="shared" si="32"/>
        <v>7.17</v>
      </c>
      <c r="X90" t="s">
        <v>84</v>
      </c>
      <c r="Y90" t="s">
        <v>923</v>
      </c>
      <c r="Z90">
        <v>7.26</v>
      </c>
      <c r="AA90">
        <v>7.34</v>
      </c>
      <c r="AB90">
        <v>7.24</v>
      </c>
      <c r="AC90">
        <v>7.48</v>
      </c>
      <c r="AD90">
        <v>7.7</v>
      </c>
      <c r="AE90">
        <v>7.47</v>
      </c>
      <c r="AF90">
        <v>7.33</v>
      </c>
      <c r="AG90">
        <v>7.37</v>
      </c>
      <c r="AH90">
        <v>7.16</v>
      </c>
      <c r="AI90">
        <v>7.23</v>
      </c>
      <c r="AJ90">
        <v>7.54</v>
      </c>
    </row>
    <row r="91" spans="2:3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f t="shared" si="22"/>
        <v>7.49</v>
      </c>
      <c r="F91">
        <f t="shared" si="23"/>
        <v>7.56</v>
      </c>
      <c r="G91">
        <f t="shared" si="24"/>
        <v>7.61</v>
      </c>
      <c r="H91">
        <f t="shared" si="25"/>
        <v>7.4</v>
      </c>
      <c r="I91">
        <f t="shared" si="26"/>
        <v>7.6</v>
      </c>
      <c r="J91">
        <f t="shared" si="27"/>
        <v>7.52</v>
      </c>
      <c r="K91">
        <f t="shared" si="28"/>
        <v>6.83</v>
      </c>
      <c r="L91">
        <f t="shared" si="29"/>
        <v>7.38</v>
      </c>
      <c r="M91">
        <f t="shared" si="30"/>
        <v>6.86</v>
      </c>
      <c r="N91">
        <f t="shared" si="31"/>
        <v>7.25</v>
      </c>
      <c r="O91">
        <f t="shared" si="32"/>
        <v>7.17</v>
      </c>
      <c r="X91" t="s">
        <v>218</v>
      </c>
      <c r="Y91" t="s">
        <v>926</v>
      </c>
      <c r="Z91">
        <v>7.12</v>
      </c>
      <c r="AA91">
        <v>7.35</v>
      </c>
      <c r="AB91">
        <v>7.38</v>
      </c>
      <c r="AC91">
        <v>7.22</v>
      </c>
      <c r="AD91">
        <v>7.36</v>
      </c>
      <c r="AE91">
        <v>7.51</v>
      </c>
      <c r="AF91">
        <v>7.38</v>
      </c>
      <c r="AG91">
        <v>7.35</v>
      </c>
      <c r="AH91">
        <v>7.41</v>
      </c>
      <c r="AI91">
        <v>7.26</v>
      </c>
      <c r="AJ91">
        <v>7.5</v>
      </c>
    </row>
    <row r="92" spans="2:3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f t="shared" si="22"/>
        <v>7.27</v>
      </c>
      <c r="F92">
        <f t="shared" si="23"/>
        <v>7.1</v>
      </c>
      <c r="G92">
        <f t="shared" si="24"/>
        <v>7.57</v>
      </c>
      <c r="H92">
        <f t="shared" si="25"/>
        <v>7.48</v>
      </c>
      <c r="I92">
        <f t="shared" si="26"/>
        <v>7.59</v>
      </c>
      <c r="J92">
        <f t="shared" si="27"/>
        <v>7.58</v>
      </c>
      <c r="K92">
        <f t="shared" si="28"/>
        <v>7.31</v>
      </c>
      <c r="L92">
        <f t="shared" si="29"/>
        <v>7.59</v>
      </c>
      <c r="M92">
        <f t="shared" si="30"/>
        <v>7.24</v>
      </c>
      <c r="N92">
        <f t="shared" si="31"/>
        <v>7.25</v>
      </c>
      <c r="O92">
        <f t="shared" si="32"/>
        <v>7.34</v>
      </c>
      <c r="X92" t="s">
        <v>232</v>
      </c>
      <c r="Y92" t="s">
        <v>927</v>
      </c>
      <c r="Z92">
        <v>7.23</v>
      </c>
      <c r="AA92">
        <v>7.13</v>
      </c>
      <c r="AB92">
        <v>7.27</v>
      </c>
      <c r="AC92">
        <v>7.39</v>
      </c>
      <c r="AD92">
        <v>7.48</v>
      </c>
      <c r="AE92">
        <v>7.23</v>
      </c>
      <c r="AF92">
        <v>7.33</v>
      </c>
      <c r="AG92">
        <v>7.45</v>
      </c>
      <c r="AH92">
        <v>7.38</v>
      </c>
      <c r="AI92">
        <v>6.89</v>
      </c>
      <c r="AJ92">
        <v>7.45</v>
      </c>
    </row>
    <row r="93" spans="2:3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f t="shared" si="22"/>
        <v>7.16</v>
      </c>
      <c r="F93">
        <f t="shared" si="23"/>
        <v>7</v>
      </c>
      <c r="G93">
        <f t="shared" si="24"/>
        <v>7.17</v>
      </c>
      <c r="H93">
        <f t="shared" si="25"/>
        <v>7.29</v>
      </c>
      <c r="I93">
        <f t="shared" si="26"/>
        <v>7.11</v>
      </c>
      <c r="J93">
        <f t="shared" si="27"/>
        <v>7.21</v>
      </c>
      <c r="K93">
        <f t="shared" si="28"/>
        <v>7.31</v>
      </c>
      <c r="L93">
        <f t="shared" si="29"/>
        <v>7.26</v>
      </c>
      <c r="M93">
        <f t="shared" si="30"/>
        <v>7.34</v>
      </c>
      <c r="N93">
        <f t="shared" si="31"/>
        <v>7.21</v>
      </c>
      <c r="O93">
        <f t="shared" si="32"/>
        <v>6.99</v>
      </c>
      <c r="X93" t="s">
        <v>377</v>
      </c>
      <c r="Y93" t="s">
        <v>1023</v>
      </c>
      <c r="Z93" t="s">
        <v>1367</v>
      </c>
      <c r="AA93" t="s">
        <v>1367</v>
      </c>
      <c r="AB93" t="s">
        <v>1367</v>
      </c>
      <c r="AC93" t="s">
        <v>1367</v>
      </c>
      <c r="AD93" t="s">
        <v>1367</v>
      </c>
      <c r="AE93" t="s">
        <v>1367</v>
      </c>
      <c r="AF93" t="s">
        <v>1367</v>
      </c>
      <c r="AG93" t="s">
        <v>1367</v>
      </c>
      <c r="AH93">
        <v>7.41</v>
      </c>
      <c r="AI93">
        <v>7.16</v>
      </c>
      <c r="AJ93">
        <v>7.45</v>
      </c>
    </row>
    <row r="94" spans="2:3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f t="shared" si="22"/>
        <v>7.11</v>
      </c>
      <c r="F94">
        <f t="shared" si="23"/>
        <v>7.12</v>
      </c>
      <c r="G94">
        <f t="shared" si="24"/>
        <v>7.42</v>
      </c>
      <c r="H94">
        <f t="shared" si="25"/>
        <v>7.17</v>
      </c>
      <c r="I94">
        <f t="shared" si="26"/>
        <v>7.26</v>
      </c>
      <c r="J94">
        <f t="shared" si="27"/>
        <v>7.25</v>
      </c>
      <c r="K94">
        <f t="shared" si="28"/>
        <v>7.39</v>
      </c>
      <c r="L94">
        <f t="shared" si="29"/>
        <v>7.55</v>
      </c>
      <c r="M94">
        <f t="shared" si="30"/>
        <v>7.33</v>
      </c>
      <c r="N94">
        <f t="shared" si="31"/>
        <v>7.14</v>
      </c>
      <c r="O94">
        <f t="shared" si="32"/>
        <v>7.44</v>
      </c>
      <c r="X94" t="s">
        <v>37</v>
      </c>
      <c r="Y94" t="s">
        <v>1022</v>
      </c>
      <c r="Z94">
        <v>7.21</v>
      </c>
      <c r="AA94">
        <v>7.28</v>
      </c>
      <c r="AB94">
        <v>7.34</v>
      </c>
      <c r="AC94">
        <v>7.49</v>
      </c>
      <c r="AD94">
        <v>7.29</v>
      </c>
      <c r="AE94">
        <v>7.26</v>
      </c>
      <c r="AF94">
        <v>7.45</v>
      </c>
      <c r="AG94">
        <v>7.5</v>
      </c>
      <c r="AH94">
        <v>7.45</v>
      </c>
      <c r="AI94">
        <v>7.05</v>
      </c>
      <c r="AJ94">
        <v>7.49</v>
      </c>
    </row>
    <row r="95" spans="2:3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f t="shared" si="22"/>
        <v>7</v>
      </c>
      <c r="F95">
        <f t="shared" si="23"/>
        <v>7.14</v>
      </c>
      <c r="G95">
        <f t="shared" si="24"/>
        <v>7.22</v>
      </c>
      <c r="H95">
        <f t="shared" si="25"/>
        <v>7.51</v>
      </c>
      <c r="I95">
        <f t="shared" si="26"/>
        <v>7.5</v>
      </c>
      <c r="J95">
        <f t="shared" si="27"/>
        <v>7.66</v>
      </c>
      <c r="K95">
        <f t="shared" si="28"/>
        <v>7.68</v>
      </c>
      <c r="L95">
        <f t="shared" si="29"/>
        <v>7.57</v>
      </c>
      <c r="M95">
        <f t="shared" si="30"/>
        <v>7.61</v>
      </c>
      <c r="N95">
        <f t="shared" si="31"/>
        <v>7.22</v>
      </c>
      <c r="O95">
        <f t="shared" si="32"/>
        <v>7.55</v>
      </c>
      <c r="X95" t="s">
        <v>52</v>
      </c>
      <c r="Y95" t="s">
        <v>1024</v>
      </c>
      <c r="Z95">
        <v>7.25</v>
      </c>
      <c r="AA95">
        <v>7.4</v>
      </c>
      <c r="AB95">
        <v>7.35</v>
      </c>
      <c r="AC95">
        <v>7.39</v>
      </c>
      <c r="AD95">
        <v>7.36</v>
      </c>
      <c r="AE95">
        <v>7.46</v>
      </c>
      <c r="AF95">
        <v>7.47</v>
      </c>
      <c r="AG95">
        <v>7.53</v>
      </c>
      <c r="AH95">
        <v>7.5</v>
      </c>
      <c r="AI95">
        <v>7.33</v>
      </c>
      <c r="AJ95">
        <v>7.34</v>
      </c>
    </row>
    <row r="96" spans="2:3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f t="shared" si="22"/>
        <v>7.05</v>
      </c>
      <c r="F96">
        <f t="shared" si="23"/>
        <v>7.32</v>
      </c>
      <c r="G96">
        <f t="shared" si="24"/>
        <v>7.37</v>
      </c>
      <c r="H96">
        <f t="shared" si="25"/>
        <v>7.51</v>
      </c>
      <c r="I96">
        <f t="shared" si="26"/>
        <v>7.62</v>
      </c>
      <c r="J96">
        <f t="shared" si="27"/>
        <v>7.54</v>
      </c>
      <c r="K96">
        <f t="shared" si="28"/>
        <v>7.37</v>
      </c>
      <c r="L96">
        <f t="shared" si="29"/>
        <v>7.54</v>
      </c>
      <c r="M96">
        <f t="shared" si="30"/>
        <v>7.59</v>
      </c>
      <c r="N96">
        <f t="shared" si="31"/>
        <v>7.5</v>
      </c>
      <c r="O96">
        <f t="shared" si="32"/>
        <v>7.71</v>
      </c>
      <c r="X96" t="s">
        <v>150</v>
      </c>
      <c r="Y96" t="s">
        <v>1025</v>
      </c>
      <c r="Z96">
        <v>7.29</v>
      </c>
      <c r="AA96">
        <v>7.09</v>
      </c>
      <c r="AB96">
        <v>7.37</v>
      </c>
      <c r="AC96">
        <v>7.42</v>
      </c>
      <c r="AD96">
        <v>7.34</v>
      </c>
      <c r="AE96">
        <v>7.4</v>
      </c>
      <c r="AF96">
        <v>7.51</v>
      </c>
      <c r="AG96">
        <v>7.55</v>
      </c>
      <c r="AH96">
        <v>7.31</v>
      </c>
      <c r="AI96">
        <v>7.11</v>
      </c>
      <c r="AJ96">
        <v>7.59</v>
      </c>
    </row>
    <row r="97" spans="1:3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f t="shared" si="22"/>
        <v>7.44</v>
      </c>
      <c r="F97">
        <f t="shared" si="23"/>
        <v>7.37</v>
      </c>
      <c r="G97">
        <f t="shared" si="24"/>
        <v>7.25</v>
      </c>
      <c r="H97">
        <f t="shared" si="25"/>
        <v>7.44</v>
      </c>
      <c r="I97">
        <f t="shared" si="26"/>
        <v>7.67</v>
      </c>
      <c r="J97">
        <f t="shared" si="27"/>
        <v>7.53</v>
      </c>
      <c r="K97">
        <f t="shared" si="28"/>
        <v>7.45</v>
      </c>
      <c r="L97">
        <f t="shared" si="29"/>
        <v>7.45</v>
      </c>
      <c r="M97">
        <f t="shared" si="30"/>
        <v>7.51</v>
      </c>
      <c r="N97">
        <f t="shared" si="31"/>
        <v>7.21</v>
      </c>
      <c r="O97">
        <f t="shared" si="32"/>
        <v>7.29</v>
      </c>
      <c r="X97" t="s">
        <v>154</v>
      </c>
      <c r="Y97" t="s">
        <v>1026</v>
      </c>
      <c r="Z97">
        <v>7.13</v>
      </c>
      <c r="AA97">
        <v>7.34</v>
      </c>
      <c r="AB97">
        <v>7.26</v>
      </c>
      <c r="AC97">
        <v>7.32</v>
      </c>
      <c r="AD97">
        <v>7.41</v>
      </c>
      <c r="AE97">
        <v>7.5</v>
      </c>
      <c r="AF97">
        <v>7.61</v>
      </c>
      <c r="AG97">
        <v>7.45</v>
      </c>
      <c r="AH97">
        <v>7.45</v>
      </c>
      <c r="AI97">
        <v>7.2</v>
      </c>
      <c r="AJ97">
        <v>7.35</v>
      </c>
    </row>
    <row r="98" spans="1:3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f t="shared" si="22"/>
        <v>7.21</v>
      </c>
      <c r="F98">
        <f t="shared" si="23"/>
        <v>7.35</v>
      </c>
      <c r="G98">
        <f t="shared" si="24"/>
        <v>7.54</v>
      </c>
      <c r="H98">
        <f t="shared" si="25"/>
        <v>7.49</v>
      </c>
      <c r="I98">
        <f t="shared" si="26"/>
        <v>7.65</v>
      </c>
      <c r="J98">
        <f t="shared" si="27"/>
        <v>7.58</v>
      </c>
      <c r="K98">
        <f t="shared" si="28"/>
        <v>7.57</v>
      </c>
      <c r="L98">
        <f t="shared" si="29"/>
        <v>7.48</v>
      </c>
      <c r="M98">
        <f t="shared" si="30"/>
        <v>7.57</v>
      </c>
      <c r="N98">
        <f t="shared" si="31"/>
        <v>7.17</v>
      </c>
      <c r="O98">
        <f t="shared" si="32"/>
        <v>7.3</v>
      </c>
      <c r="X98" t="s">
        <v>288</v>
      </c>
      <c r="Y98" t="s">
        <v>1027</v>
      </c>
      <c r="Z98">
        <v>7.11</v>
      </c>
      <c r="AA98">
        <v>7.2</v>
      </c>
      <c r="AB98">
        <v>7.29</v>
      </c>
      <c r="AC98">
        <v>7.47</v>
      </c>
      <c r="AD98">
        <v>7.39</v>
      </c>
      <c r="AE98">
        <v>7.58</v>
      </c>
      <c r="AF98">
        <v>7.54</v>
      </c>
      <c r="AG98">
        <v>7.4</v>
      </c>
      <c r="AH98">
        <v>7.31</v>
      </c>
      <c r="AI98">
        <v>7.21</v>
      </c>
      <c r="AJ98">
        <v>7.54</v>
      </c>
    </row>
    <row r="99" spans="1:3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f t="shared" si="22"/>
        <v>7.25</v>
      </c>
      <c r="F99">
        <f t="shared" si="23"/>
        <v>7.15</v>
      </c>
      <c r="G99">
        <f t="shared" si="24"/>
        <v>7.29</v>
      </c>
      <c r="H99">
        <f t="shared" si="25"/>
        <v>7.45</v>
      </c>
      <c r="I99">
        <f t="shared" si="26"/>
        <v>7.35</v>
      </c>
      <c r="J99">
        <f t="shared" si="27"/>
        <v>7.33</v>
      </c>
      <c r="K99">
        <f t="shared" si="28"/>
        <v>7.34</v>
      </c>
      <c r="L99">
        <f t="shared" si="29"/>
        <v>7.28</v>
      </c>
      <c r="M99">
        <f t="shared" si="30"/>
        <v>7.26</v>
      </c>
      <c r="N99">
        <f t="shared" si="31"/>
        <v>7</v>
      </c>
      <c r="O99">
        <f t="shared" si="32"/>
        <v>7.24</v>
      </c>
      <c r="X99" t="s">
        <v>319</v>
      </c>
      <c r="Y99" t="s">
        <v>1046</v>
      </c>
      <c r="Z99">
        <v>7.3</v>
      </c>
      <c r="AA99">
        <v>7.36</v>
      </c>
      <c r="AB99">
        <v>7.32</v>
      </c>
      <c r="AC99">
        <v>7.36</v>
      </c>
      <c r="AD99">
        <v>7.56</v>
      </c>
      <c r="AE99">
        <v>7.58</v>
      </c>
      <c r="AF99">
        <v>7.4</v>
      </c>
      <c r="AG99">
        <v>7.36</v>
      </c>
      <c r="AH99">
        <v>7.53</v>
      </c>
      <c r="AI99">
        <v>7.39</v>
      </c>
      <c r="AJ99">
        <v>7.34</v>
      </c>
    </row>
    <row r="100" spans="1:3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f t="shared" si="22"/>
        <v>7.13</v>
      </c>
      <c r="F100">
        <f t="shared" si="23"/>
        <v>7.2</v>
      </c>
      <c r="G100">
        <f t="shared" si="24"/>
        <v>7.28</v>
      </c>
      <c r="H100">
        <f t="shared" si="25"/>
        <v>7.48</v>
      </c>
      <c r="I100">
        <f t="shared" si="26"/>
        <v>7.28</v>
      </c>
      <c r="J100">
        <f t="shared" si="27"/>
        <v>7.54</v>
      </c>
      <c r="K100">
        <f t="shared" si="28"/>
        <v>7.82</v>
      </c>
      <c r="L100">
        <f t="shared" si="29"/>
        <v>7.79</v>
      </c>
      <c r="M100">
        <f t="shared" si="30"/>
        <v>7.27</v>
      </c>
      <c r="N100">
        <f t="shared" si="31"/>
        <v>7.32</v>
      </c>
      <c r="O100">
        <f t="shared" si="32"/>
        <v>7.45</v>
      </c>
      <c r="X100" t="s">
        <v>1370</v>
      </c>
      <c r="Y100" t="s">
        <v>1330</v>
      </c>
      <c r="Z100">
        <v>7.34</v>
      </c>
      <c r="AA100">
        <v>7.37</v>
      </c>
      <c r="AB100">
        <v>7.42</v>
      </c>
      <c r="AC100">
        <v>7.52</v>
      </c>
      <c r="AD100">
        <v>7.57</v>
      </c>
      <c r="AE100">
        <v>7.53</v>
      </c>
      <c r="AF100">
        <v>7.53</v>
      </c>
      <c r="AG100">
        <v>7.58</v>
      </c>
      <c r="AH100">
        <v>7.51</v>
      </c>
      <c r="AI100">
        <v>7.39</v>
      </c>
      <c r="AJ100">
        <v>7.48</v>
      </c>
    </row>
    <row r="101" spans="1:3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f t="shared" si="22"/>
        <v>7.03</v>
      </c>
      <c r="F101">
        <f t="shared" si="23"/>
        <v>7.38</v>
      </c>
      <c r="G101">
        <f t="shared" si="24"/>
        <v>7.52</v>
      </c>
      <c r="H101">
        <f t="shared" si="25"/>
        <v>7.28</v>
      </c>
      <c r="I101">
        <f t="shared" si="26"/>
        <v>7.58</v>
      </c>
      <c r="J101">
        <f t="shared" si="27"/>
        <v>7.55</v>
      </c>
      <c r="K101">
        <f t="shared" si="28"/>
        <v>7.27</v>
      </c>
      <c r="L101">
        <f t="shared" si="29"/>
        <v>7.73</v>
      </c>
      <c r="M101">
        <f t="shared" si="30"/>
        <v>7.62</v>
      </c>
      <c r="N101">
        <f t="shared" si="31"/>
        <v>7.14</v>
      </c>
      <c r="O101">
        <f t="shared" si="32"/>
        <v>7.43</v>
      </c>
      <c r="X101" t="s">
        <v>82</v>
      </c>
      <c r="Y101" t="s">
        <v>503</v>
      </c>
      <c r="Z101">
        <v>7.2</v>
      </c>
      <c r="AA101">
        <v>7.4</v>
      </c>
      <c r="AB101">
        <v>7.32</v>
      </c>
      <c r="AC101">
        <v>7.42</v>
      </c>
      <c r="AD101">
        <v>7.37</v>
      </c>
      <c r="AE101">
        <v>7.42</v>
      </c>
      <c r="AF101">
        <v>7.39</v>
      </c>
      <c r="AG101">
        <v>7.58</v>
      </c>
      <c r="AH101">
        <v>7.48</v>
      </c>
      <c r="AI101">
        <v>7.29</v>
      </c>
      <c r="AJ101">
        <v>7.39</v>
      </c>
    </row>
    <row r="102" spans="1:3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f t="shared" si="22"/>
        <v>7.16</v>
      </c>
      <c r="F102">
        <f t="shared" si="23"/>
        <v>7.26</v>
      </c>
      <c r="G102">
        <f t="shared" si="24"/>
        <v>7.13</v>
      </c>
      <c r="H102">
        <f t="shared" si="25"/>
        <v>7.38</v>
      </c>
      <c r="I102">
        <f t="shared" si="26"/>
        <v>7.51</v>
      </c>
      <c r="J102">
        <f t="shared" si="27"/>
        <v>7.61</v>
      </c>
      <c r="K102">
        <f t="shared" si="28"/>
        <v>7.51</v>
      </c>
      <c r="L102">
        <f t="shared" si="29"/>
        <v>7.51</v>
      </c>
      <c r="M102">
        <f t="shared" si="30"/>
        <v>7.31</v>
      </c>
      <c r="N102">
        <f t="shared" si="31"/>
        <v>7.31</v>
      </c>
      <c r="O102">
        <f t="shared" si="32"/>
        <v>7.53</v>
      </c>
      <c r="X102" t="s">
        <v>323</v>
      </c>
      <c r="Y102" t="s">
        <v>427</v>
      </c>
      <c r="Z102">
        <v>7.44</v>
      </c>
      <c r="AA102">
        <v>7.37</v>
      </c>
      <c r="AB102">
        <v>7.48</v>
      </c>
      <c r="AC102">
        <v>7.54</v>
      </c>
      <c r="AD102">
        <v>7.67</v>
      </c>
      <c r="AE102">
        <v>7.47</v>
      </c>
      <c r="AF102">
        <v>7.59</v>
      </c>
      <c r="AG102">
        <v>7.69</v>
      </c>
      <c r="AH102">
        <v>7.6</v>
      </c>
      <c r="AI102">
        <v>7.37</v>
      </c>
      <c r="AJ102">
        <v>7.48</v>
      </c>
    </row>
    <row r="103" spans="1:3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f t="shared" si="22"/>
        <v>7.33</v>
      </c>
      <c r="F103">
        <f t="shared" si="23"/>
        <v>7.28</v>
      </c>
      <c r="G103">
        <f t="shared" si="24"/>
        <v>7.51</v>
      </c>
      <c r="H103">
        <f t="shared" si="25"/>
        <v>7.41</v>
      </c>
      <c r="I103">
        <f t="shared" si="26"/>
        <v>7.44</v>
      </c>
      <c r="J103">
        <f t="shared" si="27"/>
        <v>7.55</v>
      </c>
      <c r="K103">
        <f t="shared" si="28"/>
        <v>7.46</v>
      </c>
      <c r="L103">
        <f t="shared" si="29"/>
        <v>7.5</v>
      </c>
      <c r="M103">
        <f t="shared" si="30"/>
        <v>7.21</v>
      </c>
      <c r="N103">
        <f t="shared" si="31"/>
        <v>6.97</v>
      </c>
      <c r="O103">
        <f t="shared" si="32"/>
        <v>7.37</v>
      </c>
      <c r="X103" t="s">
        <v>9</v>
      </c>
      <c r="Y103" t="s">
        <v>426</v>
      </c>
      <c r="Z103">
        <v>7.53</v>
      </c>
      <c r="AA103">
        <v>7.67</v>
      </c>
      <c r="AB103">
        <v>7.24</v>
      </c>
      <c r="AC103">
        <v>7.72</v>
      </c>
      <c r="AD103">
        <v>7.92</v>
      </c>
      <c r="AE103">
        <v>7.45</v>
      </c>
      <c r="AF103">
        <v>7.39</v>
      </c>
      <c r="AG103">
        <v>7.63</v>
      </c>
      <c r="AH103">
        <v>7.68</v>
      </c>
      <c r="AI103">
        <v>7.51</v>
      </c>
      <c r="AJ103">
        <v>7.59</v>
      </c>
    </row>
    <row r="104" spans="1:3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f t="shared" si="22"/>
        <v>7.28</v>
      </c>
      <c r="F104">
        <f t="shared" si="23"/>
        <v>7</v>
      </c>
      <c r="G104">
        <f t="shared" si="24"/>
        <v>7.11</v>
      </c>
      <c r="H104">
        <f t="shared" si="25"/>
        <v>7.37</v>
      </c>
      <c r="I104">
        <f t="shared" si="26"/>
        <v>7.41</v>
      </c>
      <c r="J104">
        <f t="shared" si="27"/>
        <v>7.56</v>
      </c>
      <c r="K104">
        <f t="shared" si="28"/>
        <v>7.56</v>
      </c>
      <c r="L104">
        <f t="shared" si="29"/>
        <v>7.38</v>
      </c>
      <c r="M104">
        <f t="shared" si="30"/>
        <v>7.27</v>
      </c>
      <c r="N104">
        <f t="shared" si="31"/>
        <v>7.27</v>
      </c>
      <c r="O104">
        <f t="shared" si="32"/>
        <v>7.38</v>
      </c>
      <c r="X104" t="s">
        <v>32</v>
      </c>
      <c r="Y104" t="s">
        <v>430</v>
      </c>
      <c r="Z104">
        <v>7.11</v>
      </c>
      <c r="AA104">
        <v>7.25</v>
      </c>
      <c r="AB104">
        <v>7.51</v>
      </c>
      <c r="AC104">
        <v>6.97</v>
      </c>
      <c r="AD104">
        <v>7.2</v>
      </c>
      <c r="AE104">
        <v>7.3</v>
      </c>
      <c r="AF104">
        <v>8.07</v>
      </c>
      <c r="AG104">
        <v>7.75</v>
      </c>
      <c r="AH104">
        <v>7.33</v>
      </c>
      <c r="AI104">
        <v>7.17</v>
      </c>
      <c r="AJ104">
        <v>7.25</v>
      </c>
    </row>
    <row r="105" spans="1:36" x14ac:dyDescent="0.3">
      <c r="X105" t="s">
        <v>66</v>
      </c>
      <c r="Y105" t="s">
        <v>438</v>
      </c>
      <c r="Z105">
        <v>7.47</v>
      </c>
      <c r="AA105">
        <v>7.26</v>
      </c>
      <c r="AB105">
        <v>7.66</v>
      </c>
      <c r="AC105">
        <v>7.64</v>
      </c>
      <c r="AD105">
        <v>7.9</v>
      </c>
      <c r="AE105">
        <v>7.48</v>
      </c>
      <c r="AF105">
        <v>7.49</v>
      </c>
      <c r="AG105">
        <v>7.65</v>
      </c>
      <c r="AH105">
        <v>7.54</v>
      </c>
      <c r="AI105">
        <v>7.5</v>
      </c>
      <c r="AJ105">
        <v>7.2</v>
      </c>
    </row>
    <row r="106" spans="1:36" x14ac:dyDescent="0.3">
      <c r="X106" t="s">
        <v>83</v>
      </c>
      <c r="Y106" t="s">
        <v>440</v>
      </c>
      <c r="Z106">
        <v>7.53</v>
      </c>
      <c r="AA106">
        <v>7.02</v>
      </c>
      <c r="AB106">
        <v>7.59</v>
      </c>
      <c r="AC106">
        <v>7.95</v>
      </c>
      <c r="AD106">
        <v>7.9</v>
      </c>
      <c r="AE106">
        <v>7.21</v>
      </c>
      <c r="AF106">
        <v>7.52</v>
      </c>
      <c r="AG106">
        <v>7.6</v>
      </c>
      <c r="AH106">
        <v>7.38</v>
      </c>
      <c r="AI106">
        <v>7.39</v>
      </c>
      <c r="AJ106">
        <v>7.26</v>
      </c>
    </row>
    <row r="107" spans="1:36" x14ac:dyDescent="0.3">
      <c r="X107" t="s">
        <v>104</v>
      </c>
      <c r="Y107" t="s">
        <v>442</v>
      </c>
      <c r="Z107">
        <v>7.61</v>
      </c>
      <c r="AA107">
        <v>7.5</v>
      </c>
      <c r="AB107">
        <v>7.38</v>
      </c>
      <c r="AC107">
        <v>7.67</v>
      </c>
      <c r="AD107">
        <v>7.74</v>
      </c>
      <c r="AE107">
        <v>7.59</v>
      </c>
      <c r="AF107">
        <v>7.72</v>
      </c>
      <c r="AG107">
        <v>7.55</v>
      </c>
      <c r="AH107">
        <v>7.49</v>
      </c>
      <c r="AI107">
        <v>7.38</v>
      </c>
      <c r="AJ107">
        <v>7.38</v>
      </c>
    </row>
    <row r="108" spans="1:36" x14ac:dyDescent="0.3">
      <c r="A108" t="s">
        <v>1279</v>
      </c>
      <c r="X108" t="s">
        <v>135</v>
      </c>
      <c r="Y108" t="s">
        <v>444</v>
      </c>
      <c r="Z108">
        <v>7.28</v>
      </c>
      <c r="AA108">
        <v>7.24</v>
      </c>
      <c r="AB108">
        <v>7.54</v>
      </c>
      <c r="AC108">
        <v>7.55</v>
      </c>
      <c r="AD108">
        <v>7.71</v>
      </c>
      <c r="AE108">
        <v>7.49</v>
      </c>
      <c r="AF108">
        <v>7.33</v>
      </c>
      <c r="AG108">
        <v>7.6</v>
      </c>
      <c r="AH108">
        <v>7.73</v>
      </c>
      <c r="AI108">
        <v>7.37</v>
      </c>
      <c r="AJ108">
        <v>7.91</v>
      </c>
    </row>
    <row r="109" spans="1:3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f t="shared" ref="E109:E118" si="33">VLOOKUP($B109,$X$15:$AJ$432,Z$13,FALSE)</f>
        <v>7.24</v>
      </c>
      <c r="F109">
        <f t="shared" ref="F109:F118" si="34">VLOOKUP($B109,$X$15:$AJ$432,AA$13,FALSE)</f>
        <v>7.15</v>
      </c>
      <c r="G109">
        <f t="shared" ref="G109:G118" si="35">VLOOKUP($B109,$X$15:$AJ$432,AB$13,FALSE)</f>
        <v>7.28</v>
      </c>
      <c r="H109">
        <f t="shared" ref="H109:H118" si="36">VLOOKUP($B109,$X$15:$AJ$432,AC$13,FALSE)</f>
        <v>7.44</v>
      </c>
      <c r="I109">
        <f t="shared" ref="I109:I118" si="37">VLOOKUP($B109,$X$15:$AJ$432,AD$13,FALSE)</f>
        <v>7.37</v>
      </c>
      <c r="J109">
        <f t="shared" ref="J109:J118" si="38">VLOOKUP($B109,$X$15:$AJ$432,AE$13,FALSE)</f>
        <v>7.33</v>
      </c>
      <c r="K109">
        <f t="shared" ref="K109:K118" si="39">VLOOKUP($B109,$X$15:$AJ$432,AF$13,FALSE)</f>
        <v>7.4</v>
      </c>
      <c r="L109">
        <f t="shared" ref="L109:L118" si="40">VLOOKUP($B109,$X$15:$AJ$432,AG$13,FALSE)</f>
        <v>7.52</v>
      </c>
      <c r="M109">
        <f t="shared" ref="M109:M118" si="41">VLOOKUP($B109,$X$15:$AJ$432,AH$13,FALSE)</f>
        <v>7.34</v>
      </c>
      <c r="N109">
        <f t="shared" ref="N109:N118" si="42">VLOOKUP($B109,$X$15:$AJ$432,AI$13,FALSE)</f>
        <v>7.26</v>
      </c>
      <c r="O109">
        <f t="shared" ref="O109:O118" si="43">VLOOKUP($B109,$X$15:$AJ$432,AJ$13,FALSE)</f>
        <v>7.52</v>
      </c>
      <c r="X109" t="s">
        <v>183</v>
      </c>
      <c r="Y109" t="s">
        <v>446</v>
      </c>
      <c r="Z109">
        <v>7.45</v>
      </c>
      <c r="AA109">
        <v>7.49</v>
      </c>
      <c r="AB109">
        <v>7.55</v>
      </c>
      <c r="AC109">
        <v>7.26</v>
      </c>
      <c r="AD109">
        <v>7.31</v>
      </c>
      <c r="AE109">
        <v>7.73</v>
      </c>
      <c r="AF109">
        <v>7.55</v>
      </c>
      <c r="AG109">
        <v>7.87</v>
      </c>
      <c r="AH109">
        <v>7.86</v>
      </c>
      <c r="AI109">
        <v>7.18</v>
      </c>
      <c r="AJ109">
        <v>7.58</v>
      </c>
    </row>
    <row r="110" spans="1:3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f t="shared" si="33"/>
        <v>7.21</v>
      </c>
      <c r="F110">
        <f t="shared" si="34"/>
        <v>7.23</v>
      </c>
      <c r="G110">
        <f t="shared" si="35"/>
        <v>7.44</v>
      </c>
      <c r="H110">
        <f t="shared" si="36"/>
        <v>7.55</v>
      </c>
      <c r="I110">
        <f t="shared" si="37"/>
        <v>7.32</v>
      </c>
      <c r="J110">
        <f t="shared" si="38"/>
        <v>7.39</v>
      </c>
      <c r="K110">
        <f t="shared" si="39"/>
        <v>7.57</v>
      </c>
      <c r="L110">
        <f t="shared" si="40"/>
        <v>7.6</v>
      </c>
      <c r="M110">
        <f t="shared" si="41"/>
        <v>7.33</v>
      </c>
      <c r="N110">
        <f t="shared" si="42"/>
        <v>7.31</v>
      </c>
      <c r="O110">
        <f t="shared" si="43"/>
        <v>7.42</v>
      </c>
      <c r="X110" t="s">
        <v>238</v>
      </c>
      <c r="Y110" t="s">
        <v>448</v>
      </c>
      <c r="Z110">
        <v>7.45</v>
      </c>
      <c r="AA110">
        <v>7.31</v>
      </c>
      <c r="AB110">
        <v>7.46</v>
      </c>
      <c r="AC110">
        <v>7.45</v>
      </c>
      <c r="AD110">
        <v>7.55</v>
      </c>
      <c r="AE110">
        <v>7.36</v>
      </c>
      <c r="AF110">
        <v>7.76</v>
      </c>
      <c r="AG110">
        <v>7.85</v>
      </c>
      <c r="AH110">
        <v>7.64</v>
      </c>
      <c r="AI110">
        <v>7.39</v>
      </c>
      <c r="AJ110">
        <v>7.57</v>
      </c>
    </row>
    <row r="111" spans="1:3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f t="shared" si="33"/>
        <v>6.98</v>
      </c>
      <c r="F111">
        <f t="shared" si="34"/>
        <v>7.08</v>
      </c>
      <c r="G111">
        <f t="shared" si="35"/>
        <v>7.11</v>
      </c>
      <c r="H111">
        <f t="shared" si="36"/>
        <v>7.32</v>
      </c>
      <c r="I111">
        <f t="shared" si="37"/>
        <v>7.13</v>
      </c>
      <c r="J111">
        <f t="shared" si="38"/>
        <v>7.2</v>
      </c>
      <c r="K111">
        <f t="shared" si="39"/>
        <v>7.41</v>
      </c>
      <c r="L111">
        <f t="shared" si="40"/>
        <v>7.38</v>
      </c>
      <c r="M111">
        <f t="shared" si="41"/>
        <v>7.44</v>
      </c>
      <c r="N111">
        <f t="shared" si="42"/>
        <v>7.12</v>
      </c>
      <c r="O111">
        <f t="shared" si="43"/>
        <v>7.26</v>
      </c>
      <c r="X111" t="s">
        <v>155</v>
      </c>
      <c r="Y111" t="s">
        <v>995</v>
      </c>
      <c r="Z111">
        <v>7.22</v>
      </c>
      <c r="AA111">
        <v>7.33</v>
      </c>
      <c r="AB111">
        <v>7.23</v>
      </c>
      <c r="AC111">
        <v>7.41</v>
      </c>
      <c r="AD111">
        <v>7.36</v>
      </c>
      <c r="AE111">
        <v>7.56</v>
      </c>
      <c r="AF111">
        <v>7.27</v>
      </c>
      <c r="AG111">
        <v>7.63</v>
      </c>
      <c r="AH111">
        <v>7.52</v>
      </c>
      <c r="AI111">
        <v>7.35</v>
      </c>
      <c r="AJ111">
        <v>7.41</v>
      </c>
    </row>
    <row r="112" spans="1:3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f t="shared" si="33"/>
        <v>7.08</v>
      </c>
      <c r="F112">
        <f t="shared" si="34"/>
        <v>7.13</v>
      </c>
      <c r="G112">
        <f t="shared" si="35"/>
        <v>7.14</v>
      </c>
      <c r="H112">
        <f t="shared" si="36"/>
        <v>7.21</v>
      </c>
      <c r="I112">
        <f t="shared" si="37"/>
        <v>7.23</v>
      </c>
      <c r="J112">
        <f t="shared" si="38"/>
        <v>7.4</v>
      </c>
      <c r="K112">
        <f t="shared" si="39"/>
        <v>7.41</v>
      </c>
      <c r="L112">
        <f t="shared" si="40"/>
        <v>7.45</v>
      </c>
      <c r="M112">
        <f t="shared" si="41"/>
        <v>7.33</v>
      </c>
      <c r="N112">
        <f t="shared" si="42"/>
        <v>7.33</v>
      </c>
      <c r="O112">
        <f t="shared" si="43"/>
        <v>7.46</v>
      </c>
      <c r="X112" t="s">
        <v>332</v>
      </c>
      <c r="Y112" t="s">
        <v>748</v>
      </c>
      <c r="Z112">
        <v>7.33</v>
      </c>
      <c r="AA112">
        <v>7.42</v>
      </c>
      <c r="AB112">
        <v>7.6</v>
      </c>
      <c r="AC112">
        <v>7.63</v>
      </c>
      <c r="AD112">
        <v>7.64</v>
      </c>
      <c r="AE112">
        <v>7.67</v>
      </c>
      <c r="AF112">
        <v>7.7</v>
      </c>
      <c r="AG112">
        <v>7.63</v>
      </c>
      <c r="AH112">
        <v>7.49</v>
      </c>
      <c r="AI112">
        <v>7.38</v>
      </c>
      <c r="AJ112">
        <v>7.61</v>
      </c>
    </row>
    <row r="113" spans="1:3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f t="shared" si="33"/>
        <v>7.09</v>
      </c>
      <c r="F113">
        <f t="shared" si="34"/>
        <v>7.17</v>
      </c>
      <c r="G113">
        <f t="shared" si="35"/>
        <v>7.1</v>
      </c>
      <c r="H113">
        <f t="shared" si="36"/>
        <v>7.31</v>
      </c>
      <c r="I113">
        <f t="shared" si="37"/>
        <v>7.39</v>
      </c>
      <c r="J113">
        <f t="shared" si="38"/>
        <v>7.44</v>
      </c>
      <c r="K113">
        <f t="shared" si="39"/>
        <v>7.48</v>
      </c>
      <c r="L113">
        <f t="shared" si="40"/>
        <v>7.39</v>
      </c>
      <c r="M113">
        <f t="shared" si="41"/>
        <v>7.42</v>
      </c>
      <c r="N113">
        <f t="shared" si="42"/>
        <v>7.03</v>
      </c>
      <c r="O113">
        <f t="shared" si="43"/>
        <v>7.3</v>
      </c>
      <c r="X113" t="s">
        <v>29</v>
      </c>
      <c r="Y113" t="s">
        <v>752</v>
      </c>
      <c r="Z113">
        <v>7.09</v>
      </c>
      <c r="AA113">
        <v>7.36</v>
      </c>
      <c r="AB113">
        <v>7.87</v>
      </c>
      <c r="AC113">
        <v>8.01</v>
      </c>
      <c r="AD113">
        <v>7.48</v>
      </c>
      <c r="AE113">
        <v>7.68</v>
      </c>
      <c r="AF113">
        <v>8.11</v>
      </c>
      <c r="AG113">
        <v>7.47</v>
      </c>
      <c r="AH113">
        <v>7.33</v>
      </c>
      <c r="AI113">
        <v>7.4</v>
      </c>
      <c r="AJ113">
        <v>8.0299999999999994</v>
      </c>
    </row>
    <row r="114" spans="1:3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f t="shared" si="33"/>
        <v>6.99</v>
      </c>
      <c r="F114">
        <f t="shared" si="34"/>
        <v>7.04</v>
      </c>
      <c r="G114">
        <f t="shared" si="35"/>
        <v>7.18</v>
      </c>
      <c r="H114">
        <f t="shared" si="36"/>
        <v>7.27</v>
      </c>
      <c r="I114">
        <f t="shared" si="37"/>
        <v>7.34</v>
      </c>
      <c r="J114">
        <f t="shared" si="38"/>
        <v>7.32</v>
      </c>
      <c r="K114">
        <f t="shared" si="39"/>
        <v>7.38</v>
      </c>
      <c r="L114">
        <f t="shared" si="40"/>
        <v>7.3</v>
      </c>
      <c r="M114">
        <f t="shared" si="41"/>
        <v>7.32</v>
      </c>
      <c r="N114">
        <f t="shared" si="42"/>
        <v>7.3</v>
      </c>
      <c r="O114">
        <f t="shared" si="43"/>
        <v>7.3</v>
      </c>
      <c r="X114" t="s">
        <v>60</v>
      </c>
      <c r="Y114" t="s">
        <v>753</v>
      </c>
      <c r="Z114">
        <v>7.5</v>
      </c>
      <c r="AA114">
        <v>7.31</v>
      </c>
      <c r="AB114">
        <v>7.44</v>
      </c>
      <c r="AC114">
        <v>7.53</v>
      </c>
      <c r="AD114">
        <v>7.63</v>
      </c>
      <c r="AE114">
        <v>7.49</v>
      </c>
      <c r="AF114">
        <v>7.63</v>
      </c>
      <c r="AG114">
        <v>7.7</v>
      </c>
      <c r="AH114">
        <v>7.75</v>
      </c>
      <c r="AI114">
        <v>7.41</v>
      </c>
      <c r="AJ114">
        <v>7.71</v>
      </c>
    </row>
    <row r="115" spans="1:3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f t="shared" si="33"/>
        <v>7.26</v>
      </c>
      <c r="F115">
        <f t="shared" si="34"/>
        <v>7.45</v>
      </c>
      <c r="G115">
        <f t="shared" si="35"/>
        <v>7.33</v>
      </c>
      <c r="H115">
        <f t="shared" si="36"/>
        <v>7.41</v>
      </c>
      <c r="I115">
        <f t="shared" si="37"/>
        <v>7.28</v>
      </c>
      <c r="J115">
        <f t="shared" si="38"/>
        <v>7.43</v>
      </c>
      <c r="K115">
        <f t="shared" si="39"/>
        <v>7.55</v>
      </c>
      <c r="L115">
        <f t="shared" si="40"/>
        <v>7.62</v>
      </c>
      <c r="M115">
        <f t="shared" si="41"/>
        <v>7.34</v>
      </c>
      <c r="N115">
        <f t="shared" si="42"/>
        <v>7.33</v>
      </c>
      <c r="O115">
        <f t="shared" si="43"/>
        <v>7.56</v>
      </c>
      <c r="X115" t="s">
        <v>123</v>
      </c>
      <c r="Y115" t="s">
        <v>754</v>
      </c>
      <c r="Z115">
        <v>7.28</v>
      </c>
      <c r="AA115">
        <v>7.36</v>
      </c>
      <c r="AB115">
        <v>7.56</v>
      </c>
      <c r="AC115">
        <v>7.76</v>
      </c>
      <c r="AD115">
        <v>7.73</v>
      </c>
      <c r="AE115">
        <v>7.68</v>
      </c>
      <c r="AF115">
        <v>7.82</v>
      </c>
      <c r="AG115">
        <v>7.53</v>
      </c>
      <c r="AH115">
        <v>7.34</v>
      </c>
      <c r="AI115">
        <v>7.06</v>
      </c>
      <c r="AJ115">
        <v>7.33</v>
      </c>
    </row>
    <row r="116" spans="1:3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f t="shared" si="33"/>
        <v>7.2</v>
      </c>
      <c r="F116">
        <f t="shared" si="34"/>
        <v>7.15</v>
      </c>
      <c r="G116">
        <f t="shared" si="35"/>
        <v>7.28</v>
      </c>
      <c r="H116">
        <f t="shared" si="36"/>
        <v>7.26</v>
      </c>
      <c r="I116">
        <f t="shared" si="37"/>
        <v>7.36</v>
      </c>
      <c r="J116">
        <f t="shared" si="38"/>
        <v>7.41</v>
      </c>
      <c r="K116">
        <f t="shared" si="39"/>
        <v>7.45</v>
      </c>
      <c r="L116">
        <f t="shared" si="40"/>
        <v>7.61</v>
      </c>
      <c r="M116">
        <f t="shared" si="41"/>
        <v>7.38</v>
      </c>
      <c r="N116">
        <f t="shared" si="42"/>
        <v>7.13</v>
      </c>
      <c r="O116">
        <f t="shared" si="43"/>
        <v>7.48</v>
      </c>
      <c r="X116" t="s">
        <v>137</v>
      </c>
      <c r="Y116" t="s">
        <v>759</v>
      </c>
      <c r="Z116">
        <v>7.43</v>
      </c>
      <c r="AA116">
        <v>7.39</v>
      </c>
      <c r="AB116">
        <v>7.54</v>
      </c>
      <c r="AC116">
        <v>7.6</v>
      </c>
      <c r="AD116">
        <v>7.59</v>
      </c>
      <c r="AE116">
        <v>7.84</v>
      </c>
      <c r="AF116">
        <v>7.66</v>
      </c>
      <c r="AG116">
        <v>7.4</v>
      </c>
      <c r="AH116">
        <v>7.22</v>
      </c>
      <c r="AI116">
        <v>7.32</v>
      </c>
      <c r="AJ116">
        <v>7.8</v>
      </c>
    </row>
    <row r="117" spans="1:3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f t="shared" si="33"/>
        <v>7.3</v>
      </c>
      <c r="F117">
        <f t="shared" si="34"/>
        <v>7.35</v>
      </c>
      <c r="G117">
        <f t="shared" si="35"/>
        <v>7.54</v>
      </c>
      <c r="H117">
        <f t="shared" si="36"/>
        <v>7.44</v>
      </c>
      <c r="I117">
        <f t="shared" si="37"/>
        <v>7.65</v>
      </c>
      <c r="J117">
        <f t="shared" si="38"/>
        <v>7.52</v>
      </c>
      <c r="K117">
        <f t="shared" si="39"/>
        <v>7.6</v>
      </c>
      <c r="L117">
        <f t="shared" si="40"/>
        <v>7.54</v>
      </c>
      <c r="M117">
        <f t="shared" si="41"/>
        <v>7.53</v>
      </c>
      <c r="N117">
        <f t="shared" si="42"/>
        <v>7.06</v>
      </c>
      <c r="O117">
        <f t="shared" si="43"/>
        <v>7.43</v>
      </c>
      <c r="X117" t="s">
        <v>168</v>
      </c>
      <c r="Y117" t="s">
        <v>763</v>
      </c>
      <c r="Z117">
        <v>7.29</v>
      </c>
      <c r="AA117">
        <v>7.66</v>
      </c>
      <c r="AB117">
        <v>7.68</v>
      </c>
      <c r="AC117">
        <v>7.71</v>
      </c>
      <c r="AD117">
        <v>7.72</v>
      </c>
      <c r="AE117">
        <v>7.63</v>
      </c>
      <c r="AF117">
        <v>7.51</v>
      </c>
      <c r="AG117">
        <v>7.69</v>
      </c>
      <c r="AH117">
        <v>8.0299999999999994</v>
      </c>
      <c r="AI117">
        <v>7.74</v>
      </c>
      <c r="AJ117">
        <v>7.22</v>
      </c>
    </row>
    <row r="118" spans="1:3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f t="shared" si="33"/>
        <v>7.29</v>
      </c>
      <c r="F118">
        <f t="shared" si="34"/>
        <v>7.35</v>
      </c>
      <c r="G118">
        <f t="shared" si="35"/>
        <v>7.46</v>
      </c>
      <c r="H118">
        <f t="shared" si="36"/>
        <v>7.33</v>
      </c>
      <c r="I118">
        <f t="shared" si="37"/>
        <v>7.65</v>
      </c>
      <c r="J118">
        <f t="shared" si="38"/>
        <v>7.62</v>
      </c>
      <c r="K118">
        <f t="shared" si="39"/>
        <v>7.66</v>
      </c>
      <c r="L118">
        <f t="shared" si="40"/>
        <v>7.63</v>
      </c>
      <c r="M118">
        <f t="shared" si="41"/>
        <v>7.61</v>
      </c>
      <c r="N118">
        <f t="shared" si="42"/>
        <v>7.23</v>
      </c>
      <c r="O118">
        <f t="shared" si="43"/>
        <v>7.6</v>
      </c>
      <c r="X118" t="s">
        <v>193</v>
      </c>
      <c r="Y118" t="s">
        <v>747</v>
      </c>
      <c r="Z118">
        <v>7.53</v>
      </c>
      <c r="AA118">
        <v>7.71</v>
      </c>
      <c r="AB118">
        <v>7.57</v>
      </c>
      <c r="AC118">
        <v>7.46</v>
      </c>
      <c r="AD118">
        <v>7.61</v>
      </c>
      <c r="AE118">
        <v>7.5</v>
      </c>
      <c r="AF118">
        <v>7.36</v>
      </c>
      <c r="AG118">
        <v>7.86</v>
      </c>
      <c r="AH118">
        <v>7.58</v>
      </c>
      <c r="AI118">
        <v>7.66</v>
      </c>
      <c r="AJ118">
        <v>7.48</v>
      </c>
    </row>
    <row r="119" spans="1:36" x14ac:dyDescent="0.3">
      <c r="X119" t="s">
        <v>198</v>
      </c>
      <c r="Y119" t="s">
        <v>749</v>
      </c>
      <c r="Z119">
        <v>6.81</v>
      </c>
      <c r="AA119">
        <v>7.33</v>
      </c>
      <c r="AB119">
        <v>7.79</v>
      </c>
      <c r="AC119">
        <v>7.39</v>
      </c>
      <c r="AD119">
        <v>7.81</v>
      </c>
      <c r="AE119">
        <v>8.15</v>
      </c>
      <c r="AF119">
        <v>7.8</v>
      </c>
      <c r="AH119">
        <v>7.01</v>
      </c>
    </row>
    <row r="120" spans="1:36" x14ac:dyDescent="0.3">
      <c r="A120" t="s">
        <v>1280</v>
      </c>
      <c r="X120" t="s">
        <v>333</v>
      </c>
      <c r="Y120" t="s">
        <v>766</v>
      </c>
      <c r="Z120">
        <v>7.36</v>
      </c>
      <c r="AA120">
        <v>7.48</v>
      </c>
      <c r="AB120">
        <v>7.45</v>
      </c>
      <c r="AC120">
        <v>7.54</v>
      </c>
      <c r="AD120">
        <v>7.65</v>
      </c>
      <c r="AE120">
        <v>7.55</v>
      </c>
      <c r="AF120">
        <v>7.54</v>
      </c>
      <c r="AG120">
        <v>7.54</v>
      </c>
      <c r="AH120">
        <v>7.5</v>
      </c>
      <c r="AI120">
        <v>7.59</v>
      </c>
      <c r="AJ120">
        <v>7.62</v>
      </c>
    </row>
    <row r="121" spans="1:3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f t="shared" ref="E121:E125" si="44">VLOOKUP($B121,$X$15:$AJ$432,Z$13,FALSE)</f>
        <v>7.05</v>
      </c>
      <c r="F121">
        <f t="shared" ref="F121:F125" si="45">VLOOKUP($B121,$X$15:$AJ$432,AA$13,FALSE)</f>
        <v>6.99</v>
      </c>
      <c r="G121">
        <f t="shared" ref="G121:G125" si="46">VLOOKUP($B121,$X$15:$AJ$432,AB$13,FALSE)</f>
        <v>7.14</v>
      </c>
      <c r="H121">
        <f t="shared" ref="H121:H125" si="47">VLOOKUP($B121,$X$15:$AJ$432,AC$13,FALSE)</f>
        <v>7.11</v>
      </c>
      <c r="I121">
        <f t="shared" ref="I121:I125" si="48">VLOOKUP($B121,$X$15:$AJ$432,AD$13,FALSE)</f>
        <v>7.16</v>
      </c>
      <c r="J121">
        <f t="shared" ref="J121:J125" si="49">VLOOKUP($B121,$X$15:$AJ$432,AE$13,FALSE)</f>
        <v>7.32</v>
      </c>
      <c r="K121">
        <f t="shared" ref="K121:K125" si="50">VLOOKUP($B121,$X$15:$AJ$432,AF$13,FALSE)</f>
        <v>7.11</v>
      </c>
      <c r="L121">
        <f t="shared" ref="L121:L125" si="51">VLOOKUP($B121,$X$15:$AJ$432,AG$13,FALSE)</f>
        <v>7.52</v>
      </c>
      <c r="M121">
        <f t="shared" ref="M121:M125" si="52">VLOOKUP($B121,$X$15:$AJ$432,AH$13,FALSE)</f>
        <v>7.33</v>
      </c>
      <c r="N121">
        <f t="shared" ref="N121:N125" si="53">VLOOKUP($B121,$X$15:$AJ$432,AI$13,FALSE)</f>
        <v>7.19</v>
      </c>
      <c r="O121">
        <f t="shared" ref="O121:O125" si="54">VLOOKUP($B121,$X$15:$AJ$432,AJ$13,FALSE)</f>
        <v>7.19</v>
      </c>
      <c r="X121" t="s">
        <v>34</v>
      </c>
      <c r="Y121" t="s">
        <v>765</v>
      </c>
      <c r="Z121">
        <v>7.11</v>
      </c>
      <c r="AA121">
        <v>7.32</v>
      </c>
      <c r="AB121">
        <v>7.22</v>
      </c>
      <c r="AC121">
        <v>7.49</v>
      </c>
      <c r="AD121">
        <v>7.62</v>
      </c>
      <c r="AE121">
        <v>7.29</v>
      </c>
      <c r="AF121">
        <v>7.35</v>
      </c>
      <c r="AG121">
        <v>7.7</v>
      </c>
      <c r="AH121">
        <v>7.07</v>
      </c>
      <c r="AJ121">
        <v>7.62</v>
      </c>
    </row>
    <row r="122" spans="1:3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f t="shared" si="44"/>
        <v>7.07</v>
      </c>
      <c r="F122">
        <f t="shared" si="45"/>
        <v>6.85</v>
      </c>
      <c r="G122">
        <f t="shared" si="46"/>
        <v>7.16</v>
      </c>
      <c r="H122">
        <f t="shared" si="47"/>
        <v>7.04</v>
      </c>
      <c r="I122">
        <f t="shared" si="48"/>
        <v>7.08</v>
      </c>
      <c r="J122">
        <f t="shared" si="49"/>
        <v>7.21</v>
      </c>
      <c r="K122">
        <f t="shared" si="50"/>
        <v>7.27</v>
      </c>
      <c r="L122">
        <f t="shared" si="51"/>
        <v>7.43</v>
      </c>
      <c r="M122">
        <f t="shared" si="52"/>
        <v>7.32</v>
      </c>
      <c r="N122">
        <f t="shared" si="53"/>
        <v>7.14</v>
      </c>
      <c r="O122">
        <f t="shared" si="54"/>
        <v>7.14</v>
      </c>
      <c r="X122" t="s">
        <v>93</v>
      </c>
      <c r="Y122" t="s">
        <v>768</v>
      </c>
      <c r="Z122">
        <v>7.48</v>
      </c>
      <c r="AA122">
        <v>7.37</v>
      </c>
      <c r="AB122">
        <v>7.35</v>
      </c>
      <c r="AC122">
        <v>7.51</v>
      </c>
      <c r="AD122">
        <v>7.55</v>
      </c>
      <c r="AE122">
        <v>7.71</v>
      </c>
      <c r="AF122">
        <v>7.47</v>
      </c>
      <c r="AG122">
        <v>7.61</v>
      </c>
      <c r="AH122">
        <v>7.57</v>
      </c>
      <c r="AI122">
        <v>7.69</v>
      </c>
      <c r="AJ122">
        <v>7.84</v>
      </c>
    </row>
    <row r="123" spans="1:3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f t="shared" si="44"/>
        <v>7.39</v>
      </c>
      <c r="F123">
        <f t="shared" si="45"/>
        <v>7.23</v>
      </c>
      <c r="G123">
        <f t="shared" si="46"/>
        <v>7.32</v>
      </c>
      <c r="H123">
        <f t="shared" si="47"/>
        <v>7.32</v>
      </c>
      <c r="I123">
        <f t="shared" si="48"/>
        <v>7.31</v>
      </c>
      <c r="J123">
        <f t="shared" si="49"/>
        <v>7.18</v>
      </c>
      <c r="K123">
        <f t="shared" si="50"/>
        <v>7.3</v>
      </c>
      <c r="L123">
        <f t="shared" si="51"/>
        <v>7.4</v>
      </c>
      <c r="M123">
        <f t="shared" si="52"/>
        <v>7.71</v>
      </c>
      <c r="N123">
        <f t="shared" si="53"/>
        <v>7.23</v>
      </c>
      <c r="O123">
        <f t="shared" si="54"/>
        <v>7.62</v>
      </c>
      <c r="X123" t="s">
        <v>159</v>
      </c>
      <c r="Y123" t="s">
        <v>771</v>
      </c>
      <c r="Z123">
        <v>7.28</v>
      </c>
      <c r="AA123">
        <v>7.11</v>
      </c>
      <c r="AB123">
        <v>7.35</v>
      </c>
      <c r="AC123">
        <v>7.17</v>
      </c>
      <c r="AD123">
        <v>7.79</v>
      </c>
      <c r="AE123">
        <v>7.15</v>
      </c>
      <c r="AF123">
        <v>7.77</v>
      </c>
      <c r="AG123">
        <v>7.09</v>
      </c>
      <c r="AH123">
        <v>7.26</v>
      </c>
      <c r="AI123">
        <v>7.47</v>
      </c>
      <c r="AJ123">
        <v>7.59</v>
      </c>
    </row>
    <row r="124" spans="1:3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f t="shared" si="44"/>
        <v>7.35</v>
      </c>
      <c r="F124">
        <f t="shared" si="45"/>
        <v>7.01</v>
      </c>
      <c r="G124">
        <f t="shared" si="46"/>
        <v>7.17</v>
      </c>
      <c r="H124">
        <f t="shared" si="47"/>
        <v>7.29</v>
      </c>
      <c r="I124">
        <f t="shared" si="48"/>
        <v>7.25</v>
      </c>
      <c r="J124">
        <f t="shared" si="49"/>
        <v>7.23</v>
      </c>
      <c r="K124">
        <f t="shared" si="50"/>
        <v>7.38</v>
      </c>
      <c r="L124">
        <f t="shared" si="51"/>
        <v>7.45</v>
      </c>
      <c r="M124">
        <f t="shared" si="52"/>
        <v>7.48</v>
      </c>
      <c r="N124">
        <f t="shared" si="53"/>
        <v>7.05</v>
      </c>
      <c r="O124">
        <f t="shared" si="54"/>
        <v>7.45</v>
      </c>
      <c r="X124" t="s">
        <v>186</v>
      </c>
      <c r="Y124" t="s">
        <v>772</v>
      </c>
      <c r="Z124">
        <v>7.49</v>
      </c>
      <c r="AA124">
        <v>7.8</v>
      </c>
      <c r="AB124">
        <v>7.51</v>
      </c>
      <c r="AC124">
        <v>7.76</v>
      </c>
      <c r="AD124">
        <v>7.83</v>
      </c>
      <c r="AE124">
        <v>7.8</v>
      </c>
      <c r="AF124">
        <v>7.71</v>
      </c>
      <c r="AG124">
        <v>7.51</v>
      </c>
      <c r="AH124">
        <v>7.64</v>
      </c>
      <c r="AI124">
        <v>7.57</v>
      </c>
      <c r="AJ124">
        <v>7.63</v>
      </c>
    </row>
    <row r="125" spans="1:3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f t="shared" si="44"/>
        <v>7.04</v>
      </c>
      <c r="F125">
        <f t="shared" si="45"/>
        <v>7.17</v>
      </c>
      <c r="G125">
        <f t="shared" si="46"/>
        <v>7.12</v>
      </c>
      <c r="H125">
        <f t="shared" si="47"/>
        <v>7.31</v>
      </c>
      <c r="I125">
        <f t="shared" si="48"/>
        <v>7.25</v>
      </c>
      <c r="J125">
        <f t="shared" si="49"/>
        <v>7.37</v>
      </c>
      <c r="K125">
        <f t="shared" si="50"/>
        <v>7.58</v>
      </c>
      <c r="L125">
        <f t="shared" si="51"/>
        <v>7.48</v>
      </c>
      <c r="M125">
        <f t="shared" si="52"/>
        <v>7.38</v>
      </c>
      <c r="N125">
        <f t="shared" si="53"/>
        <v>6.97</v>
      </c>
      <c r="O125">
        <f t="shared" si="54"/>
        <v>7.31</v>
      </c>
      <c r="X125" t="s">
        <v>241</v>
      </c>
      <c r="Y125" t="s">
        <v>773</v>
      </c>
      <c r="Z125">
        <v>7.26</v>
      </c>
      <c r="AA125">
        <v>7.5</v>
      </c>
      <c r="AB125">
        <v>7.27</v>
      </c>
      <c r="AC125">
        <v>7.16</v>
      </c>
      <c r="AD125">
        <v>7.36</v>
      </c>
      <c r="AE125">
        <v>7.03</v>
      </c>
      <c r="AF125">
        <v>6.83</v>
      </c>
      <c r="AG125">
        <v>7.56</v>
      </c>
      <c r="AH125">
        <v>7.33</v>
      </c>
      <c r="AI125">
        <v>7.46</v>
      </c>
      <c r="AJ125">
        <v>7.33</v>
      </c>
    </row>
    <row r="126" spans="1:36" x14ac:dyDescent="0.3">
      <c r="X126" t="s">
        <v>242</v>
      </c>
      <c r="Y126" t="s">
        <v>774</v>
      </c>
      <c r="Z126">
        <v>7.22</v>
      </c>
      <c r="AA126">
        <v>7.81</v>
      </c>
      <c r="AB126">
        <v>7.67</v>
      </c>
      <c r="AC126">
        <v>7.76</v>
      </c>
      <c r="AD126">
        <v>7.69</v>
      </c>
      <c r="AE126">
        <v>7.7</v>
      </c>
      <c r="AF126">
        <v>7.64</v>
      </c>
      <c r="AG126">
        <v>7.62</v>
      </c>
      <c r="AH126">
        <v>7.68</v>
      </c>
      <c r="AI126">
        <v>7.75</v>
      </c>
      <c r="AJ126">
        <v>7.51</v>
      </c>
    </row>
    <row r="127" spans="1:36" x14ac:dyDescent="0.3">
      <c r="A127" t="s">
        <v>1281</v>
      </c>
      <c r="X127" t="s">
        <v>301</v>
      </c>
      <c r="Y127" t="s">
        <v>775</v>
      </c>
      <c r="Z127">
        <v>7.58</v>
      </c>
      <c r="AA127">
        <v>7.28</v>
      </c>
      <c r="AB127">
        <v>7.64</v>
      </c>
      <c r="AC127">
        <v>7.78</v>
      </c>
      <c r="AD127">
        <v>7.67</v>
      </c>
      <c r="AE127">
        <v>7.91</v>
      </c>
      <c r="AF127">
        <v>7.93</v>
      </c>
      <c r="AG127">
        <v>7.7</v>
      </c>
      <c r="AH127">
        <v>7.7</v>
      </c>
      <c r="AI127">
        <v>7.36</v>
      </c>
      <c r="AJ127">
        <v>7.73</v>
      </c>
    </row>
    <row r="128" spans="1:3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f t="shared" ref="E128:E131" si="55">VLOOKUP($B128,$X$15:$AJ$432,Z$13,FALSE)</f>
        <v>7.12</v>
      </c>
      <c r="F128">
        <f t="shared" ref="F128:F131" si="56">VLOOKUP($B128,$X$15:$AJ$432,AA$13,FALSE)</f>
        <v>7.21</v>
      </c>
      <c r="G128">
        <f t="shared" ref="G128:G131" si="57">VLOOKUP($B128,$X$15:$AJ$432,AB$13,FALSE)</f>
        <v>7.32</v>
      </c>
      <c r="H128">
        <f t="shared" ref="H128:H131" si="58">VLOOKUP($B128,$X$15:$AJ$432,AC$13,FALSE)</f>
        <v>7.37</v>
      </c>
      <c r="I128">
        <f t="shared" ref="I128:I131" si="59">VLOOKUP($B128,$X$15:$AJ$432,AD$13,FALSE)</f>
        <v>7.51</v>
      </c>
      <c r="J128">
        <f t="shared" ref="J128:J131" si="60">VLOOKUP($B128,$X$15:$AJ$432,AE$13,FALSE)</f>
        <v>7.46</v>
      </c>
      <c r="K128">
        <f t="shared" ref="K128:K131" si="61">VLOOKUP($B128,$X$15:$AJ$432,AF$13,FALSE)</f>
        <v>7.36</v>
      </c>
      <c r="L128">
        <f t="shared" ref="L128:L131" si="62">VLOOKUP($B128,$X$15:$AJ$432,AG$13,FALSE)</f>
        <v>7.48</v>
      </c>
      <c r="M128">
        <f t="shared" ref="M128:M131" si="63">VLOOKUP($B128,$X$15:$AJ$432,AH$13,FALSE)</f>
        <v>7.48</v>
      </c>
      <c r="N128">
        <f t="shared" ref="N128:N131" si="64">VLOOKUP($B128,$X$15:$AJ$432,AI$13,FALSE)</f>
        <v>7.36</v>
      </c>
      <c r="O128">
        <f t="shared" ref="O128:O131" si="65">VLOOKUP($B128,$X$15:$AJ$432,AJ$13,FALSE)</f>
        <v>7.22</v>
      </c>
      <c r="X128" t="s">
        <v>189</v>
      </c>
      <c r="Y128" t="s">
        <v>1015</v>
      </c>
      <c r="Z128" t="s">
        <v>1367</v>
      </c>
      <c r="AA128" t="s">
        <v>1367</v>
      </c>
      <c r="AB128" t="s">
        <v>1367</v>
      </c>
      <c r="AC128" t="s">
        <v>1367</v>
      </c>
      <c r="AD128" t="s">
        <v>1367</v>
      </c>
      <c r="AE128" t="s">
        <v>1367</v>
      </c>
      <c r="AF128" t="s">
        <v>1367</v>
      </c>
      <c r="AG128" t="s">
        <v>1367</v>
      </c>
      <c r="AH128">
        <v>7.57</v>
      </c>
      <c r="AI128">
        <v>7.47</v>
      </c>
      <c r="AJ128">
        <v>7.62</v>
      </c>
    </row>
    <row r="129" spans="1:3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f t="shared" si="55"/>
        <v>7.26</v>
      </c>
      <c r="F129">
        <f t="shared" si="56"/>
        <v>7.34</v>
      </c>
      <c r="G129">
        <f t="shared" si="57"/>
        <v>7.24</v>
      </c>
      <c r="H129">
        <f t="shared" si="58"/>
        <v>7.48</v>
      </c>
      <c r="I129">
        <f t="shared" si="59"/>
        <v>7.7</v>
      </c>
      <c r="J129">
        <f t="shared" si="60"/>
        <v>7.47</v>
      </c>
      <c r="K129">
        <f t="shared" si="61"/>
        <v>7.33</v>
      </c>
      <c r="L129">
        <f t="shared" si="62"/>
        <v>7.37</v>
      </c>
      <c r="M129">
        <f t="shared" si="63"/>
        <v>7.16</v>
      </c>
      <c r="N129">
        <f t="shared" si="64"/>
        <v>7.23</v>
      </c>
      <c r="O129">
        <f t="shared" si="65"/>
        <v>7.54</v>
      </c>
      <c r="X129" t="s">
        <v>196</v>
      </c>
      <c r="Y129" t="s">
        <v>523</v>
      </c>
      <c r="Z129">
        <v>7.28</v>
      </c>
      <c r="AA129">
        <v>7.26</v>
      </c>
      <c r="AB129">
        <v>7.19</v>
      </c>
      <c r="AC129">
        <v>7.24</v>
      </c>
      <c r="AD129">
        <v>7.36</v>
      </c>
      <c r="AE129">
        <v>7.2</v>
      </c>
      <c r="AF129">
        <v>7.21</v>
      </c>
      <c r="AG129">
        <v>7.36</v>
      </c>
      <c r="AH129">
        <v>7.07</v>
      </c>
      <c r="AI129">
        <v>7.13</v>
      </c>
      <c r="AJ129">
        <v>7.2</v>
      </c>
    </row>
    <row r="130" spans="1:3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f t="shared" si="55"/>
        <v>7.12</v>
      </c>
      <c r="F130">
        <f t="shared" si="56"/>
        <v>7.35</v>
      </c>
      <c r="G130">
        <f t="shared" si="57"/>
        <v>7.38</v>
      </c>
      <c r="H130">
        <f t="shared" si="58"/>
        <v>7.22</v>
      </c>
      <c r="I130">
        <f t="shared" si="59"/>
        <v>7.36</v>
      </c>
      <c r="J130">
        <f t="shared" si="60"/>
        <v>7.51</v>
      </c>
      <c r="K130">
        <f t="shared" si="61"/>
        <v>7.38</v>
      </c>
      <c r="L130">
        <f t="shared" si="62"/>
        <v>7.35</v>
      </c>
      <c r="M130">
        <f t="shared" si="63"/>
        <v>7.41</v>
      </c>
      <c r="N130">
        <f t="shared" si="64"/>
        <v>7.26</v>
      </c>
      <c r="O130">
        <f t="shared" si="65"/>
        <v>7.5</v>
      </c>
      <c r="X130" t="s">
        <v>337</v>
      </c>
      <c r="Y130" t="s">
        <v>815</v>
      </c>
      <c r="Z130">
        <v>7.18</v>
      </c>
      <c r="AA130">
        <v>7.33</v>
      </c>
      <c r="AB130">
        <v>7.37</v>
      </c>
      <c r="AC130">
        <v>7.57</v>
      </c>
      <c r="AD130">
        <v>7.69</v>
      </c>
      <c r="AE130">
        <v>7.58</v>
      </c>
      <c r="AF130">
        <v>7.58</v>
      </c>
      <c r="AG130">
        <v>7.56</v>
      </c>
      <c r="AH130">
        <v>7.55</v>
      </c>
      <c r="AI130">
        <v>7.23</v>
      </c>
      <c r="AJ130">
        <v>7.35</v>
      </c>
    </row>
    <row r="131" spans="1:3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f t="shared" si="55"/>
        <v>7.23</v>
      </c>
      <c r="F131">
        <f t="shared" si="56"/>
        <v>7.13</v>
      </c>
      <c r="G131">
        <f t="shared" si="57"/>
        <v>7.27</v>
      </c>
      <c r="H131">
        <f t="shared" si="58"/>
        <v>7.39</v>
      </c>
      <c r="I131">
        <f t="shared" si="59"/>
        <v>7.48</v>
      </c>
      <c r="J131">
        <f t="shared" si="60"/>
        <v>7.23</v>
      </c>
      <c r="K131">
        <f t="shared" si="61"/>
        <v>7.33</v>
      </c>
      <c r="L131">
        <f t="shared" si="62"/>
        <v>7.45</v>
      </c>
      <c r="M131">
        <f t="shared" si="63"/>
        <v>7.38</v>
      </c>
      <c r="N131">
        <f t="shared" si="64"/>
        <v>6.89</v>
      </c>
      <c r="O131">
        <f t="shared" si="65"/>
        <v>7.45</v>
      </c>
      <c r="X131" t="s">
        <v>11</v>
      </c>
      <c r="Y131" t="s">
        <v>526</v>
      </c>
      <c r="Z131">
        <v>7.13</v>
      </c>
      <c r="AA131">
        <v>6.83</v>
      </c>
      <c r="AB131">
        <v>7.36</v>
      </c>
      <c r="AC131">
        <v>7.65</v>
      </c>
      <c r="AD131">
        <v>7.59</v>
      </c>
      <c r="AE131">
        <v>7.43</v>
      </c>
      <c r="AF131">
        <v>7.6</v>
      </c>
      <c r="AG131">
        <v>7.72</v>
      </c>
      <c r="AH131">
        <v>7.39</v>
      </c>
      <c r="AI131">
        <v>7.37</v>
      </c>
      <c r="AJ131">
        <v>7.49</v>
      </c>
    </row>
    <row r="132" spans="1:36" x14ac:dyDescent="0.3">
      <c r="X132" t="s">
        <v>23</v>
      </c>
      <c r="Y132" t="s">
        <v>530</v>
      </c>
      <c r="Z132">
        <v>7.35</v>
      </c>
      <c r="AA132">
        <v>7.44</v>
      </c>
      <c r="AB132">
        <v>7.43</v>
      </c>
      <c r="AC132">
        <v>7.82</v>
      </c>
      <c r="AD132">
        <v>7.48</v>
      </c>
      <c r="AE132">
        <v>7.73</v>
      </c>
      <c r="AF132">
        <v>7.66</v>
      </c>
      <c r="AG132">
        <v>7.83</v>
      </c>
      <c r="AH132">
        <v>7.78</v>
      </c>
      <c r="AI132">
        <v>7.28</v>
      </c>
      <c r="AJ132">
        <v>7.34</v>
      </c>
    </row>
    <row r="133" spans="1:36" x14ac:dyDescent="0.3">
      <c r="A133" t="s">
        <v>1278</v>
      </c>
      <c r="X133" t="s">
        <v>48</v>
      </c>
      <c r="Y133" t="s">
        <v>537</v>
      </c>
      <c r="Z133">
        <v>7.54</v>
      </c>
      <c r="AA133">
        <v>7.47</v>
      </c>
      <c r="AB133">
        <v>7.53</v>
      </c>
      <c r="AC133">
        <v>7.46</v>
      </c>
      <c r="AD133">
        <v>7.85</v>
      </c>
      <c r="AE133">
        <v>7.7</v>
      </c>
      <c r="AF133">
        <v>7.17</v>
      </c>
      <c r="AG133">
        <v>7.47</v>
      </c>
      <c r="AH133">
        <v>7.81</v>
      </c>
      <c r="AI133">
        <v>7.3</v>
      </c>
      <c r="AJ133">
        <v>7.49</v>
      </c>
    </row>
    <row r="134" spans="1:3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f t="shared" ref="E134:E138" si="66">VLOOKUP($B134,$X$15:$AJ$432,Z$13,FALSE)</f>
        <v>7.09</v>
      </c>
      <c r="F134">
        <f t="shared" ref="F134:F138" si="67">VLOOKUP($B134,$X$15:$AJ$432,AA$13,FALSE)</f>
        <v>7.22</v>
      </c>
      <c r="G134">
        <f t="shared" ref="G134:G138" si="68">VLOOKUP($B134,$X$15:$AJ$432,AB$13,FALSE)</f>
        <v>7.25</v>
      </c>
      <c r="H134">
        <f t="shared" ref="H134:H138" si="69">VLOOKUP($B134,$X$15:$AJ$432,AC$13,FALSE)</f>
        <v>7.26</v>
      </c>
      <c r="I134">
        <f t="shared" ref="I134:I138" si="70">VLOOKUP($B134,$X$15:$AJ$432,AD$13,FALSE)</f>
        <v>7.33</v>
      </c>
      <c r="J134">
        <f t="shared" ref="J134:J138" si="71">VLOOKUP($B134,$X$15:$AJ$432,AE$13,FALSE)</f>
        <v>7.54</v>
      </c>
      <c r="K134">
        <f t="shared" ref="K134:K138" si="72">VLOOKUP($B134,$X$15:$AJ$432,AF$13,FALSE)</f>
        <v>7.47</v>
      </c>
      <c r="L134">
        <f t="shared" ref="L134:L138" si="73">VLOOKUP($B134,$X$15:$AJ$432,AG$13,FALSE)</f>
        <v>7.45</v>
      </c>
      <c r="M134">
        <f t="shared" ref="M134:M138" si="74">VLOOKUP($B134,$X$15:$AJ$432,AH$13,FALSE)</f>
        <v>7.25</v>
      </c>
      <c r="N134">
        <f t="shared" ref="N134:N138" si="75">VLOOKUP($B134,$X$15:$AJ$432,AI$13,FALSE)</f>
        <v>7.11</v>
      </c>
      <c r="O134">
        <f t="shared" ref="O134:O138" si="76">VLOOKUP($B134,$X$15:$AJ$432,AJ$13,FALSE)</f>
        <v>7.49</v>
      </c>
      <c r="X134" t="s">
        <v>112</v>
      </c>
      <c r="Y134" t="s">
        <v>541</v>
      </c>
      <c r="Z134">
        <v>6.98</v>
      </c>
      <c r="AA134">
        <v>7.54</v>
      </c>
      <c r="AB134">
        <v>7.24</v>
      </c>
      <c r="AC134">
        <v>7.51</v>
      </c>
      <c r="AD134">
        <v>7.68</v>
      </c>
      <c r="AE134">
        <v>7.4</v>
      </c>
      <c r="AF134">
        <v>7.43</v>
      </c>
      <c r="AG134">
        <v>7.54</v>
      </c>
      <c r="AH134">
        <v>7.29</v>
      </c>
      <c r="AI134">
        <v>6.52</v>
      </c>
      <c r="AJ134">
        <v>7.37</v>
      </c>
    </row>
    <row r="135" spans="1:3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f t="shared" si="66"/>
        <v>7.31</v>
      </c>
      <c r="F135">
        <f t="shared" si="67"/>
        <v>7.2</v>
      </c>
      <c r="G135">
        <f t="shared" si="68"/>
        <v>7.19</v>
      </c>
      <c r="H135">
        <f t="shared" si="69"/>
        <v>7.21</v>
      </c>
      <c r="I135">
        <f t="shared" si="70"/>
        <v>7.16</v>
      </c>
      <c r="J135">
        <f t="shared" si="71"/>
        <v>7.25</v>
      </c>
      <c r="K135">
        <f t="shared" si="72"/>
        <v>7.35</v>
      </c>
      <c r="L135">
        <f t="shared" si="73"/>
        <v>7.39</v>
      </c>
      <c r="M135">
        <f t="shared" si="74"/>
        <v>7.1</v>
      </c>
      <c r="N135">
        <f t="shared" si="75"/>
        <v>7.3</v>
      </c>
      <c r="O135">
        <f t="shared" si="76"/>
        <v>7.49</v>
      </c>
      <c r="X135" t="s">
        <v>166</v>
      </c>
      <c r="Y135" t="s">
        <v>532</v>
      </c>
      <c r="Z135">
        <v>6.8</v>
      </c>
      <c r="AA135">
        <v>7.22</v>
      </c>
      <c r="AB135">
        <v>7.28</v>
      </c>
      <c r="AC135">
        <v>7.51</v>
      </c>
      <c r="AD135">
        <v>7.4</v>
      </c>
      <c r="AE135">
        <v>7.57</v>
      </c>
      <c r="AF135">
        <v>7.73</v>
      </c>
      <c r="AG135">
        <v>7.32</v>
      </c>
      <c r="AH135">
        <v>7.39</v>
      </c>
      <c r="AI135">
        <v>7.71</v>
      </c>
      <c r="AJ135">
        <v>7.01</v>
      </c>
    </row>
    <row r="136" spans="1:3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f t="shared" si="66"/>
        <v>7.27</v>
      </c>
      <c r="F136">
        <f t="shared" si="67"/>
        <v>7.29</v>
      </c>
      <c r="G136">
        <f t="shared" si="68"/>
        <v>7.4</v>
      </c>
      <c r="H136">
        <f t="shared" si="69"/>
        <v>7.26</v>
      </c>
      <c r="I136">
        <f t="shared" si="70"/>
        <v>7.31</v>
      </c>
      <c r="J136">
        <f t="shared" si="71"/>
        <v>7.25</v>
      </c>
      <c r="K136">
        <f t="shared" si="72"/>
        <v>7.49</v>
      </c>
      <c r="L136">
        <f t="shared" si="73"/>
        <v>7.7</v>
      </c>
      <c r="M136">
        <f t="shared" si="74"/>
        <v>7.48</v>
      </c>
      <c r="N136">
        <f t="shared" si="75"/>
        <v>7.25</v>
      </c>
      <c r="O136">
        <f t="shared" si="76"/>
        <v>7.16</v>
      </c>
      <c r="X136" t="s">
        <v>178</v>
      </c>
      <c r="Y136" t="s">
        <v>534</v>
      </c>
      <c r="Z136">
        <v>7.07</v>
      </c>
      <c r="AA136">
        <v>7.33</v>
      </c>
      <c r="AB136">
        <v>7.3</v>
      </c>
      <c r="AC136">
        <v>7.41</v>
      </c>
      <c r="AD136">
        <v>8.11</v>
      </c>
      <c r="AE136">
        <v>7.74</v>
      </c>
      <c r="AF136">
        <v>7.71</v>
      </c>
      <c r="AG136">
        <v>7.61</v>
      </c>
      <c r="AH136">
        <v>7.66</v>
      </c>
      <c r="AI136">
        <v>7.32</v>
      </c>
      <c r="AJ136">
        <v>7.23</v>
      </c>
    </row>
    <row r="137" spans="1:3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f t="shared" si="66"/>
        <v>7.03</v>
      </c>
      <c r="F137">
        <f t="shared" si="67"/>
        <v>6.94</v>
      </c>
      <c r="G137">
        <f t="shared" si="68"/>
        <v>7.12</v>
      </c>
      <c r="H137">
        <f t="shared" si="69"/>
        <v>7.21</v>
      </c>
      <c r="I137">
        <f t="shared" si="70"/>
        <v>7.31</v>
      </c>
      <c r="J137">
        <f t="shared" si="71"/>
        <v>7.41</v>
      </c>
      <c r="K137">
        <f t="shared" si="72"/>
        <v>7.3</v>
      </c>
      <c r="L137">
        <f t="shared" si="73"/>
        <v>7.36</v>
      </c>
      <c r="M137">
        <f t="shared" si="74"/>
        <v>7.21</v>
      </c>
      <c r="N137">
        <f t="shared" si="75"/>
        <v>7.29</v>
      </c>
      <c r="O137">
        <f t="shared" si="76"/>
        <v>7.44</v>
      </c>
      <c r="X137" t="s">
        <v>221</v>
      </c>
      <c r="Y137" t="s">
        <v>543</v>
      </c>
      <c r="Z137">
        <v>7.35</v>
      </c>
      <c r="AA137">
        <v>7.53</v>
      </c>
      <c r="AB137">
        <v>7.46</v>
      </c>
      <c r="AC137">
        <v>7.63</v>
      </c>
      <c r="AD137">
        <v>7.7</v>
      </c>
      <c r="AE137">
        <v>7.5</v>
      </c>
      <c r="AF137">
        <v>7.76</v>
      </c>
      <c r="AG137">
        <v>7.42</v>
      </c>
      <c r="AH137">
        <v>7.55</v>
      </c>
      <c r="AI137">
        <v>7.17</v>
      </c>
      <c r="AJ137">
        <v>7.52</v>
      </c>
    </row>
    <row r="138" spans="1:3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f t="shared" si="66"/>
        <v>7.14</v>
      </c>
      <c r="F138">
        <f t="shared" si="67"/>
        <v>7.07</v>
      </c>
      <c r="G138">
        <f t="shared" si="68"/>
        <v>7.38</v>
      </c>
      <c r="H138">
        <f t="shared" si="69"/>
        <v>7.3</v>
      </c>
      <c r="I138">
        <f t="shared" si="70"/>
        <v>7.33</v>
      </c>
      <c r="J138">
        <f t="shared" si="71"/>
        <v>7.25</v>
      </c>
      <c r="K138">
        <f t="shared" si="72"/>
        <v>7.47</v>
      </c>
      <c r="L138">
        <f t="shared" si="73"/>
        <v>7.48</v>
      </c>
      <c r="M138">
        <f t="shared" si="74"/>
        <v>7.25</v>
      </c>
      <c r="N138">
        <f t="shared" si="75"/>
        <v>7.1</v>
      </c>
      <c r="O138">
        <f t="shared" si="76"/>
        <v>7.1</v>
      </c>
      <c r="X138" t="s">
        <v>223</v>
      </c>
      <c r="Y138" t="s">
        <v>1000</v>
      </c>
      <c r="Z138">
        <v>7.79</v>
      </c>
      <c r="AA138">
        <v>7.51</v>
      </c>
      <c r="AB138">
        <v>7.6</v>
      </c>
      <c r="AC138">
        <v>7.68</v>
      </c>
      <c r="AD138">
        <v>7.57</v>
      </c>
      <c r="AE138">
        <v>7.68</v>
      </c>
      <c r="AF138">
        <v>7.68</v>
      </c>
      <c r="AG138">
        <v>7.77</v>
      </c>
      <c r="AH138">
        <v>7.65</v>
      </c>
      <c r="AI138">
        <v>7.68</v>
      </c>
      <c r="AJ138">
        <v>7.78</v>
      </c>
    </row>
    <row r="139" spans="1:36" x14ac:dyDescent="0.3">
      <c r="X139" t="s">
        <v>302</v>
      </c>
      <c r="Y139" t="s">
        <v>1012</v>
      </c>
      <c r="Z139" t="s">
        <v>1367</v>
      </c>
      <c r="AA139" t="s">
        <v>1367</v>
      </c>
      <c r="AB139" t="s">
        <v>1367</v>
      </c>
      <c r="AC139" t="s">
        <v>1367</v>
      </c>
      <c r="AD139" t="s">
        <v>1367</v>
      </c>
      <c r="AE139" t="s">
        <v>1367</v>
      </c>
      <c r="AF139" t="s">
        <v>1367</v>
      </c>
      <c r="AG139" t="s">
        <v>1367</v>
      </c>
      <c r="AH139">
        <v>7.65</v>
      </c>
      <c r="AI139">
        <v>7.56</v>
      </c>
      <c r="AJ139">
        <v>7.51</v>
      </c>
    </row>
    <row r="140" spans="1:36" x14ac:dyDescent="0.3">
      <c r="A140" t="s">
        <v>1283</v>
      </c>
      <c r="X140" t="s">
        <v>1371</v>
      </c>
      <c r="Y140" t="s">
        <v>1331</v>
      </c>
      <c r="Z140">
        <v>7.2</v>
      </c>
      <c r="AA140">
        <v>7.26</v>
      </c>
      <c r="AB140">
        <v>7.41</v>
      </c>
      <c r="AC140">
        <v>7.43</v>
      </c>
      <c r="AD140">
        <v>7.46</v>
      </c>
      <c r="AE140">
        <v>7.5</v>
      </c>
      <c r="AF140">
        <v>7.52</v>
      </c>
      <c r="AG140">
        <v>7.54</v>
      </c>
      <c r="AH140">
        <v>7.49</v>
      </c>
      <c r="AI140">
        <v>7.28</v>
      </c>
      <c r="AJ140">
        <v>7.42</v>
      </c>
    </row>
    <row r="141" spans="1:3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f t="shared" ref="E141:E147" si="77">VLOOKUP($B141,$X$15:$AJ$432,Z$13,FALSE)</f>
        <v>6.93</v>
      </c>
      <c r="F141">
        <f t="shared" ref="F141:F147" si="78">VLOOKUP($B141,$X$15:$AJ$432,AA$13,FALSE)</f>
        <v>7.04</v>
      </c>
      <c r="G141">
        <f t="shared" ref="G141:G147" si="79">VLOOKUP($B141,$X$15:$AJ$432,AB$13,FALSE)</f>
        <v>7.29</v>
      </c>
      <c r="H141">
        <f t="shared" ref="H141:H147" si="80">VLOOKUP($B141,$X$15:$AJ$432,AC$13,FALSE)</f>
        <v>7.41</v>
      </c>
      <c r="I141">
        <f t="shared" ref="I141:I147" si="81">VLOOKUP($B141,$X$15:$AJ$432,AD$13,FALSE)</f>
        <v>7.39</v>
      </c>
      <c r="J141">
        <f t="shared" ref="J141:J147" si="82">VLOOKUP($B141,$X$15:$AJ$432,AE$13,FALSE)</f>
        <v>7.53</v>
      </c>
      <c r="K141">
        <f t="shared" ref="K141:K147" si="83">VLOOKUP($B141,$X$15:$AJ$432,AF$13,FALSE)</f>
        <v>7.58</v>
      </c>
      <c r="L141">
        <f t="shared" ref="L141:L147" si="84">VLOOKUP($B141,$X$15:$AJ$432,AG$13,FALSE)</f>
        <v>7.56</v>
      </c>
      <c r="M141">
        <f t="shared" ref="M141:M147" si="85">VLOOKUP($B141,$X$15:$AJ$432,AH$13,FALSE)</f>
        <v>7.53</v>
      </c>
      <c r="N141">
        <f t="shared" ref="N141:N147" si="86">VLOOKUP($B141,$X$15:$AJ$432,AI$13,FALSE)</f>
        <v>7.16</v>
      </c>
      <c r="O141">
        <f t="shared" ref="O141:O147" si="87">VLOOKUP($B141,$X$15:$AJ$432,AJ$13,FALSE)</f>
        <v>7.32</v>
      </c>
      <c r="X141" t="s">
        <v>28</v>
      </c>
      <c r="Y141" t="s">
        <v>992</v>
      </c>
      <c r="Z141">
        <v>6.93</v>
      </c>
      <c r="AA141">
        <v>7.04</v>
      </c>
      <c r="AB141">
        <v>7.29</v>
      </c>
      <c r="AC141">
        <v>7.41</v>
      </c>
      <c r="AD141">
        <v>7.39</v>
      </c>
      <c r="AE141">
        <v>7.53</v>
      </c>
      <c r="AF141">
        <v>7.58</v>
      </c>
      <c r="AG141">
        <v>7.56</v>
      </c>
      <c r="AH141">
        <v>7.53</v>
      </c>
      <c r="AI141">
        <v>7.16</v>
      </c>
      <c r="AJ141">
        <v>7.32</v>
      </c>
    </row>
    <row r="142" spans="1:3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f t="shared" si="77"/>
        <v>7</v>
      </c>
      <c r="F142">
        <f t="shared" si="78"/>
        <v>7.27</v>
      </c>
      <c r="G142">
        <f t="shared" si="79"/>
        <v>7.39</v>
      </c>
      <c r="H142">
        <f t="shared" si="80"/>
        <v>7.42</v>
      </c>
      <c r="I142">
        <f t="shared" si="81"/>
        <v>7.48</v>
      </c>
      <c r="J142">
        <f t="shared" si="82"/>
        <v>7.56</v>
      </c>
      <c r="K142">
        <f t="shared" si="83"/>
        <v>7.36</v>
      </c>
      <c r="L142">
        <f t="shared" si="84"/>
        <v>7.34</v>
      </c>
      <c r="M142">
        <f t="shared" si="85"/>
        <v>7.42</v>
      </c>
      <c r="N142">
        <f t="shared" si="86"/>
        <v>7.37</v>
      </c>
      <c r="O142">
        <f t="shared" si="87"/>
        <v>7.41</v>
      </c>
      <c r="X142" t="s">
        <v>75</v>
      </c>
      <c r="Y142" t="s">
        <v>994</v>
      </c>
      <c r="Z142">
        <v>7</v>
      </c>
      <c r="AA142">
        <v>7.27</v>
      </c>
      <c r="AB142">
        <v>7.39</v>
      </c>
      <c r="AC142">
        <v>7.42</v>
      </c>
      <c r="AD142">
        <v>7.48</v>
      </c>
      <c r="AE142">
        <v>7.56</v>
      </c>
      <c r="AF142">
        <v>7.36</v>
      </c>
      <c r="AG142">
        <v>7.34</v>
      </c>
      <c r="AH142">
        <v>7.42</v>
      </c>
      <c r="AI142">
        <v>7.37</v>
      </c>
      <c r="AJ142">
        <v>7.41</v>
      </c>
    </row>
    <row r="143" spans="1:3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f t="shared" si="77"/>
        <v>7.17</v>
      </c>
      <c r="F143">
        <f t="shared" si="78"/>
        <v>7.24</v>
      </c>
      <c r="G143">
        <f t="shared" si="79"/>
        <v>7.3</v>
      </c>
      <c r="H143">
        <f t="shared" si="80"/>
        <v>7.34</v>
      </c>
      <c r="I143">
        <f t="shared" si="81"/>
        <v>7.35</v>
      </c>
      <c r="J143">
        <f t="shared" si="82"/>
        <v>7.12</v>
      </c>
      <c r="K143">
        <f t="shared" si="83"/>
        <v>7.13</v>
      </c>
      <c r="L143">
        <f t="shared" si="84"/>
        <v>7.31</v>
      </c>
      <c r="M143">
        <f t="shared" si="85"/>
        <v>6.97</v>
      </c>
      <c r="N143">
        <f t="shared" si="86"/>
        <v>7.13</v>
      </c>
      <c r="O143">
        <f t="shared" si="87"/>
        <v>7.42</v>
      </c>
      <c r="X143" t="s">
        <v>87</v>
      </c>
      <c r="Y143" t="s">
        <v>999</v>
      </c>
      <c r="Z143">
        <v>7.17</v>
      </c>
      <c r="AA143">
        <v>7.24</v>
      </c>
      <c r="AB143">
        <v>7.3</v>
      </c>
      <c r="AC143">
        <v>7.34</v>
      </c>
      <c r="AD143">
        <v>7.35</v>
      </c>
      <c r="AE143">
        <v>7.12</v>
      </c>
      <c r="AF143">
        <v>7.13</v>
      </c>
      <c r="AG143">
        <v>7.31</v>
      </c>
      <c r="AH143">
        <v>6.97</v>
      </c>
      <c r="AI143">
        <v>7.13</v>
      </c>
      <c r="AJ143">
        <v>7.42</v>
      </c>
    </row>
    <row r="144" spans="1:3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f t="shared" si="77"/>
        <v>7.2</v>
      </c>
      <c r="F144">
        <f t="shared" si="78"/>
        <v>7.31</v>
      </c>
      <c r="G144">
        <f t="shared" si="79"/>
        <v>7.37</v>
      </c>
      <c r="H144">
        <f t="shared" si="80"/>
        <v>7.12</v>
      </c>
      <c r="I144">
        <f t="shared" si="81"/>
        <v>7.32</v>
      </c>
      <c r="J144">
        <f t="shared" si="82"/>
        <v>7.25</v>
      </c>
      <c r="K144">
        <f t="shared" si="83"/>
        <v>7.37</v>
      </c>
      <c r="L144">
        <f t="shared" si="84"/>
        <v>7.3</v>
      </c>
      <c r="M144">
        <f t="shared" si="85"/>
        <v>7.27</v>
      </c>
      <c r="N144">
        <f t="shared" si="86"/>
        <v>7.07</v>
      </c>
      <c r="O144">
        <f t="shared" si="87"/>
        <v>7.25</v>
      </c>
      <c r="X144" t="s">
        <v>133</v>
      </c>
      <c r="Y144" t="s">
        <v>823</v>
      </c>
      <c r="Z144">
        <v>7.48</v>
      </c>
      <c r="AA144">
        <v>7.39</v>
      </c>
      <c r="AB144">
        <v>7.52</v>
      </c>
      <c r="AC144">
        <v>7.57</v>
      </c>
      <c r="AD144">
        <v>7.57</v>
      </c>
      <c r="AE144">
        <v>7.61</v>
      </c>
      <c r="AF144">
        <v>7.73</v>
      </c>
      <c r="AG144">
        <v>7.69</v>
      </c>
      <c r="AH144">
        <v>7.54</v>
      </c>
      <c r="AI144">
        <v>7.51</v>
      </c>
      <c r="AJ144">
        <v>7.44</v>
      </c>
    </row>
    <row r="145" spans="1:3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f t="shared" si="77"/>
        <v>7.32</v>
      </c>
      <c r="F145">
        <f t="shared" si="78"/>
        <v>7.38</v>
      </c>
      <c r="G145">
        <f t="shared" si="79"/>
        <v>7.33</v>
      </c>
      <c r="H145">
        <f t="shared" si="80"/>
        <v>7.48</v>
      </c>
      <c r="I145">
        <f t="shared" si="81"/>
        <v>7.6</v>
      </c>
      <c r="J145">
        <f t="shared" si="82"/>
        <v>7.51</v>
      </c>
      <c r="K145">
        <f t="shared" si="83"/>
        <v>7.71</v>
      </c>
      <c r="L145">
        <f t="shared" si="84"/>
        <v>7.66</v>
      </c>
      <c r="M145">
        <f t="shared" si="85"/>
        <v>7.57</v>
      </c>
      <c r="N145">
        <f t="shared" si="86"/>
        <v>7.36</v>
      </c>
      <c r="O145">
        <f t="shared" si="87"/>
        <v>7.37</v>
      </c>
      <c r="X145" t="s">
        <v>226</v>
      </c>
      <c r="Y145" t="s">
        <v>1003</v>
      </c>
      <c r="Z145">
        <v>7.2</v>
      </c>
      <c r="AA145">
        <v>7.31</v>
      </c>
      <c r="AB145">
        <v>7.37</v>
      </c>
      <c r="AC145">
        <v>7.12</v>
      </c>
      <c r="AD145">
        <v>7.32</v>
      </c>
      <c r="AE145">
        <v>7.25</v>
      </c>
      <c r="AF145">
        <v>7.37</v>
      </c>
      <c r="AG145">
        <v>7.3</v>
      </c>
      <c r="AH145">
        <v>7.27</v>
      </c>
      <c r="AI145">
        <v>7.07</v>
      </c>
      <c r="AJ145">
        <v>7.25</v>
      </c>
    </row>
    <row r="146" spans="1:3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f t="shared" si="77"/>
        <v>7.34</v>
      </c>
      <c r="F146">
        <f t="shared" si="78"/>
        <v>7.43</v>
      </c>
      <c r="G146">
        <f t="shared" si="79"/>
        <v>7.5</v>
      </c>
      <c r="H146">
        <f t="shared" si="80"/>
        <v>7.35</v>
      </c>
      <c r="I146">
        <f t="shared" si="81"/>
        <v>7.43</v>
      </c>
      <c r="J146">
        <f t="shared" si="82"/>
        <v>7.51</v>
      </c>
      <c r="K146">
        <f t="shared" si="83"/>
        <v>7.38</v>
      </c>
      <c r="L146">
        <f t="shared" si="84"/>
        <v>7.3</v>
      </c>
      <c r="M146">
        <f t="shared" si="85"/>
        <v>7.47</v>
      </c>
      <c r="N146">
        <f t="shared" si="86"/>
        <v>7.3</v>
      </c>
      <c r="O146">
        <f t="shared" si="87"/>
        <v>7.39</v>
      </c>
      <c r="X146" t="s">
        <v>233</v>
      </c>
      <c r="Y146" t="s">
        <v>1124</v>
      </c>
      <c r="Z146">
        <v>7.53</v>
      </c>
      <c r="AA146">
        <v>7.36</v>
      </c>
      <c r="AB146">
        <v>7.49</v>
      </c>
      <c r="AC146">
        <v>7.67</v>
      </c>
      <c r="AD146">
        <v>7.66</v>
      </c>
      <c r="AE146">
        <v>7.66</v>
      </c>
      <c r="AF146">
        <v>7.53</v>
      </c>
      <c r="AG146">
        <v>7.68</v>
      </c>
      <c r="AH146">
        <v>7.68</v>
      </c>
      <c r="AI146">
        <v>7.48</v>
      </c>
      <c r="AJ146">
        <v>7.4</v>
      </c>
    </row>
    <row r="147" spans="1:3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f t="shared" si="77"/>
        <v>6.74</v>
      </c>
      <c r="F147">
        <f t="shared" si="78"/>
        <v>6.91</v>
      </c>
      <c r="G147">
        <f t="shared" si="79"/>
        <v>7.15</v>
      </c>
      <c r="H147">
        <f t="shared" si="80"/>
        <v>7.11</v>
      </c>
      <c r="I147">
        <f t="shared" si="81"/>
        <v>7.08</v>
      </c>
      <c r="J147">
        <f t="shared" si="82"/>
        <v>7.09</v>
      </c>
      <c r="K147">
        <f t="shared" si="83"/>
        <v>7.23</v>
      </c>
      <c r="L147">
        <f t="shared" si="84"/>
        <v>7.34</v>
      </c>
      <c r="M147">
        <f t="shared" si="85"/>
        <v>7.23</v>
      </c>
      <c r="N147">
        <f t="shared" si="86"/>
        <v>7.29</v>
      </c>
      <c r="O147">
        <f t="shared" si="87"/>
        <v>7.53</v>
      </c>
      <c r="X147" t="s">
        <v>235</v>
      </c>
      <c r="Y147" t="s">
        <v>1004</v>
      </c>
      <c r="Z147">
        <v>7.32</v>
      </c>
      <c r="AA147">
        <v>7.38</v>
      </c>
      <c r="AB147">
        <v>7.33</v>
      </c>
      <c r="AC147">
        <v>7.48</v>
      </c>
      <c r="AD147">
        <v>7.6</v>
      </c>
      <c r="AE147">
        <v>7.51</v>
      </c>
      <c r="AF147">
        <v>7.71</v>
      </c>
      <c r="AG147">
        <v>7.66</v>
      </c>
      <c r="AH147">
        <v>7.57</v>
      </c>
      <c r="AI147">
        <v>7.36</v>
      </c>
      <c r="AJ147">
        <v>7.37</v>
      </c>
    </row>
    <row r="148" spans="1:36" x14ac:dyDescent="0.3">
      <c r="X148" t="s">
        <v>340</v>
      </c>
      <c r="Y148" t="s">
        <v>931</v>
      </c>
      <c r="Z148">
        <v>7.4</v>
      </c>
      <c r="AA148">
        <v>7.32</v>
      </c>
      <c r="AB148">
        <v>7.56</v>
      </c>
      <c r="AC148">
        <v>7.47</v>
      </c>
      <c r="AD148">
        <v>7.57</v>
      </c>
      <c r="AE148">
        <v>7.49</v>
      </c>
      <c r="AF148">
        <v>7.59</v>
      </c>
      <c r="AG148">
        <v>7.63</v>
      </c>
      <c r="AH148">
        <v>7.66</v>
      </c>
      <c r="AI148">
        <v>7.24</v>
      </c>
      <c r="AJ148">
        <v>7.56</v>
      </c>
    </row>
    <row r="149" spans="1:36" x14ac:dyDescent="0.3">
      <c r="A149" t="s">
        <v>1282</v>
      </c>
      <c r="X149" t="s">
        <v>55</v>
      </c>
      <c r="Y149" t="s">
        <v>930</v>
      </c>
      <c r="Z149">
        <v>7.29</v>
      </c>
      <c r="AA149">
        <v>7.18</v>
      </c>
      <c r="AB149">
        <v>7.45</v>
      </c>
      <c r="AC149">
        <v>7.06</v>
      </c>
      <c r="AD149">
        <v>7.37</v>
      </c>
      <c r="AE149">
        <v>7.24</v>
      </c>
      <c r="AF149">
        <v>7.44</v>
      </c>
      <c r="AG149">
        <v>7.41</v>
      </c>
      <c r="AH149">
        <v>7.62</v>
      </c>
      <c r="AI149">
        <v>6.66</v>
      </c>
      <c r="AJ149">
        <v>7.26</v>
      </c>
    </row>
    <row r="150" spans="1:3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f t="shared" ref="E150:E154" si="88">VLOOKUP($B150,$X$15:$AJ$432,Z$13,FALSE)</f>
        <v>7.21</v>
      </c>
      <c r="F150">
        <f t="shared" ref="F150:F154" si="89">VLOOKUP($B150,$X$15:$AJ$432,AA$13,FALSE)</f>
        <v>7.28</v>
      </c>
      <c r="G150">
        <f t="shared" ref="G150:G154" si="90">VLOOKUP($B150,$X$15:$AJ$432,AB$13,FALSE)</f>
        <v>7.34</v>
      </c>
      <c r="H150">
        <f t="shared" ref="H150:H154" si="91">VLOOKUP($B150,$X$15:$AJ$432,AC$13,FALSE)</f>
        <v>7.49</v>
      </c>
      <c r="I150">
        <f t="shared" ref="I150:I154" si="92">VLOOKUP($B150,$X$15:$AJ$432,AD$13,FALSE)</f>
        <v>7.29</v>
      </c>
      <c r="J150">
        <f t="shared" ref="J150:J154" si="93">VLOOKUP($B150,$X$15:$AJ$432,AE$13,FALSE)</f>
        <v>7.26</v>
      </c>
      <c r="K150">
        <f t="shared" ref="K150:K154" si="94">VLOOKUP($B150,$X$15:$AJ$432,AF$13,FALSE)</f>
        <v>7.45</v>
      </c>
      <c r="L150">
        <f t="shared" ref="L150:L154" si="95">VLOOKUP($B150,$X$15:$AJ$432,AG$13,FALSE)</f>
        <v>7.5</v>
      </c>
      <c r="M150">
        <f t="shared" ref="M150:M154" si="96">VLOOKUP($B150,$X$15:$AJ$432,AH$13,FALSE)</f>
        <v>7.45</v>
      </c>
      <c r="N150">
        <f t="shared" ref="N150:N154" si="97">VLOOKUP($B150,$X$15:$AJ$432,AI$13,FALSE)</f>
        <v>7.05</v>
      </c>
      <c r="O150">
        <f t="shared" ref="O150:O154" si="98">VLOOKUP($B150,$X$15:$AJ$432,AJ$13,FALSE)</f>
        <v>7.49</v>
      </c>
      <c r="X150" t="s">
        <v>95</v>
      </c>
      <c r="Y150" t="s">
        <v>932</v>
      </c>
      <c r="Z150">
        <v>7.4</v>
      </c>
      <c r="AA150">
        <v>7.06</v>
      </c>
      <c r="AB150">
        <v>7.44</v>
      </c>
      <c r="AC150">
        <v>7.64</v>
      </c>
      <c r="AD150">
        <v>7.72</v>
      </c>
      <c r="AE150">
        <v>7.58</v>
      </c>
      <c r="AF150">
        <v>7.67</v>
      </c>
      <c r="AG150">
        <v>7.72</v>
      </c>
      <c r="AH150">
        <v>7.66</v>
      </c>
      <c r="AI150">
        <v>6.74</v>
      </c>
      <c r="AJ150">
        <v>7.45</v>
      </c>
    </row>
    <row r="151" spans="1:3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f t="shared" si="88"/>
        <v>7.25</v>
      </c>
      <c r="F151">
        <f t="shared" si="89"/>
        <v>7.4</v>
      </c>
      <c r="G151">
        <f t="shared" si="90"/>
        <v>7.35</v>
      </c>
      <c r="H151">
        <f t="shared" si="91"/>
        <v>7.39</v>
      </c>
      <c r="I151">
        <f t="shared" si="92"/>
        <v>7.36</v>
      </c>
      <c r="J151">
        <f t="shared" si="93"/>
        <v>7.46</v>
      </c>
      <c r="K151">
        <f t="shared" si="94"/>
        <v>7.47</v>
      </c>
      <c r="L151">
        <f t="shared" si="95"/>
        <v>7.53</v>
      </c>
      <c r="M151">
        <f t="shared" si="96"/>
        <v>7.5</v>
      </c>
      <c r="N151">
        <f t="shared" si="97"/>
        <v>7.33</v>
      </c>
      <c r="O151">
        <f t="shared" si="98"/>
        <v>7.34</v>
      </c>
      <c r="X151" t="s">
        <v>158</v>
      </c>
      <c r="Y151" t="s">
        <v>934</v>
      </c>
      <c r="Z151">
        <v>7.5</v>
      </c>
      <c r="AA151">
        <v>7.51</v>
      </c>
      <c r="AB151">
        <v>7.86</v>
      </c>
      <c r="AC151">
        <v>7.59</v>
      </c>
      <c r="AD151">
        <v>8.01</v>
      </c>
      <c r="AE151">
        <v>7.74</v>
      </c>
      <c r="AF151">
        <v>8.0399999999999991</v>
      </c>
      <c r="AG151">
        <v>7.79</v>
      </c>
      <c r="AH151">
        <v>7.54</v>
      </c>
      <c r="AI151">
        <v>7</v>
      </c>
      <c r="AJ151">
        <v>8.1</v>
      </c>
    </row>
    <row r="152" spans="1:3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f t="shared" si="88"/>
        <v>7.29</v>
      </c>
      <c r="F152">
        <f t="shared" si="89"/>
        <v>7.09</v>
      </c>
      <c r="G152">
        <f t="shared" si="90"/>
        <v>7.37</v>
      </c>
      <c r="H152">
        <f t="shared" si="91"/>
        <v>7.42</v>
      </c>
      <c r="I152">
        <f t="shared" si="92"/>
        <v>7.34</v>
      </c>
      <c r="J152">
        <f t="shared" si="93"/>
        <v>7.4</v>
      </c>
      <c r="K152">
        <f t="shared" si="94"/>
        <v>7.51</v>
      </c>
      <c r="L152">
        <f t="shared" si="95"/>
        <v>7.55</v>
      </c>
      <c r="M152">
        <f t="shared" si="96"/>
        <v>7.31</v>
      </c>
      <c r="N152">
        <f t="shared" si="97"/>
        <v>7.11</v>
      </c>
      <c r="O152">
        <f t="shared" si="98"/>
        <v>7.59</v>
      </c>
      <c r="X152" t="s">
        <v>180</v>
      </c>
      <c r="Y152" t="s">
        <v>939</v>
      </c>
      <c r="Z152">
        <v>7.16</v>
      </c>
      <c r="AA152">
        <v>7.13</v>
      </c>
      <c r="AB152">
        <v>7.39</v>
      </c>
      <c r="AC152">
        <v>7.17</v>
      </c>
      <c r="AD152">
        <v>7.3</v>
      </c>
      <c r="AE152">
        <v>7.53</v>
      </c>
      <c r="AF152">
        <v>7.36</v>
      </c>
      <c r="AG152">
        <v>7.81</v>
      </c>
      <c r="AH152">
        <v>7.8</v>
      </c>
      <c r="AI152">
        <v>7.91</v>
      </c>
      <c r="AJ152">
        <v>7.87</v>
      </c>
    </row>
    <row r="153" spans="1:3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f t="shared" si="88"/>
        <v>7.13</v>
      </c>
      <c r="F153">
        <f t="shared" si="89"/>
        <v>7.34</v>
      </c>
      <c r="G153">
        <f t="shared" si="90"/>
        <v>7.26</v>
      </c>
      <c r="H153">
        <f t="shared" si="91"/>
        <v>7.32</v>
      </c>
      <c r="I153">
        <f t="shared" si="92"/>
        <v>7.41</v>
      </c>
      <c r="J153">
        <f t="shared" si="93"/>
        <v>7.5</v>
      </c>
      <c r="K153">
        <f t="shared" si="94"/>
        <v>7.61</v>
      </c>
      <c r="L153">
        <f t="shared" si="95"/>
        <v>7.45</v>
      </c>
      <c r="M153">
        <f t="shared" si="96"/>
        <v>7.45</v>
      </c>
      <c r="N153">
        <f t="shared" si="97"/>
        <v>7.2</v>
      </c>
      <c r="O153">
        <f t="shared" si="98"/>
        <v>7.35</v>
      </c>
      <c r="X153" t="s">
        <v>248</v>
      </c>
      <c r="Y153" t="s">
        <v>940</v>
      </c>
      <c r="Z153">
        <v>7.41</v>
      </c>
      <c r="AA153">
        <v>7.37</v>
      </c>
      <c r="AB153">
        <v>7.89</v>
      </c>
      <c r="AC153">
        <v>7.4</v>
      </c>
      <c r="AD153">
        <v>7.67</v>
      </c>
      <c r="AE153">
        <v>7.45</v>
      </c>
      <c r="AF153">
        <v>7.93</v>
      </c>
      <c r="AG153">
        <v>7.65</v>
      </c>
      <c r="AH153">
        <v>7.71</v>
      </c>
      <c r="AI153">
        <v>7.3</v>
      </c>
      <c r="AJ153">
        <v>7.51</v>
      </c>
    </row>
    <row r="154" spans="1:3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f t="shared" si="88"/>
        <v>7.11</v>
      </c>
      <c r="F154">
        <f t="shared" si="89"/>
        <v>7.2</v>
      </c>
      <c r="G154">
        <f t="shared" si="90"/>
        <v>7.29</v>
      </c>
      <c r="H154">
        <f t="shared" si="91"/>
        <v>7.47</v>
      </c>
      <c r="I154">
        <f t="shared" si="92"/>
        <v>7.39</v>
      </c>
      <c r="J154">
        <f t="shared" si="93"/>
        <v>7.58</v>
      </c>
      <c r="K154">
        <f t="shared" si="94"/>
        <v>7.54</v>
      </c>
      <c r="L154">
        <f t="shared" si="95"/>
        <v>7.4</v>
      </c>
      <c r="M154">
        <f t="shared" si="96"/>
        <v>7.31</v>
      </c>
      <c r="N154">
        <f t="shared" si="97"/>
        <v>7.21</v>
      </c>
      <c r="O154">
        <f t="shared" si="98"/>
        <v>7.54</v>
      </c>
      <c r="X154" t="s">
        <v>256</v>
      </c>
      <c r="Y154" t="s">
        <v>942</v>
      </c>
      <c r="Z154">
        <v>7.51</v>
      </c>
      <c r="AA154">
        <v>7.39</v>
      </c>
      <c r="AB154">
        <v>7.28</v>
      </c>
      <c r="AC154">
        <v>7.67</v>
      </c>
      <c r="AD154">
        <v>7.27</v>
      </c>
      <c r="AE154">
        <v>7.18</v>
      </c>
      <c r="AF154">
        <v>7.45</v>
      </c>
      <c r="AG154">
        <v>7.51</v>
      </c>
      <c r="AH154">
        <v>7.7</v>
      </c>
      <c r="AI154">
        <v>7.44</v>
      </c>
      <c r="AJ154">
        <v>7.24</v>
      </c>
    </row>
    <row r="155" spans="1:36" x14ac:dyDescent="0.3">
      <c r="X155" t="s">
        <v>257</v>
      </c>
      <c r="Y155" t="s">
        <v>945</v>
      </c>
      <c r="Z155">
        <v>7.64</v>
      </c>
      <c r="AA155">
        <v>7.58</v>
      </c>
      <c r="AB155">
        <v>8.01</v>
      </c>
      <c r="AC155">
        <v>7.87</v>
      </c>
      <c r="AD155">
        <v>7.68</v>
      </c>
      <c r="AE155">
        <v>7.88</v>
      </c>
      <c r="AF155">
        <v>7.59</v>
      </c>
      <c r="AG155">
        <v>7.62</v>
      </c>
      <c r="AH155">
        <v>7.63</v>
      </c>
      <c r="AI155">
        <v>7.3</v>
      </c>
      <c r="AJ155">
        <v>7.72</v>
      </c>
    </row>
    <row r="156" spans="1:36" x14ac:dyDescent="0.3">
      <c r="X156" t="s">
        <v>270</v>
      </c>
      <c r="Y156" t="s">
        <v>946</v>
      </c>
      <c r="Z156">
        <v>7.22</v>
      </c>
      <c r="AA156">
        <v>7.38</v>
      </c>
      <c r="AB156">
        <v>7.15</v>
      </c>
      <c r="AC156">
        <v>7.28</v>
      </c>
      <c r="AD156">
        <v>7.68</v>
      </c>
      <c r="AE156">
        <v>7.32</v>
      </c>
      <c r="AF156">
        <v>7.18</v>
      </c>
      <c r="AG156">
        <v>7.49</v>
      </c>
      <c r="AH156">
        <v>7.5</v>
      </c>
      <c r="AI156">
        <v>7.36</v>
      </c>
      <c r="AJ156">
        <v>7.33</v>
      </c>
    </row>
    <row r="157" spans="1:36" x14ac:dyDescent="0.3">
      <c r="X157" t="s">
        <v>261</v>
      </c>
      <c r="Y157" t="s">
        <v>1126</v>
      </c>
      <c r="Z157">
        <v>7.19</v>
      </c>
      <c r="AA157">
        <v>7.02</v>
      </c>
      <c r="AB157">
        <v>7.17</v>
      </c>
      <c r="AC157">
        <v>7.3</v>
      </c>
      <c r="AD157">
        <v>7.29</v>
      </c>
      <c r="AE157">
        <v>7.54</v>
      </c>
      <c r="AF157">
        <v>7.36</v>
      </c>
      <c r="AG157">
        <v>7.42</v>
      </c>
      <c r="AH157">
        <v>7.4</v>
      </c>
      <c r="AI157">
        <v>7.32</v>
      </c>
      <c r="AJ157">
        <v>7.59</v>
      </c>
    </row>
    <row r="158" spans="1:36" x14ac:dyDescent="0.3">
      <c r="A158" t="s">
        <v>1286</v>
      </c>
      <c r="X158" t="s">
        <v>273</v>
      </c>
      <c r="Y158" t="s">
        <v>1120</v>
      </c>
      <c r="Z158">
        <v>7.38</v>
      </c>
      <c r="AA158">
        <v>7.26</v>
      </c>
      <c r="AB158">
        <v>7.23</v>
      </c>
      <c r="AC158">
        <v>7.4</v>
      </c>
      <c r="AD158">
        <v>7.37</v>
      </c>
      <c r="AE158">
        <v>7.6</v>
      </c>
      <c r="AF158">
        <v>7.62</v>
      </c>
      <c r="AG158">
        <v>7.42</v>
      </c>
      <c r="AH158">
        <v>7.28</v>
      </c>
      <c r="AI158">
        <v>7.37</v>
      </c>
      <c r="AJ158">
        <v>7.31</v>
      </c>
    </row>
    <row r="159" spans="1:36" x14ac:dyDescent="0.3">
      <c r="B159" t="s">
        <v>26</v>
      </c>
      <c r="X159" t="s">
        <v>289</v>
      </c>
      <c r="Y159" t="s">
        <v>1005</v>
      </c>
      <c r="Z159">
        <v>7.34</v>
      </c>
      <c r="AA159">
        <v>7.43</v>
      </c>
      <c r="AB159">
        <v>7.5</v>
      </c>
      <c r="AC159">
        <v>7.35</v>
      </c>
      <c r="AD159">
        <v>7.43</v>
      </c>
      <c r="AE159">
        <v>7.51</v>
      </c>
      <c r="AF159">
        <v>7.38</v>
      </c>
      <c r="AG159">
        <v>7.3</v>
      </c>
      <c r="AH159">
        <v>7.47</v>
      </c>
      <c r="AI159">
        <v>7.3</v>
      </c>
      <c r="AJ159">
        <v>7.39</v>
      </c>
    </row>
    <row r="160" spans="1:3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X160" t="s">
        <v>343</v>
      </c>
      <c r="Y160" t="s">
        <v>987</v>
      </c>
      <c r="Z160">
        <v>7.17</v>
      </c>
      <c r="AA160">
        <v>7.38</v>
      </c>
      <c r="AB160">
        <v>7.56</v>
      </c>
      <c r="AC160">
        <v>7.58</v>
      </c>
      <c r="AD160">
        <v>7.62</v>
      </c>
      <c r="AE160">
        <v>7.66</v>
      </c>
      <c r="AF160">
        <v>7.69</v>
      </c>
      <c r="AG160">
        <v>7.79</v>
      </c>
      <c r="AH160">
        <v>7.59</v>
      </c>
      <c r="AI160">
        <v>7.41</v>
      </c>
      <c r="AJ160">
        <v>7.44</v>
      </c>
    </row>
    <row r="161" spans="1:3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X161" t="s">
        <v>192</v>
      </c>
      <c r="Y161" t="s">
        <v>844</v>
      </c>
      <c r="Z161">
        <v>6.77</v>
      </c>
      <c r="AA161">
        <v>7.29</v>
      </c>
      <c r="AB161">
        <v>7.37</v>
      </c>
      <c r="AC161">
        <v>7.2</v>
      </c>
      <c r="AD161">
        <v>7.83</v>
      </c>
      <c r="AE161">
        <v>8.09</v>
      </c>
      <c r="AF161">
        <v>7.79</v>
      </c>
      <c r="AG161">
        <v>7.79</v>
      </c>
      <c r="AH161">
        <v>7.63</v>
      </c>
      <c r="AI161">
        <v>7.43</v>
      </c>
      <c r="AJ161">
        <v>7.62</v>
      </c>
    </row>
    <row r="162" spans="1:36" x14ac:dyDescent="0.3">
      <c r="X162" t="s">
        <v>197</v>
      </c>
      <c r="Y162" t="s">
        <v>848</v>
      </c>
      <c r="Z162">
        <v>7.18</v>
      </c>
      <c r="AA162">
        <v>7.26</v>
      </c>
      <c r="AB162">
        <v>7.04</v>
      </c>
      <c r="AC162">
        <v>7.66</v>
      </c>
      <c r="AD162">
        <v>7.62</v>
      </c>
      <c r="AE162">
        <v>7.33</v>
      </c>
      <c r="AF162">
        <v>7.59</v>
      </c>
      <c r="AG162">
        <v>7.71</v>
      </c>
      <c r="AH162">
        <v>7.21</v>
      </c>
      <c r="AI162">
        <v>7.61</v>
      </c>
      <c r="AJ162">
        <v>7.4</v>
      </c>
    </row>
    <row r="163" spans="1:3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X163" t="s">
        <v>219</v>
      </c>
      <c r="Y163" t="s">
        <v>850</v>
      </c>
      <c r="Z163">
        <v>7.21</v>
      </c>
      <c r="AA163">
        <v>7.48</v>
      </c>
      <c r="AB163">
        <v>7.55</v>
      </c>
      <c r="AC163">
        <v>7.64</v>
      </c>
      <c r="AD163">
        <v>7.59</v>
      </c>
      <c r="AE163">
        <v>7.68</v>
      </c>
      <c r="AF163">
        <v>7.77</v>
      </c>
      <c r="AG163">
        <v>8.02</v>
      </c>
      <c r="AH163">
        <v>7.58</v>
      </c>
      <c r="AI163">
        <v>7.31</v>
      </c>
      <c r="AJ163">
        <v>7.39</v>
      </c>
    </row>
    <row r="164" spans="1:3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X164" t="s">
        <v>262</v>
      </c>
      <c r="Y164" t="s">
        <v>852</v>
      </c>
      <c r="Z164">
        <v>7.09</v>
      </c>
      <c r="AA164">
        <v>7.48</v>
      </c>
      <c r="AB164">
        <v>8.06</v>
      </c>
      <c r="AC164">
        <v>7.67</v>
      </c>
      <c r="AD164">
        <v>7.78</v>
      </c>
      <c r="AE164">
        <v>7.87</v>
      </c>
      <c r="AF164">
        <v>7.54</v>
      </c>
      <c r="AG164">
        <v>7.67</v>
      </c>
      <c r="AH164">
        <v>7.7</v>
      </c>
      <c r="AI164">
        <v>7.33</v>
      </c>
      <c r="AJ164">
        <v>7.61</v>
      </c>
    </row>
    <row r="165" spans="1:3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X165" t="s">
        <v>293</v>
      </c>
      <c r="Y165" t="s">
        <v>854</v>
      </c>
      <c r="Z165">
        <v>7.39</v>
      </c>
      <c r="AA165">
        <v>7.38</v>
      </c>
      <c r="AB165">
        <v>7.69</v>
      </c>
      <c r="AC165">
        <v>7.55</v>
      </c>
      <c r="AD165">
        <v>7.41</v>
      </c>
      <c r="AE165">
        <v>7.57</v>
      </c>
      <c r="AF165">
        <v>7.8</v>
      </c>
      <c r="AG165">
        <v>7.78</v>
      </c>
      <c r="AH165">
        <v>7.83</v>
      </c>
      <c r="AI165">
        <v>7.37</v>
      </c>
      <c r="AJ165">
        <v>7.29</v>
      </c>
    </row>
    <row r="166" spans="1:3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X166" t="s">
        <v>313</v>
      </c>
      <c r="Y166" t="s">
        <v>1006</v>
      </c>
      <c r="Z166">
        <v>6.74</v>
      </c>
      <c r="AA166">
        <v>6.91</v>
      </c>
      <c r="AB166">
        <v>7.15</v>
      </c>
      <c r="AC166">
        <v>7.11</v>
      </c>
      <c r="AD166">
        <v>7.08</v>
      </c>
      <c r="AE166">
        <v>7.09</v>
      </c>
      <c r="AF166">
        <v>7.23</v>
      </c>
      <c r="AG166">
        <v>7.34</v>
      </c>
      <c r="AH166">
        <v>7.23</v>
      </c>
      <c r="AI166">
        <v>7.29</v>
      </c>
      <c r="AJ166">
        <v>7.53</v>
      </c>
    </row>
    <row r="167" spans="1:3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X167" t="s">
        <v>345</v>
      </c>
      <c r="Y167" t="s">
        <v>1028</v>
      </c>
      <c r="Z167">
        <v>7.31</v>
      </c>
      <c r="AA167">
        <v>7.41</v>
      </c>
      <c r="AB167">
        <v>7.47</v>
      </c>
      <c r="AC167">
        <v>7.53</v>
      </c>
      <c r="AD167">
        <v>7.52</v>
      </c>
      <c r="AE167">
        <v>7.63</v>
      </c>
      <c r="AF167">
        <v>7.63</v>
      </c>
      <c r="AG167">
        <v>7.59</v>
      </c>
      <c r="AH167">
        <v>7.57</v>
      </c>
      <c r="AI167">
        <v>7.34</v>
      </c>
      <c r="AJ167">
        <v>7.45</v>
      </c>
    </row>
    <row r="168" spans="1:36" x14ac:dyDescent="0.3">
      <c r="X168" t="s">
        <v>46</v>
      </c>
      <c r="Y168" t="s">
        <v>830</v>
      </c>
      <c r="Z168">
        <v>7.16</v>
      </c>
      <c r="AA168">
        <v>7.33</v>
      </c>
      <c r="AB168">
        <v>7.23</v>
      </c>
      <c r="AC168">
        <v>7.3</v>
      </c>
      <c r="AD168">
        <v>7.35</v>
      </c>
      <c r="AE168">
        <v>7.69</v>
      </c>
      <c r="AF168">
        <v>7.91</v>
      </c>
      <c r="AG168">
        <v>7.89</v>
      </c>
      <c r="AH168">
        <v>7.52</v>
      </c>
      <c r="AI168">
        <v>7.01</v>
      </c>
      <c r="AJ168">
        <v>7.98</v>
      </c>
    </row>
    <row r="169" spans="1:3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f t="shared" ref="E169:E174" si="99">VLOOKUP($B169,$X$15:$AJ$432,Z$13,FALSE)</f>
        <v>7.31</v>
      </c>
      <c r="F169">
        <f t="shared" ref="F169:F174" si="100">VLOOKUP($B169,$X$15:$AJ$432,AA$13,FALSE)</f>
        <v>7.23</v>
      </c>
      <c r="G169">
        <f t="shared" ref="G169:G174" si="101">VLOOKUP($B169,$X$15:$AJ$432,AB$13,FALSE)</f>
        <v>7.5</v>
      </c>
      <c r="H169">
        <f t="shared" ref="H169:H174" si="102">VLOOKUP($B169,$X$15:$AJ$432,AC$13,FALSE)</f>
        <v>7.56</v>
      </c>
      <c r="I169">
        <f t="shared" ref="I169:I174" si="103">VLOOKUP($B169,$X$15:$AJ$432,AD$13,FALSE)</f>
        <v>7.44</v>
      </c>
      <c r="J169">
        <f t="shared" ref="J169:J174" si="104">VLOOKUP($B169,$X$15:$AJ$432,AE$13,FALSE)</f>
        <v>7.57</v>
      </c>
      <c r="K169">
        <f t="shared" ref="K169:K174" si="105">VLOOKUP($B169,$X$15:$AJ$432,AF$13,FALSE)</f>
        <v>7.35</v>
      </c>
      <c r="L169">
        <f t="shared" ref="L169:L174" si="106">VLOOKUP($B169,$X$15:$AJ$432,AG$13,FALSE)</f>
        <v>7.65</v>
      </c>
      <c r="M169">
        <f t="shared" ref="M169:M174" si="107">VLOOKUP($B169,$X$15:$AJ$432,AH$13,FALSE)</f>
        <v>7.3</v>
      </c>
      <c r="N169">
        <f t="shared" ref="N169:N174" si="108">VLOOKUP($B169,$X$15:$AJ$432,AI$13,FALSE)</f>
        <v>7.46</v>
      </c>
      <c r="O169">
        <f t="shared" ref="O169:O174" si="109">VLOOKUP($B169,$X$15:$AJ$432,AJ$13,FALSE)</f>
        <v>7.54</v>
      </c>
      <c r="X169" t="s">
        <v>164</v>
      </c>
      <c r="Y169" t="s">
        <v>834</v>
      </c>
      <c r="Z169">
        <v>7.46</v>
      </c>
      <c r="AA169">
        <v>7.38</v>
      </c>
      <c r="AB169">
        <v>7.93</v>
      </c>
      <c r="AC169">
        <v>7.55</v>
      </c>
      <c r="AD169">
        <v>7.79</v>
      </c>
      <c r="AE169">
        <v>7.59</v>
      </c>
      <c r="AF169">
        <v>7.76</v>
      </c>
      <c r="AG169">
        <v>7.44</v>
      </c>
      <c r="AH169">
        <v>7.17</v>
      </c>
      <c r="AI169">
        <v>7.67</v>
      </c>
      <c r="AJ169">
        <v>7.13</v>
      </c>
    </row>
    <row r="170" spans="1:3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f t="shared" si="99"/>
        <v>7.4</v>
      </c>
      <c r="F170">
        <f t="shared" si="100"/>
        <v>7.38</v>
      </c>
      <c r="G170">
        <f t="shared" si="101"/>
        <v>7.26</v>
      </c>
      <c r="H170">
        <f t="shared" si="102"/>
        <v>7.32</v>
      </c>
      <c r="I170">
        <f t="shared" si="103"/>
        <v>7.12</v>
      </c>
      <c r="J170">
        <f t="shared" si="104"/>
        <v>7.45</v>
      </c>
      <c r="K170">
        <f t="shared" si="105"/>
        <v>7.28</v>
      </c>
      <c r="L170">
        <f t="shared" si="106"/>
        <v>7.84</v>
      </c>
      <c r="M170">
        <f t="shared" si="107"/>
        <v>7.21</v>
      </c>
      <c r="N170">
        <f t="shared" si="108"/>
        <v>7.94</v>
      </c>
      <c r="O170">
        <f t="shared" si="109"/>
        <v>7.45</v>
      </c>
      <c r="X170" t="s">
        <v>209</v>
      </c>
      <c r="Y170" t="s">
        <v>836</v>
      </c>
      <c r="Z170">
        <v>6.99</v>
      </c>
      <c r="AA170">
        <v>7.56</v>
      </c>
      <c r="AB170">
        <v>7.42</v>
      </c>
      <c r="AC170">
        <v>7.76</v>
      </c>
      <c r="AD170">
        <v>7.49</v>
      </c>
      <c r="AE170">
        <v>7.71</v>
      </c>
      <c r="AF170">
        <v>7.25</v>
      </c>
      <c r="AG170">
        <v>7.8</v>
      </c>
      <c r="AH170">
        <v>7.41</v>
      </c>
      <c r="AI170">
        <v>7.31</v>
      </c>
      <c r="AJ170">
        <v>6.84</v>
      </c>
    </row>
    <row r="171" spans="1:3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f t="shared" si="99"/>
        <v>7.37</v>
      </c>
      <c r="F171">
        <f t="shared" si="100"/>
        <v>7.61</v>
      </c>
      <c r="G171">
        <f t="shared" si="101"/>
        <v>7.54</v>
      </c>
      <c r="H171">
        <f t="shared" si="102"/>
        <v>8.08</v>
      </c>
      <c r="I171">
        <f t="shared" si="103"/>
        <v>7.62</v>
      </c>
      <c r="J171">
        <f t="shared" si="104"/>
        <v>7.34</v>
      </c>
      <c r="K171">
        <f t="shared" si="105"/>
        <v>7.54</v>
      </c>
      <c r="L171">
        <f t="shared" si="106"/>
        <v>7.26</v>
      </c>
      <c r="M171">
        <f t="shared" si="107"/>
        <v>7.36</v>
      </c>
      <c r="N171">
        <f t="shared" si="108"/>
        <v>7.69</v>
      </c>
      <c r="O171">
        <f t="shared" si="109"/>
        <v>7.75</v>
      </c>
      <c r="X171" t="s">
        <v>314</v>
      </c>
      <c r="Y171" t="s">
        <v>838</v>
      </c>
      <c r="Z171">
        <v>7.47</v>
      </c>
      <c r="AA171">
        <v>7.48</v>
      </c>
      <c r="AB171">
        <v>7.43</v>
      </c>
      <c r="AC171">
        <v>7.28</v>
      </c>
      <c r="AD171">
        <v>7.12</v>
      </c>
      <c r="AE171">
        <v>7.42</v>
      </c>
      <c r="AF171">
        <v>7.48</v>
      </c>
      <c r="AG171">
        <v>7.14</v>
      </c>
      <c r="AH171">
        <v>7.58</v>
      </c>
      <c r="AI171">
        <v>7.51</v>
      </c>
      <c r="AJ171">
        <v>7.44</v>
      </c>
    </row>
    <row r="172" spans="1:3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f t="shared" si="99"/>
        <v>6.88</v>
      </c>
      <c r="F172">
        <f t="shared" si="100"/>
        <v>7.12</v>
      </c>
      <c r="G172">
        <f t="shared" si="101"/>
        <v>7.61</v>
      </c>
      <c r="H172">
        <f t="shared" si="102"/>
        <v>7.08</v>
      </c>
      <c r="I172">
        <f t="shared" si="103"/>
        <v>7.06</v>
      </c>
      <c r="J172">
        <f t="shared" si="104"/>
        <v>7.61</v>
      </c>
      <c r="K172">
        <f t="shared" si="105"/>
        <v>6.7</v>
      </c>
      <c r="L172">
        <f t="shared" si="106"/>
        <v>7.35</v>
      </c>
      <c r="M172">
        <f t="shared" si="107"/>
        <v>7.39</v>
      </c>
      <c r="N172">
        <f t="shared" si="108"/>
        <v>7.14</v>
      </c>
      <c r="O172">
        <f t="shared" si="109"/>
        <v>7.6</v>
      </c>
      <c r="X172" t="s">
        <v>316</v>
      </c>
      <c r="Y172" t="s">
        <v>840</v>
      </c>
      <c r="Z172">
        <v>7.42</v>
      </c>
      <c r="AA172">
        <v>7.31</v>
      </c>
      <c r="AB172">
        <v>7.38</v>
      </c>
      <c r="AC172">
        <v>7.85</v>
      </c>
      <c r="AD172">
        <v>7.96</v>
      </c>
      <c r="AE172">
        <v>7.74</v>
      </c>
      <c r="AF172">
        <v>7.75</v>
      </c>
      <c r="AG172">
        <v>7.72</v>
      </c>
      <c r="AH172">
        <v>7.76</v>
      </c>
      <c r="AI172">
        <v>7.49</v>
      </c>
      <c r="AJ172">
        <v>7.62</v>
      </c>
    </row>
    <row r="173" spans="1:3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f t="shared" si="99"/>
        <v>7.3</v>
      </c>
      <c r="F173">
        <f t="shared" si="100"/>
        <v>7.1</v>
      </c>
      <c r="G173">
        <f t="shared" si="101"/>
        <v>7.75</v>
      </c>
      <c r="H173">
        <f t="shared" si="102"/>
        <v>7.53</v>
      </c>
      <c r="I173">
        <f t="shared" si="103"/>
        <v>7.54</v>
      </c>
      <c r="J173">
        <f t="shared" si="104"/>
        <v>7.83</v>
      </c>
      <c r="K173">
        <f t="shared" si="105"/>
        <v>7.43</v>
      </c>
      <c r="L173">
        <f t="shared" si="106"/>
        <v>7.82</v>
      </c>
      <c r="M173">
        <f t="shared" si="107"/>
        <v>7.31</v>
      </c>
      <c r="N173">
        <f t="shared" si="108"/>
        <v>7.1</v>
      </c>
      <c r="O173">
        <f t="shared" si="109"/>
        <v>7.53</v>
      </c>
      <c r="X173" t="s">
        <v>318</v>
      </c>
      <c r="Y173" t="s">
        <v>842</v>
      </c>
      <c r="Z173">
        <v>7.32</v>
      </c>
      <c r="AA173">
        <v>7.4</v>
      </c>
      <c r="AB173">
        <v>7.52</v>
      </c>
      <c r="AC173">
        <v>7.36</v>
      </c>
      <c r="AD173">
        <v>7.35</v>
      </c>
      <c r="AE173">
        <v>7.6</v>
      </c>
      <c r="AF173">
        <v>7.55</v>
      </c>
      <c r="AG173">
        <v>7.53</v>
      </c>
      <c r="AH173">
        <v>7.82</v>
      </c>
      <c r="AI173">
        <v>7.07</v>
      </c>
      <c r="AJ173">
        <v>7.5</v>
      </c>
    </row>
    <row r="174" spans="1:3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f t="shared" si="99"/>
        <v>7.48</v>
      </c>
      <c r="F174">
        <f t="shared" si="100"/>
        <v>7.1</v>
      </c>
      <c r="G174">
        <f t="shared" si="101"/>
        <v>7.32</v>
      </c>
      <c r="H174">
        <f t="shared" si="102"/>
        <v>7.79</v>
      </c>
      <c r="I174">
        <f t="shared" si="103"/>
        <v>7.73</v>
      </c>
      <c r="J174">
        <f t="shared" si="104"/>
        <v>7.47</v>
      </c>
      <c r="K174">
        <f t="shared" si="105"/>
        <v>7.63</v>
      </c>
      <c r="L174">
        <f t="shared" si="106"/>
        <v>7.7</v>
      </c>
      <c r="M174">
        <f t="shared" si="107"/>
        <v>7.26</v>
      </c>
      <c r="N174">
        <f t="shared" si="108"/>
        <v>7.56</v>
      </c>
      <c r="O174">
        <f t="shared" si="109"/>
        <v>7.47</v>
      </c>
      <c r="X174" t="s">
        <v>1372</v>
      </c>
      <c r="Y174" t="s">
        <v>1332</v>
      </c>
      <c r="Z174">
        <v>7.37</v>
      </c>
      <c r="AA174">
        <v>7.35</v>
      </c>
      <c r="AB174">
        <v>7.43</v>
      </c>
      <c r="AC174">
        <v>7.52</v>
      </c>
      <c r="AD174">
        <v>7.53</v>
      </c>
      <c r="AE174">
        <v>7.58</v>
      </c>
      <c r="AF174">
        <v>7.58</v>
      </c>
      <c r="AG174">
        <v>7.62</v>
      </c>
      <c r="AH174">
        <v>7.53</v>
      </c>
      <c r="AI174">
        <v>7.37</v>
      </c>
      <c r="AJ174">
        <v>7.53</v>
      </c>
    </row>
    <row r="175" spans="1:36" x14ac:dyDescent="0.3">
      <c r="X175" t="s">
        <v>26</v>
      </c>
      <c r="Y175" t="s">
        <v>424</v>
      </c>
      <c r="Z175">
        <v>7.16</v>
      </c>
      <c r="AA175">
        <v>7</v>
      </c>
      <c r="AB175">
        <v>7.53</v>
      </c>
      <c r="AC175">
        <v>7.62</v>
      </c>
      <c r="AD175">
        <v>7.37</v>
      </c>
      <c r="AE175">
        <v>7.7</v>
      </c>
      <c r="AF175">
        <v>7.69</v>
      </c>
      <c r="AG175">
        <v>7.59</v>
      </c>
      <c r="AH175">
        <v>7.5</v>
      </c>
      <c r="AI175">
        <v>7.36</v>
      </c>
      <c r="AJ175">
        <v>7.5</v>
      </c>
    </row>
    <row r="176" spans="1:36" x14ac:dyDescent="0.3">
      <c r="A176" t="s">
        <v>471</v>
      </c>
      <c r="X176" t="s">
        <v>320</v>
      </c>
      <c r="Y176" t="s">
        <v>400</v>
      </c>
      <c r="Z176">
        <v>7.31</v>
      </c>
      <c r="AA176">
        <v>7.23</v>
      </c>
      <c r="AB176">
        <v>7.5</v>
      </c>
      <c r="AC176">
        <v>7.56</v>
      </c>
      <c r="AD176">
        <v>7.44</v>
      </c>
      <c r="AE176">
        <v>7.57</v>
      </c>
      <c r="AF176">
        <v>7.35</v>
      </c>
      <c r="AG176">
        <v>7.65</v>
      </c>
      <c r="AH176">
        <v>7.3</v>
      </c>
      <c r="AI176">
        <v>7.46</v>
      </c>
      <c r="AJ176">
        <v>7.54</v>
      </c>
    </row>
    <row r="177" spans="1:36"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X177" t="s">
        <v>53</v>
      </c>
      <c r="Y177" t="s">
        <v>399</v>
      </c>
      <c r="Z177">
        <v>7.4</v>
      </c>
      <c r="AA177">
        <v>7.38</v>
      </c>
      <c r="AB177">
        <v>7.26</v>
      </c>
      <c r="AC177">
        <v>7.32</v>
      </c>
      <c r="AD177">
        <v>7.12</v>
      </c>
      <c r="AE177">
        <v>7.45</v>
      </c>
      <c r="AF177">
        <v>7.28</v>
      </c>
      <c r="AG177">
        <v>7.84</v>
      </c>
      <c r="AH177">
        <v>7.21</v>
      </c>
      <c r="AI177">
        <v>7.94</v>
      </c>
      <c r="AJ177">
        <v>7.45</v>
      </c>
    </row>
    <row r="178" spans="1:36"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X178" t="s">
        <v>89</v>
      </c>
      <c r="Y178" t="s">
        <v>404</v>
      </c>
      <c r="Z178">
        <v>7.37</v>
      </c>
      <c r="AA178">
        <v>7.61</v>
      </c>
      <c r="AB178">
        <v>7.54</v>
      </c>
      <c r="AC178">
        <v>8.08</v>
      </c>
      <c r="AD178">
        <v>7.62</v>
      </c>
      <c r="AE178">
        <v>7.34</v>
      </c>
      <c r="AF178">
        <v>7.54</v>
      </c>
      <c r="AG178">
        <v>7.26</v>
      </c>
      <c r="AH178">
        <v>7.36</v>
      </c>
      <c r="AI178">
        <v>7.69</v>
      </c>
      <c r="AJ178">
        <v>7.75</v>
      </c>
    </row>
    <row r="179" spans="1:36"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X179" t="s">
        <v>107</v>
      </c>
      <c r="Y179" t="s">
        <v>406</v>
      </c>
      <c r="Z179">
        <v>6.88</v>
      </c>
      <c r="AA179">
        <v>7.12</v>
      </c>
      <c r="AB179">
        <v>7.61</v>
      </c>
      <c r="AC179">
        <v>7.08</v>
      </c>
      <c r="AD179">
        <v>7.06</v>
      </c>
      <c r="AE179">
        <v>7.61</v>
      </c>
      <c r="AF179">
        <v>6.7</v>
      </c>
      <c r="AG179">
        <v>7.35</v>
      </c>
      <c r="AH179">
        <v>7.39</v>
      </c>
      <c r="AI179">
        <v>7.14</v>
      </c>
      <c r="AJ179">
        <v>7.6</v>
      </c>
    </row>
    <row r="180" spans="1:36"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X180" t="s">
        <v>140</v>
      </c>
      <c r="Y180" t="s">
        <v>408</v>
      </c>
      <c r="Z180">
        <v>7.3</v>
      </c>
      <c r="AA180">
        <v>7.1</v>
      </c>
      <c r="AB180">
        <v>7.75</v>
      </c>
      <c r="AC180">
        <v>7.53</v>
      </c>
      <c r="AD180">
        <v>7.54</v>
      </c>
      <c r="AE180">
        <v>7.83</v>
      </c>
      <c r="AF180">
        <v>7.43</v>
      </c>
      <c r="AG180">
        <v>7.82</v>
      </c>
      <c r="AH180">
        <v>7.31</v>
      </c>
      <c r="AI180">
        <v>7.1</v>
      </c>
      <c r="AJ180">
        <v>7.53</v>
      </c>
    </row>
    <row r="181" spans="1:36"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X181" t="s">
        <v>237</v>
      </c>
      <c r="Y181" t="s">
        <v>410</v>
      </c>
      <c r="Z181">
        <v>7.48</v>
      </c>
      <c r="AA181">
        <v>7.1</v>
      </c>
      <c r="AB181">
        <v>7.32</v>
      </c>
      <c r="AC181">
        <v>7.79</v>
      </c>
      <c r="AD181">
        <v>7.73</v>
      </c>
      <c r="AE181">
        <v>7.47</v>
      </c>
      <c r="AF181">
        <v>7.63</v>
      </c>
      <c r="AG181">
        <v>7.7</v>
      </c>
      <c r="AH181">
        <v>7.26</v>
      </c>
      <c r="AI181">
        <v>7.56</v>
      </c>
      <c r="AJ181">
        <v>7.47</v>
      </c>
    </row>
    <row r="182" spans="1:36"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X182" t="s">
        <v>59</v>
      </c>
      <c r="Y182" t="s">
        <v>428</v>
      </c>
      <c r="Z182">
        <v>7.41</v>
      </c>
      <c r="AA182">
        <v>7.48</v>
      </c>
      <c r="AB182">
        <v>7.4</v>
      </c>
      <c r="AC182">
        <v>7.6</v>
      </c>
      <c r="AD182">
        <v>7.51</v>
      </c>
      <c r="AE182">
        <v>7.74</v>
      </c>
      <c r="AF182">
        <v>7.44</v>
      </c>
      <c r="AG182">
        <v>7.75</v>
      </c>
      <c r="AH182">
        <v>7.71</v>
      </c>
      <c r="AI182">
        <v>7.55</v>
      </c>
      <c r="AJ182">
        <v>7.64</v>
      </c>
    </row>
    <row r="183" spans="1:36" x14ac:dyDescent="0.3">
      <c r="X183" t="s">
        <v>326</v>
      </c>
      <c r="Y183" t="s">
        <v>496</v>
      </c>
      <c r="Z183">
        <v>7.47</v>
      </c>
      <c r="AA183">
        <v>7.25</v>
      </c>
      <c r="AB183">
        <v>7.36</v>
      </c>
      <c r="AC183">
        <v>7.6</v>
      </c>
      <c r="AD183">
        <v>7.54</v>
      </c>
      <c r="AE183">
        <v>7.53</v>
      </c>
      <c r="AF183">
        <v>7.55</v>
      </c>
      <c r="AG183">
        <v>7.58</v>
      </c>
      <c r="AH183">
        <v>7.51</v>
      </c>
      <c r="AI183">
        <v>7.3</v>
      </c>
      <c r="AJ183">
        <v>7.51</v>
      </c>
    </row>
    <row r="184" spans="1:36" x14ac:dyDescent="0.3">
      <c r="A184" t="s">
        <v>484</v>
      </c>
      <c r="X184" t="s">
        <v>21</v>
      </c>
      <c r="Y184" t="s">
        <v>495</v>
      </c>
      <c r="Z184">
        <v>7.09</v>
      </c>
      <c r="AA184">
        <v>7.07</v>
      </c>
      <c r="AB184">
        <v>7.31</v>
      </c>
      <c r="AC184">
        <v>7.52</v>
      </c>
      <c r="AD184">
        <v>7.61</v>
      </c>
      <c r="AE184">
        <v>7.49</v>
      </c>
      <c r="AF184">
        <v>7.45</v>
      </c>
      <c r="AG184">
        <v>7.47</v>
      </c>
      <c r="AH184">
        <v>7.51</v>
      </c>
      <c r="AI184">
        <v>7.19</v>
      </c>
      <c r="AJ184">
        <v>7.83</v>
      </c>
    </row>
    <row r="185" spans="1:36"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X185" t="s">
        <v>38</v>
      </c>
      <c r="Y185" t="s">
        <v>497</v>
      </c>
      <c r="Z185">
        <v>7.6</v>
      </c>
      <c r="AA185">
        <v>7.41</v>
      </c>
      <c r="AB185">
        <v>7.35</v>
      </c>
      <c r="AC185">
        <v>7.78</v>
      </c>
      <c r="AD185">
        <v>7.84</v>
      </c>
      <c r="AE185">
        <v>7.45</v>
      </c>
      <c r="AF185">
        <v>7.57</v>
      </c>
      <c r="AG185">
        <v>7.58</v>
      </c>
      <c r="AH185">
        <v>7.58</v>
      </c>
      <c r="AI185">
        <v>7.51</v>
      </c>
      <c r="AJ185">
        <v>7.67</v>
      </c>
    </row>
    <row r="186" spans="1:36"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X186" t="s">
        <v>41</v>
      </c>
      <c r="Y186" t="s">
        <v>500</v>
      </c>
      <c r="Z186">
        <v>7.3</v>
      </c>
      <c r="AA186">
        <v>6.72</v>
      </c>
      <c r="AB186">
        <v>7.2</v>
      </c>
      <c r="AC186">
        <v>7.68</v>
      </c>
      <c r="AD186">
        <v>7.41</v>
      </c>
      <c r="AE186">
        <v>7.02</v>
      </c>
      <c r="AF186">
        <v>7.5</v>
      </c>
      <c r="AG186">
        <v>7.77</v>
      </c>
      <c r="AH186">
        <v>7.59</v>
      </c>
      <c r="AI186">
        <v>7.07</v>
      </c>
      <c r="AJ186">
        <v>7.31</v>
      </c>
    </row>
    <row r="187" spans="1:36" x14ac:dyDescent="0.3">
      <c r="B187" t="s">
        <v>144</v>
      </c>
      <c r="X187" t="s">
        <v>58</v>
      </c>
      <c r="Y187" t="s">
        <v>501</v>
      </c>
      <c r="Z187">
        <v>7.46</v>
      </c>
      <c r="AA187">
        <v>7.09</v>
      </c>
      <c r="AB187">
        <v>7.09</v>
      </c>
      <c r="AC187">
        <v>7.32</v>
      </c>
      <c r="AD187">
        <v>7.96</v>
      </c>
      <c r="AE187">
        <v>7.71</v>
      </c>
      <c r="AF187">
        <v>7.78</v>
      </c>
      <c r="AG187">
        <v>7.6</v>
      </c>
      <c r="AH187">
        <v>7.26</v>
      </c>
      <c r="AI187">
        <v>7.36</v>
      </c>
      <c r="AJ187">
        <v>7.65</v>
      </c>
    </row>
    <row r="188" spans="1:36"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X188" t="s">
        <v>61</v>
      </c>
      <c r="Y188" t="s">
        <v>502</v>
      </c>
      <c r="Z188">
        <v>7.4</v>
      </c>
      <c r="AA188">
        <v>7.48</v>
      </c>
      <c r="AB188">
        <v>7.46</v>
      </c>
      <c r="AC188">
        <v>7.8</v>
      </c>
      <c r="AD188">
        <v>7.67</v>
      </c>
      <c r="AE188">
        <v>7.87</v>
      </c>
      <c r="AF188">
        <v>7.33</v>
      </c>
      <c r="AG188">
        <v>7.66</v>
      </c>
      <c r="AH188">
        <v>7.73</v>
      </c>
      <c r="AI188">
        <v>7.4</v>
      </c>
      <c r="AJ188">
        <v>7.63</v>
      </c>
    </row>
    <row r="189" spans="1:36"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X189" t="s">
        <v>70</v>
      </c>
      <c r="Y189" t="s">
        <v>509</v>
      </c>
      <c r="Z189">
        <v>7.43</v>
      </c>
      <c r="AA189">
        <v>7.25</v>
      </c>
      <c r="AB189">
        <v>7.44</v>
      </c>
      <c r="AC189">
        <v>7.74</v>
      </c>
      <c r="AD189">
        <v>7.36</v>
      </c>
      <c r="AE189">
        <v>7.7</v>
      </c>
      <c r="AF189">
        <v>7.42</v>
      </c>
      <c r="AG189">
        <v>7.25</v>
      </c>
      <c r="AH189">
        <v>7.33</v>
      </c>
      <c r="AI189">
        <v>7.41</v>
      </c>
      <c r="AJ189">
        <v>6.76</v>
      </c>
    </row>
    <row r="190" spans="1:36"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X190" t="s">
        <v>102</v>
      </c>
      <c r="Y190" t="s">
        <v>512</v>
      </c>
      <c r="Z190">
        <v>7.58</v>
      </c>
      <c r="AA190">
        <v>7.36</v>
      </c>
      <c r="AB190">
        <v>7.52</v>
      </c>
      <c r="AC190">
        <v>7.43</v>
      </c>
      <c r="AD190">
        <v>7.44</v>
      </c>
      <c r="AE190">
        <v>7.8</v>
      </c>
      <c r="AF190">
        <v>7.75</v>
      </c>
      <c r="AG190">
        <v>7.8</v>
      </c>
      <c r="AH190">
        <v>7.47</v>
      </c>
      <c r="AI190">
        <v>7.17</v>
      </c>
      <c r="AJ190">
        <v>7.39</v>
      </c>
    </row>
    <row r="191" spans="1:36"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X191" t="s">
        <v>125</v>
      </c>
      <c r="Y191" t="s">
        <v>513</v>
      </c>
      <c r="Z191">
        <v>7.53</v>
      </c>
      <c r="AA191">
        <v>6.55</v>
      </c>
      <c r="AB191">
        <v>7.05</v>
      </c>
      <c r="AC191">
        <v>7.46</v>
      </c>
      <c r="AD191">
        <v>7.39</v>
      </c>
      <c r="AE191">
        <v>7.14</v>
      </c>
      <c r="AF191">
        <v>7.6</v>
      </c>
      <c r="AG191">
        <v>7.75</v>
      </c>
      <c r="AH191">
        <v>7.19</v>
      </c>
      <c r="AI191">
        <v>7.07</v>
      </c>
      <c r="AJ191">
        <v>7.79</v>
      </c>
    </row>
    <row r="192" spans="1:36" x14ac:dyDescent="0.3">
      <c r="X192" t="s">
        <v>163</v>
      </c>
      <c r="Y192" t="s">
        <v>514</v>
      </c>
      <c r="Z192">
        <v>7.92</v>
      </c>
      <c r="AA192">
        <v>7.78</v>
      </c>
      <c r="AB192">
        <v>6.83</v>
      </c>
      <c r="AC192">
        <v>7.83</v>
      </c>
      <c r="AD192">
        <v>7.52</v>
      </c>
      <c r="AE192">
        <v>7.86</v>
      </c>
      <c r="AF192">
        <v>7.67</v>
      </c>
      <c r="AG192">
        <v>7.7</v>
      </c>
      <c r="AH192">
        <v>7.7</v>
      </c>
      <c r="AI192">
        <v>6.75</v>
      </c>
      <c r="AJ192">
        <v>7.21</v>
      </c>
    </row>
    <row r="193" spans="1:3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f t="shared" ref="E193:E199" si="110">VLOOKUP($B193,$X$15:$AJ$432,Z$13,FALSE)</f>
        <v>7.52</v>
      </c>
      <c r="F193">
        <f t="shared" ref="F193:F199" si="111">VLOOKUP($B193,$X$15:$AJ$432,AA$13,FALSE)</f>
        <v>7.3</v>
      </c>
      <c r="G193">
        <f t="shared" ref="G193:G199" si="112">VLOOKUP($B193,$X$15:$AJ$432,AB$13,FALSE)</f>
        <v>7.46</v>
      </c>
      <c r="H193">
        <f t="shared" ref="H193:H199" si="113">VLOOKUP($B193,$X$15:$AJ$432,AC$13,FALSE)</f>
        <v>7.6</v>
      </c>
      <c r="I193">
        <f t="shared" ref="I193:I199" si="114">VLOOKUP($B193,$X$15:$AJ$432,AD$13,FALSE)</f>
        <v>7.55</v>
      </c>
      <c r="J193">
        <f t="shared" ref="J193:J199" si="115">VLOOKUP($B193,$X$15:$AJ$432,AE$13,FALSE)</f>
        <v>7.69</v>
      </c>
      <c r="K193">
        <f t="shared" ref="K193:K199" si="116">VLOOKUP($B193,$X$15:$AJ$432,AF$13,FALSE)</f>
        <v>7.57</v>
      </c>
      <c r="L193">
        <f t="shared" ref="L193:L199" si="117">VLOOKUP($B193,$X$15:$AJ$432,AG$13,FALSE)</f>
        <v>7.54</v>
      </c>
      <c r="M193">
        <f t="shared" ref="M193:M199" si="118">VLOOKUP($B193,$X$15:$AJ$432,AH$13,FALSE)</f>
        <v>7.53</v>
      </c>
      <c r="N193">
        <f t="shared" ref="N193:N199" si="119">VLOOKUP($B193,$X$15:$AJ$432,AI$13,FALSE)</f>
        <v>7.37</v>
      </c>
      <c r="O193">
        <f t="shared" ref="O193:O199" si="120">VLOOKUP($B193,$X$15:$AJ$432,AJ$13,FALSE)</f>
        <v>7.57</v>
      </c>
      <c r="X193" t="s">
        <v>215</v>
      </c>
      <c r="Y193" t="s">
        <v>517</v>
      </c>
      <c r="Z193">
        <v>7.87</v>
      </c>
      <c r="AA193">
        <v>7.05</v>
      </c>
      <c r="AB193">
        <v>7.38</v>
      </c>
      <c r="AC193">
        <v>7.57</v>
      </c>
      <c r="AD193">
        <v>7.49</v>
      </c>
      <c r="AE193">
        <v>7.07</v>
      </c>
      <c r="AF193">
        <v>8.0399999999999991</v>
      </c>
      <c r="AG193">
        <v>7.59</v>
      </c>
      <c r="AH193">
        <v>7.8</v>
      </c>
      <c r="AI193">
        <v>7.26</v>
      </c>
      <c r="AJ193">
        <v>7.97</v>
      </c>
    </row>
    <row r="194" spans="1:3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f t="shared" si="110"/>
        <v>7.76</v>
      </c>
      <c r="F194">
        <f t="shared" si="111"/>
        <v>7.59</v>
      </c>
      <c r="G194">
        <f t="shared" si="112"/>
        <v>7.71</v>
      </c>
      <c r="H194">
        <f t="shared" si="113"/>
        <v>8.07</v>
      </c>
      <c r="I194">
        <f t="shared" si="114"/>
        <v>7.7</v>
      </c>
      <c r="J194">
        <f t="shared" si="115"/>
        <v>7.62</v>
      </c>
      <c r="K194">
        <f t="shared" si="116"/>
        <v>7.5</v>
      </c>
      <c r="L194">
        <f t="shared" si="117"/>
        <v>7.78</v>
      </c>
      <c r="M194">
        <f t="shared" si="118"/>
        <v>7.56</v>
      </c>
      <c r="N194">
        <f t="shared" si="119"/>
        <v>7.45</v>
      </c>
      <c r="O194">
        <f t="shared" si="120"/>
        <v>7.37</v>
      </c>
      <c r="X194" t="s">
        <v>274</v>
      </c>
      <c r="Y194" t="s">
        <v>518</v>
      </c>
      <c r="Z194">
        <v>7.52</v>
      </c>
      <c r="AA194">
        <v>7.37</v>
      </c>
      <c r="AB194">
        <v>7.48</v>
      </c>
      <c r="AC194">
        <v>7.47</v>
      </c>
      <c r="AD194">
        <v>7.15</v>
      </c>
      <c r="AE194">
        <v>7.27</v>
      </c>
      <c r="AF194">
        <v>7.4</v>
      </c>
      <c r="AG194">
        <v>7.49</v>
      </c>
      <c r="AH194">
        <v>7.42</v>
      </c>
      <c r="AI194">
        <v>7.27</v>
      </c>
      <c r="AJ194">
        <v>7.52</v>
      </c>
    </row>
    <row r="195" spans="1:3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f t="shared" si="110"/>
        <v>7.49</v>
      </c>
      <c r="F195">
        <f t="shared" si="111"/>
        <v>7.2</v>
      </c>
      <c r="G195">
        <f t="shared" si="112"/>
        <v>6.72</v>
      </c>
      <c r="H195">
        <f t="shared" si="113"/>
        <v>7.15</v>
      </c>
      <c r="I195">
        <f t="shared" si="114"/>
        <v>7.47</v>
      </c>
      <c r="J195">
        <f t="shared" si="115"/>
        <v>7.69</v>
      </c>
      <c r="K195">
        <f t="shared" si="116"/>
        <v>7.59</v>
      </c>
      <c r="L195">
        <f t="shared" si="117"/>
        <v>7.17</v>
      </c>
      <c r="M195">
        <f t="shared" si="118"/>
        <v>7.26</v>
      </c>
      <c r="N195">
        <f t="shared" si="119"/>
        <v>6.86</v>
      </c>
      <c r="O195">
        <f t="shared" si="120"/>
        <v>7.4</v>
      </c>
      <c r="X195" t="s">
        <v>286</v>
      </c>
      <c r="Y195" t="s">
        <v>519</v>
      </c>
      <c r="Z195">
        <v>7.32</v>
      </c>
      <c r="AA195">
        <v>7.71</v>
      </c>
      <c r="AB195">
        <v>7.85</v>
      </c>
      <c r="AC195">
        <v>7.53</v>
      </c>
      <c r="AD195">
        <v>7.59</v>
      </c>
      <c r="AE195">
        <v>7.67</v>
      </c>
      <c r="AF195">
        <v>7.62</v>
      </c>
      <c r="AG195">
        <v>7.74</v>
      </c>
      <c r="AH195">
        <v>7.7</v>
      </c>
      <c r="AI195">
        <v>7.79</v>
      </c>
      <c r="AJ195">
        <v>7.61</v>
      </c>
    </row>
    <row r="196" spans="1:3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f t="shared" si="110"/>
        <v>7.35</v>
      </c>
      <c r="F196">
        <f t="shared" si="111"/>
        <v>7.23</v>
      </c>
      <c r="G196">
        <f t="shared" si="112"/>
        <v>7.31</v>
      </c>
      <c r="H196">
        <f t="shared" si="113"/>
        <v>7.33</v>
      </c>
      <c r="I196">
        <f t="shared" si="114"/>
        <v>7.35</v>
      </c>
      <c r="J196">
        <f t="shared" si="115"/>
        <v>7.62</v>
      </c>
      <c r="K196">
        <f t="shared" si="116"/>
        <v>7.16</v>
      </c>
      <c r="L196">
        <f t="shared" si="117"/>
        <v>7.77</v>
      </c>
      <c r="M196">
        <f t="shared" si="118"/>
        <v>7.35</v>
      </c>
      <c r="N196">
        <f t="shared" si="119"/>
        <v>7.2</v>
      </c>
      <c r="O196">
        <f t="shared" si="120"/>
        <v>7.52</v>
      </c>
      <c r="X196" t="s">
        <v>329</v>
      </c>
      <c r="Y196" t="s">
        <v>588</v>
      </c>
      <c r="Z196">
        <v>7.43</v>
      </c>
      <c r="AA196">
        <v>7.46</v>
      </c>
      <c r="AB196">
        <v>7.37</v>
      </c>
      <c r="AC196">
        <v>7.39</v>
      </c>
      <c r="AD196">
        <v>7.66</v>
      </c>
      <c r="AE196">
        <v>7.55</v>
      </c>
      <c r="AF196">
        <v>7.73</v>
      </c>
      <c r="AG196">
        <v>7.66</v>
      </c>
      <c r="AH196">
        <v>7.65</v>
      </c>
      <c r="AI196">
        <v>7.29</v>
      </c>
      <c r="AJ196">
        <v>7.52</v>
      </c>
    </row>
    <row r="197" spans="1:3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f t="shared" si="110"/>
        <v>7.5</v>
      </c>
      <c r="F197">
        <f t="shared" si="111"/>
        <v>7.16</v>
      </c>
      <c r="G197">
        <f t="shared" si="112"/>
        <v>7.58</v>
      </c>
      <c r="H197">
        <f t="shared" si="113"/>
        <v>7.64</v>
      </c>
      <c r="I197">
        <f t="shared" si="114"/>
        <v>7.45</v>
      </c>
      <c r="J197">
        <f t="shared" si="115"/>
        <v>7.68</v>
      </c>
      <c r="K197">
        <f t="shared" si="116"/>
        <v>8.24</v>
      </c>
      <c r="L197">
        <f t="shared" si="117"/>
        <v>7.44</v>
      </c>
      <c r="M197">
        <f t="shared" si="118"/>
        <v>7.87</v>
      </c>
      <c r="N197">
        <f t="shared" si="119"/>
        <v>7.43</v>
      </c>
      <c r="O197">
        <f t="shared" si="120"/>
        <v>7.76</v>
      </c>
      <c r="X197" t="s">
        <v>47</v>
      </c>
      <c r="Y197" t="s">
        <v>401</v>
      </c>
      <c r="Z197">
        <v>7.26</v>
      </c>
      <c r="AA197">
        <v>7.73</v>
      </c>
      <c r="AB197">
        <v>6.99</v>
      </c>
      <c r="AC197">
        <v>7.12</v>
      </c>
      <c r="AD197">
        <v>7.66</v>
      </c>
      <c r="AE197">
        <v>7.07</v>
      </c>
      <c r="AF197">
        <v>7.42</v>
      </c>
      <c r="AG197">
        <v>7.58</v>
      </c>
      <c r="AH197">
        <v>7.52</v>
      </c>
      <c r="AI197">
        <v>7.51</v>
      </c>
      <c r="AJ197">
        <v>7.81</v>
      </c>
    </row>
    <row r="198" spans="1:3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f t="shared" si="110"/>
        <v>8.02</v>
      </c>
      <c r="F198">
        <f t="shared" si="111"/>
        <v>7.06</v>
      </c>
      <c r="G198">
        <f t="shared" si="112"/>
        <v>7.74</v>
      </c>
      <c r="H198">
        <f t="shared" si="113"/>
        <v>7.55</v>
      </c>
      <c r="I198">
        <f t="shared" si="114"/>
        <v>7.72</v>
      </c>
      <c r="J198">
        <f t="shared" si="115"/>
        <v>8</v>
      </c>
      <c r="K198">
        <f t="shared" si="116"/>
        <v>7.78</v>
      </c>
      <c r="L198">
        <f t="shared" si="117"/>
        <v>7.58</v>
      </c>
      <c r="M198">
        <f t="shared" si="118"/>
        <v>7.28</v>
      </c>
      <c r="N198">
        <f t="shared" si="119"/>
        <v>7.45</v>
      </c>
      <c r="O198">
        <f t="shared" si="120"/>
        <v>7.42</v>
      </c>
      <c r="X198" t="s">
        <v>79</v>
      </c>
      <c r="Y198" t="s">
        <v>405</v>
      </c>
      <c r="Z198">
        <v>7.34</v>
      </c>
      <c r="AA198">
        <v>7.34</v>
      </c>
      <c r="AB198">
        <v>7.17</v>
      </c>
      <c r="AC198">
        <v>7.59</v>
      </c>
      <c r="AD198">
        <v>7.54</v>
      </c>
      <c r="AE198">
        <v>7.49</v>
      </c>
      <c r="AF198">
        <v>7.85</v>
      </c>
      <c r="AG198">
        <v>7.49</v>
      </c>
      <c r="AH198">
        <v>7.52</v>
      </c>
      <c r="AI198">
        <v>7.4</v>
      </c>
      <c r="AJ198">
        <v>7.19</v>
      </c>
    </row>
    <row r="199" spans="1:3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f t="shared" si="110"/>
        <v>7.24</v>
      </c>
      <c r="F199">
        <f t="shared" si="111"/>
        <v>7.37</v>
      </c>
      <c r="G199">
        <f t="shared" si="112"/>
        <v>7.63</v>
      </c>
      <c r="H199">
        <f t="shared" si="113"/>
        <v>7.73</v>
      </c>
      <c r="I199">
        <f t="shared" si="114"/>
        <v>7.66</v>
      </c>
      <c r="J199">
        <f t="shared" si="115"/>
        <v>7.7</v>
      </c>
      <c r="K199">
        <f t="shared" si="116"/>
        <v>7.49</v>
      </c>
      <c r="L199">
        <f t="shared" si="117"/>
        <v>7.36</v>
      </c>
      <c r="M199">
        <f t="shared" si="118"/>
        <v>7.78</v>
      </c>
      <c r="N199">
        <f t="shared" si="119"/>
        <v>7.72</v>
      </c>
      <c r="O199">
        <f t="shared" si="120"/>
        <v>7.88</v>
      </c>
      <c r="X199" t="s">
        <v>92</v>
      </c>
      <c r="Y199" t="s">
        <v>420</v>
      </c>
      <c r="Z199">
        <v>7.4</v>
      </c>
      <c r="AA199">
        <v>7.71</v>
      </c>
      <c r="AB199">
        <v>7.47</v>
      </c>
      <c r="AC199">
        <v>7.28</v>
      </c>
      <c r="AD199">
        <v>7.54</v>
      </c>
      <c r="AE199">
        <v>7.87</v>
      </c>
      <c r="AF199">
        <v>7.52</v>
      </c>
      <c r="AG199">
        <v>7.93</v>
      </c>
      <c r="AH199">
        <v>7.83</v>
      </c>
      <c r="AI199">
        <v>7.57</v>
      </c>
      <c r="AJ199">
        <v>7.83</v>
      </c>
    </row>
    <row r="200" spans="1:36" x14ac:dyDescent="0.3">
      <c r="X200" t="s">
        <v>134</v>
      </c>
      <c r="Y200" t="s">
        <v>407</v>
      </c>
      <c r="Z200">
        <v>7.48</v>
      </c>
      <c r="AA200">
        <v>7.77</v>
      </c>
      <c r="AB200">
        <v>7.59</v>
      </c>
      <c r="AC200">
        <v>7.1</v>
      </c>
      <c r="AD200">
        <v>7.79</v>
      </c>
      <c r="AE200">
        <v>6.86</v>
      </c>
      <c r="AF200">
        <v>7.83</v>
      </c>
      <c r="AG200">
        <v>7.53</v>
      </c>
      <c r="AH200">
        <v>7.48</v>
      </c>
      <c r="AI200">
        <v>7.06</v>
      </c>
      <c r="AJ200">
        <v>7.64</v>
      </c>
    </row>
    <row r="201" spans="1:3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f t="shared" ref="E201:E209" si="121">VLOOKUP($B201,$X$15:$AJ$432,Z$13,FALSE)</f>
        <v>7.44</v>
      </c>
      <c r="F201">
        <f t="shared" ref="F201:F209" si="122">VLOOKUP($B201,$X$15:$AJ$432,AA$13,FALSE)</f>
        <v>7.37</v>
      </c>
      <c r="G201">
        <f t="shared" ref="G201:G209" si="123">VLOOKUP($B201,$X$15:$AJ$432,AB$13,FALSE)</f>
        <v>7.48</v>
      </c>
      <c r="H201">
        <f t="shared" ref="H201:H209" si="124">VLOOKUP($B201,$X$15:$AJ$432,AC$13,FALSE)</f>
        <v>7.54</v>
      </c>
      <c r="I201">
        <f t="shared" ref="I201:I209" si="125">VLOOKUP($B201,$X$15:$AJ$432,AD$13,FALSE)</f>
        <v>7.67</v>
      </c>
      <c r="J201">
        <f t="shared" ref="J201:J209" si="126">VLOOKUP($B201,$X$15:$AJ$432,AE$13,FALSE)</f>
        <v>7.47</v>
      </c>
      <c r="K201">
        <f t="shared" ref="K201:K209" si="127">VLOOKUP($B201,$X$15:$AJ$432,AF$13,FALSE)</f>
        <v>7.59</v>
      </c>
      <c r="L201">
        <f t="shared" ref="L201:L209" si="128">VLOOKUP($B201,$X$15:$AJ$432,AG$13,FALSE)</f>
        <v>7.69</v>
      </c>
      <c r="M201">
        <f t="shared" ref="M201:M209" si="129">VLOOKUP($B201,$X$15:$AJ$432,AH$13,FALSE)</f>
        <v>7.6</v>
      </c>
      <c r="N201">
        <f t="shared" ref="N201:N209" si="130">VLOOKUP($B201,$X$15:$AJ$432,AI$13,FALSE)</f>
        <v>7.37</v>
      </c>
      <c r="O201">
        <f t="shared" ref="O201:O209" si="131">VLOOKUP($B201,$X$15:$AJ$432,AJ$13,FALSE)</f>
        <v>7.48</v>
      </c>
      <c r="X201" t="s">
        <v>185</v>
      </c>
      <c r="Y201" t="s">
        <v>409</v>
      </c>
      <c r="Z201">
        <v>7.66</v>
      </c>
      <c r="AA201">
        <v>7.53</v>
      </c>
      <c r="AB201">
        <v>7.62</v>
      </c>
      <c r="AC201">
        <v>7.53</v>
      </c>
      <c r="AD201">
        <v>7.61</v>
      </c>
      <c r="AE201">
        <v>7.66</v>
      </c>
      <c r="AF201">
        <v>7.7</v>
      </c>
      <c r="AG201">
        <v>7.31</v>
      </c>
      <c r="AH201">
        <v>7.56</v>
      </c>
      <c r="AI201">
        <v>7.35</v>
      </c>
      <c r="AJ201">
        <v>7.8</v>
      </c>
    </row>
    <row r="202" spans="1:3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f t="shared" si="121"/>
        <v>7.53</v>
      </c>
      <c r="F202">
        <f t="shared" si="122"/>
        <v>7.67</v>
      </c>
      <c r="G202">
        <f t="shared" si="123"/>
        <v>7.24</v>
      </c>
      <c r="H202">
        <f t="shared" si="124"/>
        <v>7.72</v>
      </c>
      <c r="I202">
        <f t="shared" si="125"/>
        <v>7.92</v>
      </c>
      <c r="J202">
        <f t="shared" si="126"/>
        <v>7.45</v>
      </c>
      <c r="K202">
        <f t="shared" si="127"/>
        <v>7.39</v>
      </c>
      <c r="L202">
        <f t="shared" si="128"/>
        <v>7.63</v>
      </c>
      <c r="M202">
        <f t="shared" si="129"/>
        <v>7.68</v>
      </c>
      <c r="N202">
        <f t="shared" si="130"/>
        <v>7.51</v>
      </c>
      <c r="O202">
        <f t="shared" si="131"/>
        <v>7.59</v>
      </c>
      <c r="X202" t="s">
        <v>254</v>
      </c>
      <c r="Y202" t="s">
        <v>416</v>
      </c>
      <c r="Z202">
        <v>7.74</v>
      </c>
      <c r="AA202">
        <v>7.27</v>
      </c>
      <c r="AB202">
        <v>7.12</v>
      </c>
      <c r="AC202">
        <v>7.15</v>
      </c>
      <c r="AD202">
        <v>7.82</v>
      </c>
      <c r="AE202">
        <v>7.7</v>
      </c>
      <c r="AF202">
        <v>7.98</v>
      </c>
      <c r="AG202">
        <v>7.8</v>
      </c>
      <c r="AH202">
        <v>7.9</v>
      </c>
      <c r="AI202">
        <v>7.37</v>
      </c>
      <c r="AJ202">
        <v>7.32</v>
      </c>
    </row>
    <row r="203" spans="1:3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f t="shared" si="121"/>
        <v>7.11</v>
      </c>
      <c r="F203">
        <f t="shared" si="122"/>
        <v>7.25</v>
      </c>
      <c r="G203">
        <f t="shared" si="123"/>
        <v>7.51</v>
      </c>
      <c r="H203">
        <f t="shared" si="124"/>
        <v>6.97</v>
      </c>
      <c r="I203">
        <f t="shared" si="125"/>
        <v>7.2</v>
      </c>
      <c r="J203">
        <f t="shared" si="126"/>
        <v>7.3</v>
      </c>
      <c r="K203">
        <f t="shared" si="127"/>
        <v>8.07</v>
      </c>
      <c r="L203">
        <f t="shared" si="128"/>
        <v>7.75</v>
      </c>
      <c r="M203">
        <f t="shared" si="129"/>
        <v>7.33</v>
      </c>
      <c r="N203">
        <f t="shared" si="130"/>
        <v>7.17</v>
      </c>
      <c r="O203">
        <f t="shared" si="131"/>
        <v>7.25</v>
      </c>
      <c r="X203" t="s">
        <v>258</v>
      </c>
      <c r="Y203" t="s">
        <v>422</v>
      </c>
      <c r="Z203">
        <v>7.6</v>
      </c>
      <c r="AA203">
        <v>7.07</v>
      </c>
      <c r="AB203">
        <v>7.72</v>
      </c>
      <c r="AC203">
        <v>7.74</v>
      </c>
      <c r="AD203">
        <v>7.55</v>
      </c>
      <c r="AE203">
        <v>7.32</v>
      </c>
      <c r="AF203">
        <v>7.87</v>
      </c>
      <c r="AG203">
        <v>7.3</v>
      </c>
      <c r="AH203">
        <v>7.85</v>
      </c>
      <c r="AI203">
        <v>6.58</v>
      </c>
      <c r="AJ203">
        <v>7.1</v>
      </c>
    </row>
    <row r="204" spans="1:3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f t="shared" si="121"/>
        <v>7.47</v>
      </c>
      <c r="F204">
        <f t="shared" si="122"/>
        <v>7.26</v>
      </c>
      <c r="G204">
        <f t="shared" si="123"/>
        <v>7.66</v>
      </c>
      <c r="H204">
        <f t="shared" si="124"/>
        <v>7.64</v>
      </c>
      <c r="I204">
        <f t="shared" si="125"/>
        <v>7.9</v>
      </c>
      <c r="J204">
        <f t="shared" si="126"/>
        <v>7.48</v>
      </c>
      <c r="K204">
        <f t="shared" si="127"/>
        <v>7.49</v>
      </c>
      <c r="L204">
        <f t="shared" si="128"/>
        <v>7.65</v>
      </c>
      <c r="M204">
        <f t="shared" si="129"/>
        <v>7.54</v>
      </c>
      <c r="N204">
        <f t="shared" si="130"/>
        <v>7.5</v>
      </c>
      <c r="O204">
        <f t="shared" si="131"/>
        <v>7.2</v>
      </c>
      <c r="X204" t="s">
        <v>278</v>
      </c>
      <c r="Y204" t="s">
        <v>411</v>
      </c>
      <c r="Z204">
        <v>7.22</v>
      </c>
      <c r="AA204">
        <v>7.43</v>
      </c>
      <c r="AB204">
        <v>7.69</v>
      </c>
      <c r="AC204">
        <v>7.58</v>
      </c>
      <c r="AD204">
        <v>7.68</v>
      </c>
      <c r="AE204">
        <v>7.9</v>
      </c>
      <c r="AF204">
        <v>7.9</v>
      </c>
      <c r="AG204">
        <v>7.96</v>
      </c>
      <c r="AH204">
        <v>7.76</v>
      </c>
      <c r="AI204">
        <v>7.48</v>
      </c>
      <c r="AJ204">
        <v>7.64</v>
      </c>
    </row>
    <row r="205" spans="1:3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f t="shared" si="121"/>
        <v>7.53</v>
      </c>
      <c r="F205">
        <f t="shared" si="122"/>
        <v>7.02</v>
      </c>
      <c r="G205">
        <f t="shared" si="123"/>
        <v>7.59</v>
      </c>
      <c r="H205">
        <f t="shared" si="124"/>
        <v>7.95</v>
      </c>
      <c r="I205">
        <f t="shared" si="125"/>
        <v>7.9</v>
      </c>
      <c r="J205">
        <f t="shared" si="126"/>
        <v>7.21</v>
      </c>
      <c r="K205">
        <f t="shared" si="127"/>
        <v>7.52</v>
      </c>
      <c r="L205">
        <f t="shared" si="128"/>
        <v>7.6</v>
      </c>
      <c r="M205">
        <f t="shared" si="129"/>
        <v>7.38</v>
      </c>
      <c r="N205">
        <f t="shared" si="130"/>
        <v>7.39</v>
      </c>
      <c r="O205">
        <f t="shared" si="131"/>
        <v>7.26</v>
      </c>
      <c r="X205" t="s">
        <v>294</v>
      </c>
      <c r="Y205" t="s">
        <v>414</v>
      </c>
      <c r="Z205">
        <v>7.07</v>
      </c>
      <c r="AA205">
        <v>7.32</v>
      </c>
      <c r="AB205">
        <v>7.55</v>
      </c>
      <c r="AC205">
        <v>7.44</v>
      </c>
      <c r="AD205">
        <v>7.89</v>
      </c>
      <c r="AE205">
        <v>7.54</v>
      </c>
      <c r="AF205">
        <v>8.02</v>
      </c>
      <c r="AG205">
        <v>8.02</v>
      </c>
      <c r="AH205">
        <v>7.81</v>
      </c>
      <c r="AI205">
        <v>6.85</v>
      </c>
      <c r="AJ205">
        <v>7.55</v>
      </c>
    </row>
    <row r="206" spans="1:3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f t="shared" si="121"/>
        <v>7.61</v>
      </c>
      <c r="F206">
        <f t="shared" si="122"/>
        <v>7.5</v>
      </c>
      <c r="G206">
        <f t="shared" si="123"/>
        <v>7.38</v>
      </c>
      <c r="H206">
        <f t="shared" si="124"/>
        <v>7.67</v>
      </c>
      <c r="I206">
        <f t="shared" si="125"/>
        <v>7.74</v>
      </c>
      <c r="J206">
        <f t="shared" si="126"/>
        <v>7.59</v>
      </c>
      <c r="K206">
        <f t="shared" si="127"/>
        <v>7.72</v>
      </c>
      <c r="L206">
        <f t="shared" si="128"/>
        <v>7.55</v>
      </c>
      <c r="M206">
        <f t="shared" si="129"/>
        <v>7.49</v>
      </c>
      <c r="N206">
        <f t="shared" si="130"/>
        <v>7.38</v>
      </c>
      <c r="O206">
        <f t="shared" si="131"/>
        <v>7.38</v>
      </c>
      <c r="X206" t="s">
        <v>297</v>
      </c>
      <c r="Y206" t="s">
        <v>418</v>
      </c>
      <c r="Z206">
        <v>7.31</v>
      </c>
      <c r="AA206">
        <v>7.33</v>
      </c>
      <c r="AB206">
        <v>7.02</v>
      </c>
      <c r="AC206">
        <v>7.48</v>
      </c>
      <c r="AD206">
        <v>7.56</v>
      </c>
      <c r="AE206">
        <v>7.79</v>
      </c>
      <c r="AF206">
        <v>7.34</v>
      </c>
      <c r="AG206">
        <v>7.66</v>
      </c>
      <c r="AH206">
        <v>7.34</v>
      </c>
      <c r="AI206">
        <v>7.34</v>
      </c>
      <c r="AJ206">
        <v>7.33</v>
      </c>
    </row>
    <row r="207" spans="1:3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f t="shared" si="121"/>
        <v>7.28</v>
      </c>
      <c r="F207">
        <f t="shared" si="122"/>
        <v>7.24</v>
      </c>
      <c r="G207">
        <f t="shared" si="123"/>
        <v>7.54</v>
      </c>
      <c r="H207">
        <f t="shared" si="124"/>
        <v>7.55</v>
      </c>
      <c r="I207">
        <f t="shared" si="125"/>
        <v>7.71</v>
      </c>
      <c r="J207">
        <f t="shared" si="126"/>
        <v>7.49</v>
      </c>
      <c r="K207">
        <f t="shared" si="127"/>
        <v>7.33</v>
      </c>
      <c r="L207">
        <f t="shared" si="128"/>
        <v>7.6</v>
      </c>
      <c r="M207">
        <f t="shared" si="129"/>
        <v>7.73</v>
      </c>
      <c r="N207">
        <f t="shared" si="130"/>
        <v>7.37</v>
      </c>
      <c r="O207">
        <f t="shared" si="131"/>
        <v>7.91</v>
      </c>
      <c r="X207" t="s">
        <v>161</v>
      </c>
      <c r="Y207" t="s">
        <v>393</v>
      </c>
      <c r="Z207">
        <v>7.19</v>
      </c>
      <c r="AA207">
        <v>7.31</v>
      </c>
      <c r="AB207">
        <v>7.27</v>
      </c>
      <c r="AC207">
        <v>7.34</v>
      </c>
      <c r="AD207">
        <v>7.49</v>
      </c>
      <c r="AE207">
        <v>7.52</v>
      </c>
      <c r="AF207">
        <v>7.57</v>
      </c>
      <c r="AG207">
        <v>7.66</v>
      </c>
      <c r="AH207">
        <v>7.65</v>
      </c>
      <c r="AI207">
        <v>7.46</v>
      </c>
      <c r="AJ207">
        <v>7.74</v>
      </c>
    </row>
    <row r="208" spans="1:3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f t="shared" si="121"/>
        <v>7.45</v>
      </c>
      <c r="F208">
        <f t="shared" si="122"/>
        <v>7.49</v>
      </c>
      <c r="G208">
        <f t="shared" si="123"/>
        <v>7.55</v>
      </c>
      <c r="H208">
        <f t="shared" si="124"/>
        <v>7.26</v>
      </c>
      <c r="I208">
        <f t="shared" si="125"/>
        <v>7.31</v>
      </c>
      <c r="J208">
        <f t="shared" si="126"/>
        <v>7.73</v>
      </c>
      <c r="K208">
        <f t="shared" si="127"/>
        <v>7.55</v>
      </c>
      <c r="L208">
        <f t="shared" si="128"/>
        <v>7.87</v>
      </c>
      <c r="M208">
        <f t="shared" si="129"/>
        <v>7.86</v>
      </c>
      <c r="N208">
        <f t="shared" si="130"/>
        <v>7.18</v>
      </c>
      <c r="O208">
        <f t="shared" si="131"/>
        <v>7.58</v>
      </c>
      <c r="X208" t="s">
        <v>334</v>
      </c>
      <c r="Y208" t="s">
        <v>790</v>
      </c>
      <c r="Z208">
        <v>7.26</v>
      </c>
      <c r="AA208">
        <v>7.47</v>
      </c>
      <c r="AB208">
        <v>7.58</v>
      </c>
      <c r="AC208">
        <v>7.56</v>
      </c>
      <c r="AD208">
        <v>7.49</v>
      </c>
      <c r="AE208">
        <v>7.51</v>
      </c>
      <c r="AF208">
        <v>7.55</v>
      </c>
      <c r="AG208">
        <v>7.53</v>
      </c>
      <c r="AH208">
        <v>7.47</v>
      </c>
      <c r="AI208">
        <v>7.45</v>
      </c>
      <c r="AJ208">
        <v>7.44</v>
      </c>
    </row>
    <row r="209" spans="1:3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f t="shared" si="121"/>
        <v>7.45</v>
      </c>
      <c r="F209">
        <f t="shared" si="122"/>
        <v>7.31</v>
      </c>
      <c r="G209">
        <f t="shared" si="123"/>
        <v>7.46</v>
      </c>
      <c r="H209">
        <f t="shared" si="124"/>
        <v>7.45</v>
      </c>
      <c r="I209">
        <f t="shared" si="125"/>
        <v>7.55</v>
      </c>
      <c r="J209">
        <f t="shared" si="126"/>
        <v>7.36</v>
      </c>
      <c r="K209">
        <f t="shared" si="127"/>
        <v>7.76</v>
      </c>
      <c r="L209">
        <f t="shared" si="128"/>
        <v>7.85</v>
      </c>
      <c r="M209">
        <f t="shared" si="129"/>
        <v>7.64</v>
      </c>
      <c r="N209">
        <f t="shared" si="130"/>
        <v>7.39</v>
      </c>
      <c r="O209">
        <f t="shared" si="131"/>
        <v>7.57</v>
      </c>
      <c r="X209" t="s">
        <v>39</v>
      </c>
      <c r="Y209" t="s">
        <v>612</v>
      </c>
      <c r="Z209">
        <v>7.27</v>
      </c>
      <c r="AA209">
        <v>7.42</v>
      </c>
      <c r="AB209">
        <v>7.79</v>
      </c>
      <c r="AC209">
        <v>7.49</v>
      </c>
      <c r="AD209">
        <v>7.83</v>
      </c>
      <c r="AE209">
        <v>7.64</v>
      </c>
      <c r="AF209">
        <v>7.6</v>
      </c>
      <c r="AG209">
        <v>7.46</v>
      </c>
      <c r="AH209">
        <v>7.49</v>
      </c>
      <c r="AI209">
        <v>7.73</v>
      </c>
      <c r="AJ209">
        <v>7.77</v>
      </c>
    </row>
    <row r="210" spans="1:36" x14ac:dyDescent="0.3">
      <c r="X210" t="s">
        <v>44</v>
      </c>
      <c r="Y210" t="s">
        <v>596</v>
      </c>
      <c r="Z210">
        <v>7.1</v>
      </c>
      <c r="AA210">
        <v>7.54</v>
      </c>
      <c r="AB210">
        <v>7.75</v>
      </c>
      <c r="AC210">
        <v>7.43</v>
      </c>
      <c r="AD210">
        <v>7.49</v>
      </c>
      <c r="AE210">
        <v>7.18</v>
      </c>
      <c r="AF210">
        <v>7.66</v>
      </c>
      <c r="AG210">
        <v>7.66</v>
      </c>
      <c r="AH210">
        <v>7.3</v>
      </c>
      <c r="AI210">
        <v>7.39</v>
      </c>
      <c r="AJ210">
        <v>7.58</v>
      </c>
    </row>
    <row r="211" spans="1:3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f t="shared" ref="E211:E219" si="132">VLOOKUP($B211,$X$15:$AJ$432,Z$13,FALSE)</f>
        <v>7.48</v>
      </c>
      <c r="F211">
        <f t="shared" ref="F211:F219" si="133">VLOOKUP($B211,$X$15:$AJ$432,AA$13,FALSE)</f>
        <v>7.39</v>
      </c>
      <c r="G211">
        <f t="shared" ref="G211:G219" si="134">VLOOKUP($B211,$X$15:$AJ$432,AB$13,FALSE)</f>
        <v>7.47</v>
      </c>
      <c r="H211">
        <f t="shared" ref="H211:H219" si="135">VLOOKUP($B211,$X$15:$AJ$432,AC$13,FALSE)</f>
        <v>7.71</v>
      </c>
      <c r="I211">
        <f t="shared" ref="I211:I219" si="136">VLOOKUP($B211,$X$15:$AJ$432,AD$13,FALSE)</f>
        <v>7.72</v>
      </c>
      <c r="J211">
        <f t="shared" ref="J211:J219" si="137">VLOOKUP($B211,$X$15:$AJ$432,AE$13,FALSE)</f>
        <v>7.62</v>
      </c>
      <c r="K211">
        <f t="shared" ref="K211:K219" si="138">VLOOKUP($B211,$X$15:$AJ$432,AF$13,FALSE)</f>
        <v>7.63</v>
      </c>
      <c r="L211">
        <f t="shared" ref="L211:L219" si="139">VLOOKUP($B211,$X$15:$AJ$432,AG$13,FALSE)</f>
        <v>7.82</v>
      </c>
      <c r="M211">
        <f t="shared" ref="M211:M219" si="140">VLOOKUP($B211,$X$15:$AJ$432,AH$13,FALSE)</f>
        <v>7.72</v>
      </c>
      <c r="N211">
        <f t="shared" ref="N211:N219" si="141">VLOOKUP($B211,$X$15:$AJ$432,AI$13,FALSE)</f>
        <v>7.64</v>
      </c>
      <c r="O211">
        <f t="shared" ref="O211:O219" si="142">VLOOKUP($B211,$X$15:$AJ$432,AJ$13,FALSE)</f>
        <v>7.53</v>
      </c>
      <c r="X211" t="s">
        <v>116</v>
      </c>
      <c r="Y211" t="s">
        <v>602</v>
      </c>
      <c r="Z211">
        <v>6.97</v>
      </c>
      <c r="AA211">
        <v>7.31</v>
      </c>
      <c r="AB211">
        <v>7.42</v>
      </c>
      <c r="AC211">
        <v>7.72</v>
      </c>
      <c r="AD211">
        <v>7.42</v>
      </c>
      <c r="AE211">
        <v>7.06</v>
      </c>
      <c r="AF211">
        <v>7.22</v>
      </c>
      <c r="AG211">
        <v>7.55</v>
      </c>
      <c r="AH211">
        <v>7.34</v>
      </c>
      <c r="AI211">
        <v>7.42</v>
      </c>
      <c r="AJ211">
        <v>7.6</v>
      </c>
    </row>
    <row r="212" spans="1:3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f t="shared" si="132"/>
        <v>7.56</v>
      </c>
      <c r="F212">
        <f t="shared" si="133"/>
        <v>7.79</v>
      </c>
      <c r="G212">
        <f t="shared" si="134"/>
        <v>7.78</v>
      </c>
      <c r="H212">
        <f t="shared" si="135"/>
        <v>8.07</v>
      </c>
      <c r="I212">
        <f t="shared" si="136"/>
        <v>7.84</v>
      </c>
      <c r="J212">
        <f t="shared" si="137"/>
        <v>7.79</v>
      </c>
      <c r="K212">
        <f t="shared" si="138"/>
        <v>7.75</v>
      </c>
      <c r="L212">
        <f t="shared" si="139"/>
        <v>7.98</v>
      </c>
      <c r="M212">
        <f t="shared" si="140"/>
        <v>7.69</v>
      </c>
      <c r="N212">
        <f t="shared" si="141"/>
        <v>7.54</v>
      </c>
      <c r="O212">
        <f t="shared" si="142"/>
        <v>7.25</v>
      </c>
      <c r="X212" t="s">
        <v>147</v>
      </c>
      <c r="Y212" t="s">
        <v>606</v>
      </c>
      <c r="Z212">
        <v>7.28</v>
      </c>
      <c r="AA212">
        <v>7.54</v>
      </c>
      <c r="AB212">
        <v>7.36</v>
      </c>
      <c r="AC212">
        <v>7.57</v>
      </c>
      <c r="AD212">
        <v>7.73</v>
      </c>
      <c r="AE212">
        <v>7.53</v>
      </c>
      <c r="AF212">
        <v>7.79</v>
      </c>
      <c r="AG212">
        <v>7.68</v>
      </c>
      <c r="AH212">
        <v>7.61</v>
      </c>
      <c r="AI212">
        <v>7.63</v>
      </c>
      <c r="AJ212">
        <v>7.57</v>
      </c>
    </row>
    <row r="213" spans="1:3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f t="shared" si="132"/>
        <v>7.3</v>
      </c>
      <c r="F213">
        <f t="shared" si="133"/>
        <v>7.19</v>
      </c>
      <c r="G213">
        <f t="shared" si="134"/>
        <v>7.58</v>
      </c>
      <c r="H213">
        <f t="shared" si="135"/>
        <v>7.41</v>
      </c>
      <c r="I213">
        <f t="shared" si="136"/>
        <v>7.58</v>
      </c>
      <c r="J213">
        <f t="shared" si="137"/>
        <v>7.45</v>
      </c>
      <c r="K213">
        <f t="shared" si="138"/>
        <v>7.65</v>
      </c>
      <c r="L213">
        <f t="shared" si="139"/>
        <v>7.61</v>
      </c>
      <c r="M213">
        <f t="shared" si="140"/>
        <v>7.86</v>
      </c>
      <c r="N213">
        <f t="shared" si="141"/>
        <v>7.25</v>
      </c>
      <c r="O213">
        <f t="shared" si="142"/>
        <v>7.17</v>
      </c>
      <c r="X213" t="s">
        <v>188</v>
      </c>
      <c r="Y213" t="s">
        <v>610</v>
      </c>
      <c r="Z213">
        <v>7.68</v>
      </c>
      <c r="AA213">
        <v>7.54</v>
      </c>
      <c r="AB213">
        <v>7.48</v>
      </c>
      <c r="AC213">
        <v>7.43</v>
      </c>
      <c r="AD213">
        <v>7.42</v>
      </c>
      <c r="AE213">
        <v>7.53</v>
      </c>
      <c r="AF213">
        <v>7.8</v>
      </c>
      <c r="AG213">
        <v>7.75</v>
      </c>
      <c r="AH213">
        <v>7.62</v>
      </c>
      <c r="AI213">
        <v>7.65</v>
      </c>
      <c r="AJ213">
        <v>7.35</v>
      </c>
    </row>
    <row r="214" spans="1:3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f t="shared" si="132"/>
        <v>7.21</v>
      </c>
      <c r="F214">
        <f t="shared" si="133"/>
        <v>7.23</v>
      </c>
      <c r="G214">
        <f t="shared" si="134"/>
        <v>7.4</v>
      </c>
      <c r="H214">
        <f t="shared" si="135"/>
        <v>7.69</v>
      </c>
      <c r="I214">
        <f t="shared" si="136"/>
        <v>7.8</v>
      </c>
      <c r="J214">
        <f t="shared" si="137"/>
        <v>7.65</v>
      </c>
      <c r="K214">
        <f t="shared" si="138"/>
        <v>7.75</v>
      </c>
      <c r="L214">
        <f t="shared" si="139"/>
        <v>7.84</v>
      </c>
      <c r="M214">
        <f t="shared" si="140"/>
        <v>7.15</v>
      </c>
      <c r="N214">
        <f t="shared" si="141"/>
        <v>7.83</v>
      </c>
      <c r="O214">
        <f t="shared" si="142"/>
        <v>7.57</v>
      </c>
      <c r="X214" t="s">
        <v>195</v>
      </c>
      <c r="Y214" t="s">
        <v>604</v>
      </c>
      <c r="Z214">
        <v>7.23</v>
      </c>
      <c r="AA214">
        <v>7.32</v>
      </c>
      <c r="AB214">
        <v>7.54</v>
      </c>
      <c r="AC214">
        <v>7.51</v>
      </c>
      <c r="AD214">
        <v>7.26</v>
      </c>
      <c r="AE214">
        <v>7.75</v>
      </c>
      <c r="AF214">
        <v>7.21</v>
      </c>
      <c r="AG214">
        <v>7.15</v>
      </c>
      <c r="AH214">
        <v>7.38</v>
      </c>
      <c r="AI214">
        <v>7.09</v>
      </c>
      <c r="AJ214">
        <v>6.88</v>
      </c>
    </row>
    <row r="215" spans="1:3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f t="shared" si="132"/>
        <v>7.53</v>
      </c>
      <c r="F215">
        <f t="shared" si="133"/>
        <v>7.58</v>
      </c>
      <c r="G215">
        <f t="shared" si="134"/>
        <v>7.41</v>
      </c>
      <c r="H215">
        <f t="shared" si="135"/>
        <v>7.89</v>
      </c>
      <c r="I215">
        <f t="shared" si="136"/>
        <v>7.81</v>
      </c>
      <c r="J215">
        <f t="shared" si="137"/>
        <v>7.81</v>
      </c>
      <c r="K215">
        <f t="shared" si="138"/>
        <v>7.73</v>
      </c>
      <c r="L215">
        <f t="shared" si="139"/>
        <v>7.99</v>
      </c>
      <c r="M215">
        <f t="shared" si="140"/>
        <v>7.58</v>
      </c>
      <c r="N215">
        <f t="shared" si="141"/>
        <v>7.6</v>
      </c>
      <c r="O215">
        <f t="shared" si="142"/>
        <v>7.64</v>
      </c>
      <c r="X215" t="s">
        <v>244</v>
      </c>
      <c r="Y215" t="s">
        <v>616</v>
      </c>
      <c r="Z215">
        <v>7.29</v>
      </c>
      <c r="AA215">
        <v>7.6</v>
      </c>
      <c r="AB215">
        <v>7.72</v>
      </c>
      <c r="AC215">
        <v>7.79</v>
      </c>
      <c r="AD215">
        <v>7.24</v>
      </c>
      <c r="AE215">
        <v>7.75</v>
      </c>
      <c r="AF215">
        <v>7.52</v>
      </c>
      <c r="AG215">
        <v>7.49</v>
      </c>
      <c r="AH215">
        <v>7.51</v>
      </c>
      <c r="AI215">
        <v>7.27</v>
      </c>
      <c r="AJ215">
        <v>7.36</v>
      </c>
    </row>
    <row r="216" spans="1:3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f t="shared" si="132"/>
        <v>7.96</v>
      </c>
      <c r="F216">
        <f t="shared" si="133"/>
        <v>7.12</v>
      </c>
      <c r="G216">
        <f t="shared" si="134"/>
        <v>7.46</v>
      </c>
      <c r="H216">
        <f t="shared" si="135"/>
        <v>7.61</v>
      </c>
      <c r="I216">
        <f t="shared" si="136"/>
        <v>7.83</v>
      </c>
      <c r="J216">
        <f t="shared" si="137"/>
        <v>7.61</v>
      </c>
      <c r="K216">
        <f t="shared" si="138"/>
        <v>7.75</v>
      </c>
      <c r="L216">
        <f t="shared" si="139"/>
        <v>7.75</v>
      </c>
      <c r="M216">
        <f t="shared" si="140"/>
        <v>8.02</v>
      </c>
      <c r="N216">
        <f t="shared" si="141"/>
        <v>7.56</v>
      </c>
      <c r="O216">
        <f t="shared" si="142"/>
        <v>7.65</v>
      </c>
      <c r="X216" t="s">
        <v>202</v>
      </c>
      <c r="Y216" t="s">
        <v>581</v>
      </c>
      <c r="Z216">
        <v>7.21</v>
      </c>
      <c r="AA216">
        <v>7.29</v>
      </c>
      <c r="AB216">
        <v>7.17</v>
      </c>
      <c r="AC216">
        <v>7.5</v>
      </c>
      <c r="AD216">
        <v>7.47</v>
      </c>
      <c r="AE216">
        <v>7.61</v>
      </c>
      <c r="AF216">
        <v>7.48</v>
      </c>
      <c r="AG216">
        <v>7.59</v>
      </c>
      <c r="AH216">
        <v>7.51</v>
      </c>
      <c r="AI216">
        <v>7.29</v>
      </c>
      <c r="AJ216">
        <v>7.26</v>
      </c>
    </row>
    <row r="217" spans="1:3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f t="shared" si="132"/>
        <v>7.46</v>
      </c>
      <c r="F217">
        <f t="shared" si="133"/>
        <v>7.23</v>
      </c>
      <c r="G217">
        <f t="shared" si="134"/>
        <v>7.44</v>
      </c>
      <c r="H217">
        <f t="shared" si="135"/>
        <v>7.86</v>
      </c>
      <c r="I217">
        <f t="shared" si="136"/>
        <v>7.68</v>
      </c>
      <c r="J217">
        <f t="shared" si="137"/>
        <v>7.64</v>
      </c>
      <c r="K217">
        <f t="shared" si="138"/>
        <v>7.51</v>
      </c>
      <c r="L217">
        <f t="shared" si="139"/>
        <v>7.6</v>
      </c>
      <c r="M217">
        <f t="shared" si="140"/>
        <v>7.96</v>
      </c>
      <c r="N217">
        <f t="shared" si="141"/>
        <v>7.74</v>
      </c>
      <c r="O217">
        <f t="shared" si="142"/>
        <v>7.61</v>
      </c>
      <c r="X217" t="s">
        <v>251</v>
      </c>
      <c r="Y217" t="s">
        <v>727</v>
      </c>
      <c r="Z217">
        <v>7.32</v>
      </c>
      <c r="AA217">
        <v>7.29</v>
      </c>
      <c r="AB217">
        <v>7.39</v>
      </c>
      <c r="AC217">
        <v>7.51</v>
      </c>
      <c r="AD217">
        <v>7.56</v>
      </c>
      <c r="AE217">
        <v>7.42</v>
      </c>
      <c r="AF217">
        <v>7.54</v>
      </c>
      <c r="AG217">
        <v>7.6</v>
      </c>
      <c r="AH217">
        <v>7.49</v>
      </c>
      <c r="AI217">
        <v>7.32</v>
      </c>
      <c r="AJ217">
        <v>7.52</v>
      </c>
    </row>
    <row r="218" spans="1:3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f t="shared" si="132"/>
        <v>7.32</v>
      </c>
      <c r="F218">
        <f t="shared" si="133"/>
        <v>7.63</v>
      </c>
      <c r="G218">
        <f t="shared" si="134"/>
        <v>6.88</v>
      </c>
      <c r="H218">
        <f t="shared" si="135"/>
        <v>7.48</v>
      </c>
      <c r="I218">
        <f t="shared" si="136"/>
        <v>7.66</v>
      </c>
      <c r="J218">
        <f t="shared" si="137"/>
        <v>7.37</v>
      </c>
      <c r="K218">
        <f t="shared" si="138"/>
        <v>7.56</v>
      </c>
      <c r="L218">
        <f t="shared" si="139"/>
        <v>7.84</v>
      </c>
      <c r="M218">
        <f t="shared" si="140"/>
        <v>7.33</v>
      </c>
      <c r="N218">
        <f t="shared" si="141"/>
        <v>8.0399999999999991</v>
      </c>
      <c r="O218">
        <f t="shared" si="142"/>
        <v>8.16</v>
      </c>
      <c r="X218" t="s">
        <v>341</v>
      </c>
      <c r="Y218" t="s">
        <v>948</v>
      </c>
      <c r="Z218">
        <v>7.51</v>
      </c>
      <c r="AA218">
        <v>7.37</v>
      </c>
      <c r="AB218">
        <v>7.51</v>
      </c>
      <c r="AC218">
        <v>7.56</v>
      </c>
      <c r="AD218">
        <v>7.55</v>
      </c>
      <c r="AE218">
        <v>7.82</v>
      </c>
      <c r="AF218">
        <v>7.67</v>
      </c>
      <c r="AG218">
        <v>7.72</v>
      </c>
      <c r="AH218">
        <v>7.56</v>
      </c>
      <c r="AI218">
        <v>7.38</v>
      </c>
      <c r="AJ218">
        <v>7.68</v>
      </c>
    </row>
    <row r="219" spans="1:3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f t="shared" si="132"/>
        <v>7.5</v>
      </c>
      <c r="F219">
        <f t="shared" si="133"/>
        <v>7.14</v>
      </c>
      <c r="G219">
        <f t="shared" si="134"/>
        <v>7.49</v>
      </c>
      <c r="H219">
        <f t="shared" si="135"/>
        <v>7.33</v>
      </c>
      <c r="I219">
        <f t="shared" si="136"/>
        <v>7.47</v>
      </c>
      <c r="J219">
        <f t="shared" si="137"/>
        <v>7.52</v>
      </c>
      <c r="K219">
        <f t="shared" si="138"/>
        <v>7.18</v>
      </c>
      <c r="L219">
        <f t="shared" si="139"/>
        <v>8.15</v>
      </c>
      <c r="M219">
        <f t="shared" si="140"/>
        <v>8.01</v>
      </c>
      <c r="N219">
        <f t="shared" si="141"/>
        <v>8.01</v>
      </c>
      <c r="O219">
        <f t="shared" si="142"/>
        <v>7.83</v>
      </c>
      <c r="X219" t="s">
        <v>14</v>
      </c>
      <c r="Y219" t="s">
        <v>589</v>
      </c>
      <c r="Z219">
        <v>7.73</v>
      </c>
      <c r="AA219">
        <v>7.56</v>
      </c>
      <c r="AB219">
        <v>8.18</v>
      </c>
      <c r="AC219">
        <v>7.64</v>
      </c>
      <c r="AD219">
        <v>7.37</v>
      </c>
      <c r="AE219">
        <v>7.58</v>
      </c>
      <c r="AF219">
        <v>7.79</v>
      </c>
      <c r="AG219">
        <v>7.87</v>
      </c>
      <c r="AH219">
        <v>7.86</v>
      </c>
      <c r="AI219">
        <v>7.79</v>
      </c>
      <c r="AJ219">
        <v>7.84</v>
      </c>
    </row>
    <row r="220" spans="1:36" x14ac:dyDescent="0.3">
      <c r="X220" t="s">
        <v>142</v>
      </c>
      <c r="Y220" t="s">
        <v>592</v>
      </c>
      <c r="Z220">
        <v>7.35</v>
      </c>
      <c r="AA220">
        <v>7.54</v>
      </c>
      <c r="AB220">
        <v>7.22</v>
      </c>
      <c r="AC220">
        <v>7.28</v>
      </c>
      <c r="AD220">
        <v>7.25</v>
      </c>
      <c r="AE220">
        <v>7.48</v>
      </c>
      <c r="AF220">
        <v>7.43</v>
      </c>
      <c r="AG220">
        <v>7.46</v>
      </c>
      <c r="AH220">
        <v>7.24</v>
      </c>
      <c r="AI220">
        <v>6.8</v>
      </c>
      <c r="AJ220">
        <v>7.21</v>
      </c>
    </row>
    <row r="221" spans="1:3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X221" t="s">
        <v>172</v>
      </c>
      <c r="Y221" t="s">
        <v>593</v>
      </c>
      <c r="Z221">
        <v>7.41</v>
      </c>
      <c r="AA221">
        <v>7.39</v>
      </c>
      <c r="AB221">
        <v>7.63</v>
      </c>
      <c r="AC221">
        <v>7.55</v>
      </c>
      <c r="AD221">
        <v>7.86</v>
      </c>
      <c r="AE221">
        <v>8.19</v>
      </c>
      <c r="AF221">
        <v>7.66</v>
      </c>
      <c r="AG221">
        <v>7.54</v>
      </c>
      <c r="AH221">
        <v>7.53</v>
      </c>
      <c r="AI221">
        <v>7.54</v>
      </c>
      <c r="AJ221">
        <v>7.76</v>
      </c>
    </row>
    <row r="222" spans="1:3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X222" t="s">
        <v>96</v>
      </c>
      <c r="Y222" t="s">
        <v>594</v>
      </c>
      <c r="Z222">
        <v>7.55</v>
      </c>
      <c r="AA222">
        <v>7.3</v>
      </c>
      <c r="AB222">
        <v>7.53</v>
      </c>
      <c r="AC222">
        <v>7.49</v>
      </c>
      <c r="AD222">
        <v>7.71</v>
      </c>
      <c r="AE222">
        <v>8.02</v>
      </c>
      <c r="AF222">
        <v>7.71</v>
      </c>
      <c r="AG222">
        <v>7.79</v>
      </c>
      <c r="AH222">
        <v>7.61</v>
      </c>
      <c r="AI222">
        <v>7.5</v>
      </c>
      <c r="AJ222">
        <v>7.8</v>
      </c>
    </row>
    <row r="223" spans="1:3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X223" t="s">
        <v>304</v>
      </c>
      <c r="Y223" t="s">
        <v>595</v>
      </c>
      <c r="Z223">
        <v>7.54</v>
      </c>
      <c r="AA223">
        <v>7.23</v>
      </c>
      <c r="AB223">
        <v>7.29</v>
      </c>
      <c r="AC223">
        <v>7.84</v>
      </c>
      <c r="AD223">
        <v>7.48</v>
      </c>
      <c r="AE223">
        <v>7.71</v>
      </c>
      <c r="AF223">
        <v>7.72</v>
      </c>
      <c r="AG223">
        <v>7.83</v>
      </c>
      <c r="AH223">
        <v>7.59</v>
      </c>
      <c r="AI223">
        <v>7.37</v>
      </c>
      <c r="AJ223">
        <v>7.74</v>
      </c>
    </row>
    <row r="224" spans="1:3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X224" t="s">
        <v>279</v>
      </c>
      <c r="Y224" t="s">
        <v>731</v>
      </c>
      <c r="Z224">
        <v>7.1</v>
      </c>
      <c r="AA224">
        <v>7.31</v>
      </c>
      <c r="AB224">
        <v>7.28</v>
      </c>
      <c r="AC224">
        <v>7.3</v>
      </c>
      <c r="AD224">
        <v>7.4</v>
      </c>
      <c r="AE224">
        <v>7.55</v>
      </c>
      <c r="AF224">
        <v>7.53</v>
      </c>
      <c r="AG224">
        <v>7.4</v>
      </c>
      <c r="AH224">
        <v>7.38</v>
      </c>
      <c r="AI224">
        <v>7.6</v>
      </c>
      <c r="AJ224">
        <v>7.5</v>
      </c>
    </row>
    <row r="225" spans="1:3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X225" t="s">
        <v>1373</v>
      </c>
      <c r="Y225" t="s">
        <v>1333</v>
      </c>
      <c r="Z225">
        <v>7.2</v>
      </c>
      <c r="AA225">
        <v>7.21</v>
      </c>
      <c r="AB225">
        <v>7.33</v>
      </c>
      <c r="AC225">
        <v>7.38</v>
      </c>
      <c r="AD225">
        <v>7.41</v>
      </c>
      <c r="AE225">
        <v>7.46</v>
      </c>
      <c r="AF225">
        <v>7.44</v>
      </c>
      <c r="AG225">
        <v>7.51</v>
      </c>
      <c r="AH225">
        <v>7.38</v>
      </c>
      <c r="AI225">
        <v>7.25</v>
      </c>
      <c r="AJ225">
        <v>7.37</v>
      </c>
    </row>
    <row r="226" spans="1:3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X226" t="s">
        <v>601</v>
      </c>
      <c r="Y226" t="s">
        <v>600</v>
      </c>
      <c r="Z226" t="s">
        <v>1367</v>
      </c>
      <c r="AA226" t="s">
        <v>1367</v>
      </c>
      <c r="AB226" t="s">
        <v>1367</v>
      </c>
      <c r="AC226" t="s">
        <v>1367</v>
      </c>
      <c r="AD226" t="s">
        <v>1367</v>
      </c>
      <c r="AE226" t="s">
        <v>1367</v>
      </c>
      <c r="AF226" t="s">
        <v>1367</v>
      </c>
      <c r="AG226" t="s">
        <v>1367</v>
      </c>
      <c r="AH226">
        <v>7.29</v>
      </c>
      <c r="AI226">
        <v>7.13</v>
      </c>
      <c r="AJ226">
        <v>7.29</v>
      </c>
    </row>
    <row r="227" spans="1:3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X227" t="s">
        <v>54</v>
      </c>
      <c r="Y227" t="s">
        <v>603</v>
      </c>
      <c r="Z227">
        <v>7.24</v>
      </c>
      <c r="AA227">
        <v>7.1</v>
      </c>
      <c r="AB227">
        <v>7.18</v>
      </c>
      <c r="AC227">
        <v>7.17</v>
      </c>
      <c r="AD227">
        <v>7.24</v>
      </c>
      <c r="AE227">
        <v>7.35</v>
      </c>
      <c r="AF227">
        <v>7.11</v>
      </c>
      <c r="AG227">
        <v>7.38</v>
      </c>
      <c r="AH227">
        <v>7.05</v>
      </c>
      <c r="AI227">
        <v>6.92</v>
      </c>
      <c r="AJ227">
        <v>7.16</v>
      </c>
    </row>
    <row r="228" spans="1:36" x14ac:dyDescent="0.3">
      <c r="X228" t="s">
        <v>69</v>
      </c>
      <c r="Y228" t="s">
        <v>599</v>
      </c>
    </row>
    <row r="229" spans="1:36" x14ac:dyDescent="0.3">
      <c r="A229" t="s">
        <v>1187</v>
      </c>
      <c r="X229" t="s">
        <v>119</v>
      </c>
      <c r="Y229" t="s">
        <v>605</v>
      </c>
      <c r="Z229">
        <v>7.09</v>
      </c>
      <c r="AA229">
        <v>7.06</v>
      </c>
      <c r="AB229">
        <v>6.81</v>
      </c>
      <c r="AC229">
        <v>7.22</v>
      </c>
      <c r="AD229">
        <v>7.25</v>
      </c>
      <c r="AE229">
        <v>7.1</v>
      </c>
      <c r="AF229">
        <v>7.3</v>
      </c>
      <c r="AG229">
        <v>7.38</v>
      </c>
      <c r="AH229">
        <v>7.14</v>
      </c>
      <c r="AI229">
        <v>6.97</v>
      </c>
      <c r="AJ229">
        <v>7.21</v>
      </c>
    </row>
    <row r="230" spans="1:3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X230" t="s">
        <v>122</v>
      </c>
      <c r="Y230" t="s">
        <v>609</v>
      </c>
      <c r="Z230">
        <v>7.19</v>
      </c>
      <c r="AA230">
        <v>6.96</v>
      </c>
      <c r="AB230">
        <v>7.19</v>
      </c>
      <c r="AC230">
        <v>7.39</v>
      </c>
      <c r="AD230">
        <v>7.45</v>
      </c>
      <c r="AE230">
        <v>7.43</v>
      </c>
      <c r="AF230">
        <v>7.13</v>
      </c>
      <c r="AG230">
        <v>7.6</v>
      </c>
      <c r="AH230">
        <v>7.32</v>
      </c>
      <c r="AI230">
        <v>7.57</v>
      </c>
      <c r="AJ230">
        <v>7.24</v>
      </c>
    </row>
    <row r="231" spans="1:3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X231" t="s">
        <v>124</v>
      </c>
      <c r="Y231" t="s">
        <v>611</v>
      </c>
      <c r="Z231">
        <v>7.09</v>
      </c>
      <c r="AA231">
        <v>7.09</v>
      </c>
      <c r="AB231">
        <v>7.28</v>
      </c>
      <c r="AC231">
        <v>7.27</v>
      </c>
      <c r="AD231">
        <v>7.23</v>
      </c>
      <c r="AE231">
        <v>7.38</v>
      </c>
      <c r="AF231">
        <v>7.34</v>
      </c>
      <c r="AG231">
        <v>7.26</v>
      </c>
      <c r="AH231">
        <v>7.32</v>
      </c>
      <c r="AI231">
        <v>7.08</v>
      </c>
      <c r="AJ231">
        <v>7.13</v>
      </c>
    </row>
    <row r="232" spans="1:3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X232" t="s">
        <v>145</v>
      </c>
      <c r="Y232" t="s">
        <v>615</v>
      </c>
      <c r="Z232">
        <v>7.14</v>
      </c>
      <c r="AA232">
        <v>6.91</v>
      </c>
      <c r="AB232">
        <v>7.2</v>
      </c>
      <c r="AC232">
        <v>7.18</v>
      </c>
      <c r="AD232">
        <v>7.11</v>
      </c>
      <c r="AE232">
        <v>7.31</v>
      </c>
      <c r="AF232">
        <v>7.26</v>
      </c>
      <c r="AG232">
        <v>7.3</v>
      </c>
      <c r="AH232">
        <v>7.13</v>
      </c>
      <c r="AI232">
        <v>6.85</v>
      </c>
      <c r="AJ232">
        <v>7.17</v>
      </c>
    </row>
    <row r="233" spans="1:3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X233" t="s">
        <v>146</v>
      </c>
      <c r="Y233" t="s">
        <v>617</v>
      </c>
      <c r="Z233">
        <v>7.49</v>
      </c>
      <c r="AA233">
        <v>7.56</v>
      </c>
      <c r="AB233">
        <v>7.61</v>
      </c>
      <c r="AC233">
        <v>7.4</v>
      </c>
      <c r="AD233">
        <v>7.6</v>
      </c>
      <c r="AE233">
        <v>7.52</v>
      </c>
      <c r="AF233">
        <v>6.83</v>
      </c>
      <c r="AG233">
        <v>7.38</v>
      </c>
      <c r="AH233">
        <v>6.86</v>
      </c>
      <c r="AI233">
        <v>7.25</v>
      </c>
      <c r="AJ233">
        <v>7.17</v>
      </c>
    </row>
    <row r="234" spans="1:3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X234" t="s">
        <v>152</v>
      </c>
      <c r="Y234" t="s">
        <v>626</v>
      </c>
      <c r="Z234">
        <v>7.16</v>
      </c>
      <c r="AA234">
        <v>7</v>
      </c>
      <c r="AB234">
        <v>7.17</v>
      </c>
      <c r="AC234">
        <v>7.29</v>
      </c>
      <c r="AD234">
        <v>7.11</v>
      </c>
      <c r="AE234">
        <v>7.21</v>
      </c>
      <c r="AF234">
        <v>7.31</v>
      </c>
      <c r="AG234">
        <v>7.26</v>
      </c>
      <c r="AH234">
        <v>7.34</v>
      </c>
      <c r="AI234">
        <v>7.21</v>
      </c>
      <c r="AJ234">
        <v>6.99</v>
      </c>
    </row>
    <row r="235" spans="1:3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X235" t="s">
        <v>157</v>
      </c>
      <c r="Y235" t="s">
        <v>629</v>
      </c>
      <c r="Z235">
        <v>7.11</v>
      </c>
      <c r="AA235">
        <v>7.12</v>
      </c>
      <c r="AB235">
        <v>7.42</v>
      </c>
      <c r="AC235">
        <v>7.17</v>
      </c>
      <c r="AD235">
        <v>7.26</v>
      </c>
      <c r="AE235">
        <v>7.25</v>
      </c>
      <c r="AF235">
        <v>7.39</v>
      </c>
      <c r="AG235">
        <v>7.55</v>
      </c>
      <c r="AH235">
        <v>7.33</v>
      </c>
      <c r="AI235">
        <v>7.14</v>
      </c>
      <c r="AJ235">
        <v>7.44</v>
      </c>
    </row>
    <row r="236" spans="1:3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X236" t="s">
        <v>181</v>
      </c>
      <c r="Y236" t="s">
        <v>634</v>
      </c>
      <c r="Z236">
        <v>7.05</v>
      </c>
      <c r="AA236">
        <v>7.32</v>
      </c>
      <c r="AB236">
        <v>7.37</v>
      </c>
      <c r="AC236">
        <v>7.51</v>
      </c>
      <c r="AD236">
        <v>7.62</v>
      </c>
      <c r="AE236">
        <v>7.54</v>
      </c>
      <c r="AF236">
        <v>7.37</v>
      </c>
      <c r="AG236">
        <v>7.54</v>
      </c>
      <c r="AH236">
        <v>7.59</v>
      </c>
      <c r="AI236">
        <v>7.5</v>
      </c>
      <c r="AJ236">
        <v>7.71</v>
      </c>
    </row>
    <row r="237" spans="1:36" x14ac:dyDescent="0.3">
      <c r="X237" t="s">
        <v>252</v>
      </c>
      <c r="Y237" t="s">
        <v>637</v>
      </c>
      <c r="Z237">
        <v>7.25</v>
      </c>
      <c r="AA237">
        <v>7.15</v>
      </c>
      <c r="AB237">
        <v>7.29</v>
      </c>
      <c r="AC237">
        <v>7.45</v>
      </c>
      <c r="AD237">
        <v>7.35</v>
      </c>
      <c r="AE237">
        <v>7.33</v>
      </c>
      <c r="AF237">
        <v>7.34</v>
      </c>
      <c r="AG237">
        <v>7.28</v>
      </c>
      <c r="AH237">
        <v>7.26</v>
      </c>
      <c r="AI237">
        <v>7</v>
      </c>
      <c r="AJ237">
        <v>7.24</v>
      </c>
    </row>
    <row r="238" spans="1:3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f t="shared" ref="E238:E243" si="143">VLOOKUP($B238,$X$15:$AJ$432,Z$13,FALSE)</f>
        <v>7.32</v>
      </c>
      <c r="F238">
        <f t="shared" ref="F238:F243" si="144">VLOOKUP($B238,$X$15:$AJ$432,AA$13,FALSE)</f>
        <v>7.27</v>
      </c>
      <c r="G238">
        <f t="shared" ref="G238:G243" si="145">VLOOKUP($B238,$X$15:$AJ$432,AB$13,FALSE)</f>
        <v>7.48</v>
      </c>
      <c r="H238">
        <f t="shared" ref="H238:H243" si="146">VLOOKUP($B238,$X$15:$AJ$432,AC$13,FALSE)</f>
        <v>7.5</v>
      </c>
      <c r="I238">
        <f t="shared" ref="I238:I243" si="147">VLOOKUP($B238,$X$15:$AJ$432,AD$13,FALSE)</f>
        <v>7.48</v>
      </c>
      <c r="J238">
        <f t="shared" ref="J238:J243" si="148">VLOOKUP($B238,$X$15:$AJ$432,AE$13,FALSE)</f>
        <v>7.47</v>
      </c>
      <c r="K238">
        <f t="shared" ref="K238:K243" si="149">VLOOKUP($B238,$X$15:$AJ$432,AF$13,FALSE)</f>
        <v>7.55</v>
      </c>
      <c r="L238">
        <f t="shared" ref="L238:L243" si="150">VLOOKUP($B238,$X$15:$AJ$432,AG$13,FALSE)</f>
        <v>7.58</v>
      </c>
      <c r="M238">
        <f t="shared" ref="M238:M243" si="151">VLOOKUP($B238,$X$15:$AJ$432,AH$13,FALSE)</f>
        <v>7.53</v>
      </c>
      <c r="N238">
        <f t="shared" ref="N238:N243" si="152">VLOOKUP($B238,$X$15:$AJ$432,AI$13,FALSE)</f>
        <v>7.4</v>
      </c>
      <c r="O238">
        <f t="shared" ref="O238:O243" si="153">VLOOKUP($B238,$X$15:$AJ$432,AJ$13,FALSE)</f>
        <v>7.71</v>
      </c>
      <c r="X238" t="s">
        <v>283</v>
      </c>
      <c r="Y238" t="s">
        <v>642</v>
      </c>
      <c r="Z238">
        <v>7.03</v>
      </c>
      <c r="AA238">
        <v>7.38</v>
      </c>
      <c r="AB238">
        <v>7.52</v>
      </c>
      <c r="AC238">
        <v>7.28</v>
      </c>
      <c r="AD238">
        <v>7.58</v>
      </c>
      <c r="AE238">
        <v>7.55</v>
      </c>
      <c r="AF238">
        <v>7.27</v>
      </c>
      <c r="AG238">
        <v>7.73</v>
      </c>
      <c r="AH238">
        <v>7.62</v>
      </c>
      <c r="AI238">
        <v>7.14</v>
      </c>
      <c r="AJ238">
        <v>7.43</v>
      </c>
    </row>
    <row r="239" spans="1:3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f t="shared" si="143"/>
        <v>6.94</v>
      </c>
      <c r="F239">
        <f t="shared" si="144"/>
        <v>7.15</v>
      </c>
      <c r="G239">
        <f t="shared" si="145"/>
        <v>7.4</v>
      </c>
      <c r="H239">
        <f t="shared" si="146"/>
        <v>7.51</v>
      </c>
      <c r="I239">
        <f t="shared" si="147"/>
        <v>7.45</v>
      </c>
      <c r="J239">
        <f t="shared" si="148"/>
        <v>7.34</v>
      </c>
      <c r="K239">
        <f t="shared" si="149"/>
        <v>7.55</v>
      </c>
      <c r="L239">
        <f t="shared" si="150"/>
        <v>7.3</v>
      </c>
      <c r="M239">
        <f t="shared" si="151"/>
        <v>7.39</v>
      </c>
      <c r="N239">
        <f t="shared" si="152"/>
        <v>7.06</v>
      </c>
      <c r="O239">
        <f t="shared" si="153"/>
        <v>7.56</v>
      </c>
      <c r="X239" t="s">
        <v>291</v>
      </c>
      <c r="Y239" t="s">
        <v>645</v>
      </c>
      <c r="Z239">
        <v>7.33</v>
      </c>
      <c r="AA239">
        <v>7.28</v>
      </c>
      <c r="AB239">
        <v>7.51</v>
      </c>
      <c r="AC239">
        <v>7.41</v>
      </c>
      <c r="AD239">
        <v>7.44</v>
      </c>
      <c r="AE239">
        <v>7.55</v>
      </c>
      <c r="AF239">
        <v>7.46</v>
      </c>
      <c r="AG239">
        <v>7.5</v>
      </c>
      <c r="AH239">
        <v>7.21</v>
      </c>
      <c r="AI239">
        <v>6.97</v>
      </c>
      <c r="AJ239">
        <v>7.37</v>
      </c>
    </row>
    <row r="240" spans="1:3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f t="shared" si="143"/>
        <v>7.35</v>
      </c>
      <c r="F240">
        <f t="shared" si="144"/>
        <v>7.18</v>
      </c>
      <c r="G240">
        <f t="shared" si="145"/>
        <v>7.35</v>
      </c>
      <c r="H240">
        <f t="shared" si="146"/>
        <v>7.25</v>
      </c>
      <c r="I240">
        <f t="shared" si="147"/>
        <v>7.43</v>
      </c>
      <c r="J240">
        <f t="shared" si="148"/>
        <v>7.39</v>
      </c>
      <c r="K240">
        <f t="shared" si="149"/>
        <v>7.47</v>
      </c>
      <c r="L240">
        <f t="shared" si="150"/>
        <v>7.24</v>
      </c>
      <c r="M240">
        <f t="shared" si="151"/>
        <v>7.74</v>
      </c>
      <c r="N240">
        <f t="shared" si="152"/>
        <v>7.4</v>
      </c>
      <c r="O240">
        <f t="shared" si="153"/>
        <v>7.9</v>
      </c>
      <c r="X240" t="s">
        <v>305</v>
      </c>
      <c r="Y240" t="s">
        <v>649</v>
      </c>
      <c r="Z240">
        <v>7.28</v>
      </c>
      <c r="AA240">
        <v>7</v>
      </c>
      <c r="AB240">
        <v>7.11</v>
      </c>
      <c r="AC240">
        <v>7.37</v>
      </c>
      <c r="AD240">
        <v>7.41</v>
      </c>
      <c r="AE240">
        <v>7.56</v>
      </c>
      <c r="AF240">
        <v>7.56</v>
      </c>
      <c r="AG240">
        <v>7.38</v>
      </c>
      <c r="AH240">
        <v>7.27</v>
      </c>
      <c r="AI240">
        <v>7.27</v>
      </c>
      <c r="AJ240">
        <v>7.38</v>
      </c>
    </row>
    <row r="241" spans="1:3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f t="shared" si="143"/>
        <v>7.43</v>
      </c>
      <c r="F241">
        <f t="shared" si="144"/>
        <v>7.46</v>
      </c>
      <c r="G241">
        <f t="shared" si="145"/>
        <v>7.69</v>
      </c>
      <c r="H241">
        <f t="shared" si="146"/>
        <v>7.45</v>
      </c>
      <c r="I241">
        <f t="shared" si="147"/>
        <v>7.35</v>
      </c>
      <c r="J241">
        <f t="shared" si="148"/>
        <v>7.38</v>
      </c>
      <c r="K241">
        <f t="shared" si="149"/>
        <v>7.2</v>
      </c>
      <c r="L241">
        <f t="shared" si="150"/>
        <v>7.59</v>
      </c>
      <c r="M241">
        <f t="shared" si="151"/>
        <v>7.6</v>
      </c>
      <c r="N241">
        <f t="shared" si="152"/>
        <v>7.67</v>
      </c>
      <c r="O241">
        <f t="shared" si="153"/>
        <v>7.81</v>
      </c>
      <c r="X241" t="s">
        <v>822</v>
      </c>
      <c r="Y241" t="s">
        <v>821</v>
      </c>
      <c r="Z241" t="s">
        <v>1367</v>
      </c>
      <c r="AA241" t="s">
        <v>1367</v>
      </c>
      <c r="AB241" t="s">
        <v>1367</v>
      </c>
      <c r="AC241" t="s">
        <v>1367</v>
      </c>
      <c r="AD241" t="s">
        <v>1367</v>
      </c>
      <c r="AE241" t="s">
        <v>1367</v>
      </c>
      <c r="AF241" t="s">
        <v>1367</v>
      </c>
      <c r="AG241" t="s">
        <v>1367</v>
      </c>
      <c r="AH241">
        <v>7.45</v>
      </c>
      <c r="AI241">
        <v>7.32</v>
      </c>
      <c r="AJ241">
        <v>7.42</v>
      </c>
    </row>
    <row r="242" spans="1:3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f t="shared" si="143"/>
        <v>7.57</v>
      </c>
      <c r="F242">
        <f t="shared" si="144"/>
        <v>7.48</v>
      </c>
      <c r="G242">
        <f t="shared" si="145"/>
        <v>7.57</v>
      </c>
      <c r="H242">
        <f t="shared" si="146"/>
        <v>7.71</v>
      </c>
      <c r="I242">
        <f t="shared" si="147"/>
        <v>7.67</v>
      </c>
      <c r="J242">
        <f t="shared" si="148"/>
        <v>7.69</v>
      </c>
      <c r="K242">
        <f t="shared" si="149"/>
        <v>7.64</v>
      </c>
      <c r="L242">
        <f t="shared" si="150"/>
        <v>7.82</v>
      </c>
      <c r="M242">
        <f t="shared" si="151"/>
        <v>7.55</v>
      </c>
      <c r="N242">
        <f t="shared" si="152"/>
        <v>7.39</v>
      </c>
      <c r="O242">
        <f t="shared" si="153"/>
        <v>7.68</v>
      </c>
      <c r="X242" t="s">
        <v>15</v>
      </c>
      <c r="Y242" t="s">
        <v>820</v>
      </c>
      <c r="Z242">
        <v>6.91</v>
      </c>
      <c r="AA242">
        <v>7.05</v>
      </c>
      <c r="AB242">
        <v>7.16</v>
      </c>
      <c r="AC242">
        <v>7.26</v>
      </c>
      <c r="AD242">
        <v>7.45</v>
      </c>
      <c r="AE242">
        <v>7.38</v>
      </c>
      <c r="AF242">
        <v>7.61</v>
      </c>
      <c r="AG242">
        <v>7.67</v>
      </c>
      <c r="AH242">
        <v>7.41</v>
      </c>
      <c r="AI242">
        <v>7.87</v>
      </c>
      <c r="AJ242">
        <v>7.77</v>
      </c>
    </row>
    <row r="243" spans="1:3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f t="shared" si="143"/>
        <v>7.35</v>
      </c>
      <c r="F243">
        <f t="shared" si="144"/>
        <v>7.14</v>
      </c>
      <c r="G243">
        <f t="shared" si="145"/>
        <v>7.41</v>
      </c>
      <c r="H243">
        <f t="shared" si="146"/>
        <v>7.53</v>
      </c>
      <c r="I243">
        <f t="shared" si="147"/>
        <v>7.49</v>
      </c>
      <c r="J243">
        <f t="shared" si="148"/>
        <v>7.51</v>
      </c>
      <c r="K243">
        <f t="shared" si="149"/>
        <v>7.76</v>
      </c>
      <c r="L243">
        <f t="shared" si="150"/>
        <v>7.82</v>
      </c>
      <c r="M243">
        <f t="shared" si="151"/>
        <v>7.44</v>
      </c>
      <c r="N243">
        <f t="shared" si="152"/>
        <v>7.44</v>
      </c>
      <c r="O243">
        <f t="shared" si="153"/>
        <v>7.66</v>
      </c>
      <c r="X243" t="s">
        <v>17</v>
      </c>
      <c r="Y243" t="s">
        <v>829</v>
      </c>
      <c r="Z243">
        <v>7.26</v>
      </c>
      <c r="AA243">
        <v>7.23</v>
      </c>
      <c r="AB243">
        <v>7.53</v>
      </c>
      <c r="AC243">
        <v>7.44</v>
      </c>
      <c r="AD243">
        <v>7.62</v>
      </c>
      <c r="AE243">
        <v>7.62</v>
      </c>
      <c r="AF243">
        <v>7.38</v>
      </c>
      <c r="AG243">
        <v>7.44</v>
      </c>
      <c r="AH243">
        <v>7.43</v>
      </c>
      <c r="AI243">
        <v>7.23</v>
      </c>
      <c r="AJ243">
        <v>7.47</v>
      </c>
    </row>
    <row r="244" spans="1:36" x14ac:dyDescent="0.3">
      <c r="X244" t="s">
        <v>27</v>
      </c>
      <c r="Y244" t="s">
        <v>833</v>
      </c>
      <c r="Z244">
        <v>7.22</v>
      </c>
      <c r="AA244">
        <v>7.18</v>
      </c>
      <c r="AB244">
        <v>7.3</v>
      </c>
      <c r="AC244">
        <v>7.38</v>
      </c>
      <c r="AD244">
        <v>7.29</v>
      </c>
      <c r="AE244">
        <v>7.46</v>
      </c>
      <c r="AF244">
        <v>7.45</v>
      </c>
      <c r="AG244">
        <v>7.55</v>
      </c>
      <c r="AH244">
        <v>7.59</v>
      </c>
      <c r="AI244">
        <v>7.42</v>
      </c>
      <c r="AJ244">
        <v>7.26</v>
      </c>
    </row>
    <row r="245" spans="1:3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f t="shared" ref="E245:E257" si="154">VLOOKUP($B245,$X$15:$AJ$432,Z$13,FALSE)</f>
        <v>7.47</v>
      </c>
      <c r="F245">
        <f t="shared" ref="F245:F257" si="155">VLOOKUP($B245,$X$15:$AJ$432,AA$13,FALSE)</f>
        <v>7.25</v>
      </c>
      <c r="G245">
        <f t="shared" ref="G245:G257" si="156">VLOOKUP($B245,$X$15:$AJ$432,AB$13,FALSE)</f>
        <v>7.36</v>
      </c>
      <c r="H245">
        <f t="shared" ref="H245:H257" si="157">VLOOKUP($B245,$X$15:$AJ$432,AC$13,FALSE)</f>
        <v>7.6</v>
      </c>
      <c r="I245">
        <f t="shared" ref="I245:I257" si="158">VLOOKUP($B245,$X$15:$AJ$432,AD$13,FALSE)</f>
        <v>7.54</v>
      </c>
      <c r="J245">
        <f t="shared" ref="J245:J257" si="159">VLOOKUP($B245,$X$15:$AJ$432,AE$13,FALSE)</f>
        <v>7.53</v>
      </c>
      <c r="K245">
        <f t="shared" ref="K245:K257" si="160">VLOOKUP($B245,$X$15:$AJ$432,AF$13,FALSE)</f>
        <v>7.55</v>
      </c>
      <c r="L245">
        <f t="shared" ref="L245:L257" si="161">VLOOKUP($B245,$X$15:$AJ$432,AG$13,FALSE)</f>
        <v>7.58</v>
      </c>
      <c r="M245">
        <f t="shared" ref="M245:M257" si="162">VLOOKUP($B245,$X$15:$AJ$432,AH$13,FALSE)</f>
        <v>7.51</v>
      </c>
      <c r="N245">
        <f t="shared" ref="N245:N257" si="163">VLOOKUP($B245,$X$15:$AJ$432,AI$13,FALSE)</f>
        <v>7.3</v>
      </c>
      <c r="O245">
        <f t="shared" ref="O245:O257" si="164">VLOOKUP($B245,$X$15:$AJ$432,AJ$13,FALSE)</f>
        <v>7.51</v>
      </c>
      <c r="X245" t="s">
        <v>40</v>
      </c>
      <c r="Y245" t="s">
        <v>835</v>
      </c>
      <c r="Z245">
        <v>7.07</v>
      </c>
      <c r="AA245">
        <v>7.19</v>
      </c>
      <c r="AB245">
        <v>7.31</v>
      </c>
      <c r="AC245">
        <v>7.32</v>
      </c>
      <c r="AD245">
        <v>7.53</v>
      </c>
      <c r="AE245">
        <v>7.58</v>
      </c>
      <c r="AF245">
        <v>7.7</v>
      </c>
      <c r="AG245">
        <v>7.84</v>
      </c>
      <c r="AH245">
        <v>7.77</v>
      </c>
      <c r="AI245">
        <v>7.28</v>
      </c>
      <c r="AJ245">
        <v>7.51</v>
      </c>
    </row>
    <row r="246" spans="1:3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f t="shared" si="154"/>
        <v>7.09</v>
      </c>
      <c r="F246">
        <f t="shared" si="155"/>
        <v>7.07</v>
      </c>
      <c r="G246">
        <f t="shared" si="156"/>
        <v>7.31</v>
      </c>
      <c r="H246">
        <f t="shared" si="157"/>
        <v>7.52</v>
      </c>
      <c r="I246">
        <f t="shared" si="158"/>
        <v>7.61</v>
      </c>
      <c r="J246">
        <f t="shared" si="159"/>
        <v>7.49</v>
      </c>
      <c r="K246">
        <f t="shared" si="160"/>
        <v>7.45</v>
      </c>
      <c r="L246">
        <f t="shared" si="161"/>
        <v>7.47</v>
      </c>
      <c r="M246">
        <f t="shared" si="162"/>
        <v>7.51</v>
      </c>
      <c r="N246">
        <f t="shared" si="163"/>
        <v>7.19</v>
      </c>
      <c r="O246">
        <f t="shared" si="164"/>
        <v>7.83</v>
      </c>
      <c r="X246" t="s">
        <v>45</v>
      </c>
      <c r="Y246" t="s">
        <v>837</v>
      </c>
      <c r="Z246">
        <v>7.44</v>
      </c>
      <c r="AA246">
        <v>7.38</v>
      </c>
      <c r="AB246">
        <v>7.58</v>
      </c>
      <c r="AC246">
        <v>7.48</v>
      </c>
      <c r="AD246">
        <v>7.51</v>
      </c>
      <c r="AE246">
        <v>7.34</v>
      </c>
      <c r="AF246">
        <v>7.35</v>
      </c>
      <c r="AG246">
        <v>7.47</v>
      </c>
      <c r="AH246">
        <v>7.4</v>
      </c>
      <c r="AI246">
        <v>7.54</v>
      </c>
      <c r="AJ246">
        <v>7.37</v>
      </c>
    </row>
    <row r="247" spans="1:3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f t="shared" si="154"/>
        <v>7.6</v>
      </c>
      <c r="F247">
        <f t="shared" si="155"/>
        <v>7.41</v>
      </c>
      <c r="G247">
        <f t="shared" si="156"/>
        <v>7.35</v>
      </c>
      <c r="H247">
        <f t="shared" si="157"/>
        <v>7.78</v>
      </c>
      <c r="I247">
        <f t="shared" si="158"/>
        <v>7.84</v>
      </c>
      <c r="J247">
        <f t="shared" si="159"/>
        <v>7.45</v>
      </c>
      <c r="K247">
        <f t="shared" si="160"/>
        <v>7.57</v>
      </c>
      <c r="L247">
        <f t="shared" si="161"/>
        <v>7.58</v>
      </c>
      <c r="M247">
        <f t="shared" si="162"/>
        <v>7.58</v>
      </c>
      <c r="N247">
        <f t="shared" si="163"/>
        <v>7.51</v>
      </c>
      <c r="O247">
        <f t="shared" si="164"/>
        <v>7.67</v>
      </c>
      <c r="X247" t="s">
        <v>78</v>
      </c>
      <c r="Y247" t="s">
        <v>839</v>
      </c>
      <c r="Z247">
        <v>7.21</v>
      </c>
      <c r="AA247">
        <v>7.08</v>
      </c>
      <c r="AB247">
        <v>7.28</v>
      </c>
      <c r="AC247">
        <v>7.4</v>
      </c>
      <c r="AD247">
        <v>7.23</v>
      </c>
      <c r="AE247">
        <v>7.61</v>
      </c>
      <c r="AF247">
        <v>7.39</v>
      </c>
      <c r="AG247">
        <v>7.78</v>
      </c>
      <c r="AH247">
        <v>7.56</v>
      </c>
      <c r="AI247">
        <v>7.38</v>
      </c>
      <c r="AJ247">
        <v>7.21</v>
      </c>
    </row>
    <row r="248" spans="1:3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f t="shared" si="154"/>
        <v>7.3</v>
      </c>
      <c r="F248">
        <f t="shared" si="155"/>
        <v>6.72</v>
      </c>
      <c r="G248">
        <f t="shared" si="156"/>
        <v>7.2</v>
      </c>
      <c r="H248">
        <f t="shared" si="157"/>
        <v>7.68</v>
      </c>
      <c r="I248">
        <f t="shared" si="158"/>
        <v>7.41</v>
      </c>
      <c r="J248">
        <f t="shared" si="159"/>
        <v>7.02</v>
      </c>
      <c r="K248">
        <f t="shared" si="160"/>
        <v>7.5</v>
      </c>
      <c r="L248">
        <f t="shared" si="161"/>
        <v>7.77</v>
      </c>
      <c r="M248">
        <f t="shared" si="162"/>
        <v>7.59</v>
      </c>
      <c r="N248">
        <f t="shared" si="163"/>
        <v>7.07</v>
      </c>
      <c r="O248">
        <f t="shared" si="164"/>
        <v>7.31</v>
      </c>
      <c r="X248" t="s">
        <v>88</v>
      </c>
      <c r="Y248" t="s">
        <v>841</v>
      </c>
      <c r="Z248">
        <v>7.01</v>
      </c>
      <c r="AA248">
        <v>7.41</v>
      </c>
      <c r="AB248">
        <v>7.2</v>
      </c>
      <c r="AC248">
        <v>7.47</v>
      </c>
      <c r="AD248">
        <v>7.52</v>
      </c>
      <c r="AE248">
        <v>7.35</v>
      </c>
      <c r="AF248">
        <v>7.69</v>
      </c>
      <c r="AG248">
        <v>7.61</v>
      </c>
      <c r="AH248">
        <v>7.48</v>
      </c>
      <c r="AI248">
        <v>7.32</v>
      </c>
      <c r="AJ248">
        <v>7.6</v>
      </c>
    </row>
    <row r="249" spans="1:3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f t="shared" si="154"/>
        <v>7.46</v>
      </c>
      <c r="F249">
        <f t="shared" si="155"/>
        <v>7.09</v>
      </c>
      <c r="G249">
        <f t="shared" si="156"/>
        <v>7.09</v>
      </c>
      <c r="H249">
        <f t="shared" si="157"/>
        <v>7.32</v>
      </c>
      <c r="I249">
        <f t="shared" si="158"/>
        <v>7.96</v>
      </c>
      <c r="J249">
        <f t="shared" si="159"/>
        <v>7.71</v>
      </c>
      <c r="K249">
        <f t="shared" si="160"/>
        <v>7.78</v>
      </c>
      <c r="L249">
        <f t="shared" si="161"/>
        <v>7.6</v>
      </c>
      <c r="M249">
        <f t="shared" si="162"/>
        <v>7.26</v>
      </c>
      <c r="N249">
        <f t="shared" si="163"/>
        <v>7.36</v>
      </c>
      <c r="O249">
        <f t="shared" si="164"/>
        <v>7.65</v>
      </c>
      <c r="X249" t="s">
        <v>101</v>
      </c>
      <c r="Y249" t="s">
        <v>843</v>
      </c>
      <c r="Z249">
        <v>7.16</v>
      </c>
      <c r="AA249">
        <v>7.42</v>
      </c>
      <c r="AB249">
        <v>7.4</v>
      </c>
      <c r="AC249">
        <v>7.46</v>
      </c>
      <c r="AD249">
        <v>7.4</v>
      </c>
      <c r="AE249">
        <v>7.23</v>
      </c>
      <c r="AF249">
        <v>7.68</v>
      </c>
      <c r="AG249">
        <v>7.35</v>
      </c>
      <c r="AH249">
        <v>7.27</v>
      </c>
      <c r="AI249">
        <v>6.96</v>
      </c>
      <c r="AJ249">
        <v>7.33</v>
      </c>
    </row>
    <row r="250" spans="1:3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f t="shared" si="154"/>
        <v>7.4</v>
      </c>
      <c r="F250">
        <f t="shared" si="155"/>
        <v>7.48</v>
      </c>
      <c r="G250">
        <f t="shared" si="156"/>
        <v>7.46</v>
      </c>
      <c r="H250">
        <f t="shared" si="157"/>
        <v>7.8</v>
      </c>
      <c r="I250">
        <f t="shared" si="158"/>
        <v>7.67</v>
      </c>
      <c r="J250">
        <f t="shared" si="159"/>
        <v>7.87</v>
      </c>
      <c r="K250">
        <f t="shared" si="160"/>
        <v>7.33</v>
      </c>
      <c r="L250">
        <f t="shared" si="161"/>
        <v>7.66</v>
      </c>
      <c r="M250">
        <f t="shared" si="162"/>
        <v>7.73</v>
      </c>
      <c r="N250">
        <f t="shared" si="163"/>
        <v>7.4</v>
      </c>
      <c r="O250">
        <f t="shared" si="164"/>
        <v>7.63</v>
      </c>
      <c r="X250" t="s">
        <v>117</v>
      </c>
      <c r="Y250" t="s">
        <v>847</v>
      </c>
      <c r="Z250">
        <v>7.08</v>
      </c>
      <c r="AA250">
        <v>7.05</v>
      </c>
      <c r="AB250">
        <v>7.2</v>
      </c>
      <c r="AC250">
        <v>7.16</v>
      </c>
      <c r="AD250">
        <v>7.07</v>
      </c>
      <c r="AE250">
        <v>7.27</v>
      </c>
      <c r="AF250">
        <v>7.44</v>
      </c>
      <c r="AG250">
        <v>7.36</v>
      </c>
      <c r="AH250">
        <v>7.47</v>
      </c>
      <c r="AI250">
        <v>7.42</v>
      </c>
      <c r="AJ250">
        <v>7.11</v>
      </c>
    </row>
    <row r="251" spans="1:3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f t="shared" si="154"/>
        <v>7.43</v>
      </c>
      <c r="F251">
        <f t="shared" si="155"/>
        <v>7.25</v>
      </c>
      <c r="G251">
        <f t="shared" si="156"/>
        <v>7.44</v>
      </c>
      <c r="H251">
        <f t="shared" si="157"/>
        <v>7.74</v>
      </c>
      <c r="I251">
        <f t="shared" si="158"/>
        <v>7.36</v>
      </c>
      <c r="J251">
        <f t="shared" si="159"/>
        <v>7.7</v>
      </c>
      <c r="K251">
        <f t="shared" si="160"/>
        <v>7.42</v>
      </c>
      <c r="L251">
        <f t="shared" si="161"/>
        <v>7.25</v>
      </c>
      <c r="M251">
        <f t="shared" si="162"/>
        <v>7.33</v>
      </c>
      <c r="N251">
        <f t="shared" si="163"/>
        <v>7.41</v>
      </c>
      <c r="O251">
        <f t="shared" si="164"/>
        <v>6.76</v>
      </c>
      <c r="X251" t="s">
        <v>127</v>
      </c>
      <c r="Y251" t="s">
        <v>849</v>
      </c>
      <c r="Z251">
        <v>7.32</v>
      </c>
      <c r="AA251">
        <v>7.39</v>
      </c>
      <c r="AB251">
        <v>7.49</v>
      </c>
      <c r="AC251">
        <v>7.53</v>
      </c>
      <c r="AD251">
        <v>7.46</v>
      </c>
      <c r="AE251">
        <v>7.72</v>
      </c>
      <c r="AF251">
        <v>7.86</v>
      </c>
      <c r="AG251">
        <v>7.61</v>
      </c>
      <c r="AH251">
        <v>7.18</v>
      </c>
      <c r="AI251">
        <v>7.38</v>
      </c>
      <c r="AJ251">
        <v>7.55</v>
      </c>
    </row>
    <row r="252" spans="1:3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f t="shared" si="154"/>
        <v>7.58</v>
      </c>
      <c r="F252">
        <f t="shared" si="155"/>
        <v>7.36</v>
      </c>
      <c r="G252">
        <f t="shared" si="156"/>
        <v>7.52</v>
      </c>
      <c r="H252">
        <f t="shared" si="157"/>
        <v>7.43</v>
      </c>
      <c r="I252">
        <f t="shared" si="158"/>
        <v>7.44</v>
      </c>
      <c r="J252">
        <f t="shared" si="159"/>
        <v>7.8</v>
      </c>
      <c r="K252">
        <f t="shared" si="160"/>
        <v>7.75</v>
      </c>
      <c r="L252">
        <f t="shared" si="161"/>
        <v>7.8</v>
      </c>
      <c r="M252">
        <f t="shared" si="162"/>
        <v>7.47</v>
      </c>
      <c r="N252">
        <f t="shared" si="163"/>
        <v>7.17</v>
      </c>
      <c r="O252">
        <f t="shared" si="164"/>
        <v>7.39</v>
      </c>
      <c r="X252" t="s">
        <v>132</v>
      </c>
      <c r="Y252" t="s">
        <v>851</v>
      </c>
      <c r="Z252">
        <v>7.25</v>
      </c>
      <c r="AA252">
        <v>7.18</v>
      </c>
      <c r="AB252">
        <v>7.35</v>
      </c>
      <c r="AC252">
        <v>7.32</v>
      </c>
      <c r="AD252">
        <v>7.53</v>
      </c>
      <c r="AE252">
        <v>7.44</v>
      </c>
      <c r="AF252">
        <v>7.33</v>
      </c>
      <c r="AG252">
        <v>7.4</v>
      </c>
      <c r="AH252">
        <v>7.38</v>
      </c>
      <c r="AI252">
        <v>7.48</v>
      </c>
      <c r="AJ252">
        <v>7.41</v>
      </c>
    </row>
    <row r="253" spans="1:3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f t="shared" si="154"/>
        <v>7.53</v>
      </c>
      <c r="F253">
        <f t="shared" si="155"/>
        <v>6.55</v>
      </c>
      <c r="G253">
        <f t="shared" si="156"/>
        <v>7.05</v>
      </c>
      <c r="H253">
        <f t="shared" si="157"/>
        <v>7.46</v>
      </c>
      <c r="I253">
        <f t="shared" si="158"/>
        <v>7.39</v>
      </c>
      <c r="J253">
        <f t="shared" si="159"/>
        <v>7.14</v>
      </c>
      <c r="K253">
        <f t="shared" si="160"/>
        <v>7.6</v>
      </c>
      <c r="L253">
        <f t="shared" si="161"/>
        <v>7.75</v>
      </c>
      <c r="M253">
        <f t="shared" si="162"/>
        <v>7.19</v>
      </c>
      <c r="N253">
        <f t="shared" si="163"/>
        <v>7.07</v>
      </c>
      <c r="O253">
        <f t="shared" si="164"/>
        <v>7.79</v>
      </c>
      <c r="X253" t="s">
        <v>136</v>
      </c>
      <c r="Y253" t="s">
        <v>853</v>
      </c>
      <c r="Z253">
        <v>7.31</v>
      </c>
      <c r="AA253">
        <v>7.34</v>
      </c>
      <c r="AB253">
        <v>7.47</v>
      </c>
      <c r="AC253">
        <v>7.34</v>
      </c>
      <c r="AD253">
        <v>7.37</v>
      </c>
      <c r="AE253">
        <v>7.36</v>
      </c>
      <c r="AF253">
        <v>7.62</v>
      </c>
      <c r="AG253">
        <v>7.67</v>
      </c>
      <c r="AH253">
        <v>7.61</v>
      </c>
      <c r="AI253">
        <v>7.2</v>
      </c>
      <c r="AJ253">
        <v>7.5</v>
      </c>
    </row>
    <row r="254" spans="1:3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f t="shared" si="154"/>
        <v>7.92</v>
      </c>
      <c r="F254">
        <f t="shared" si="155"/>
        <v>7.78</v>
      </c>
      <c r="G254">
        <f t="shared" si="156"/>
        <v>6.83</v>
      </c>
      <c r="H254">
        <f t="shared" si="157"/>
        <v>7.83</v>
      </c>
      <c r="I254">
        <f t="shared" si="158"/>
        <v>7.52</v>
      </c>
      <c r="J254">
        <f t="shared" si="159"/>
        <v>7.86</v>
      </c>
      <c r="K254">
        <f t="shared" si="160"/>
        <v>7.67</v>
      </c>
      <c r="L254">
        <f t="shared" si="161"/>
        <v>7.7</v>
      </c>
      <c r="M254">
        <f t="shared" si="162"/>
        <v>7.7</v>
      </c>
      <c r="N254">
        <f t="shared" si="163"/>
        <v>6.75</v>
      </c>
      <c r="O254">
        <f t="shared" si="164"/>
        <v>7.21</v>
      </c>
      <c r="X254" t="s">
        <v>139</v>
      </c>
      <c r="Y254" t="s">
        <v>855</v>
      </c>
      <c r="Z254">
        <v>7.39</v>
      </c>
      <c r="AA254">
        <v>7.27</v>
      </c>
      <c r="AB254">
        <v>7.49</v>
      </c>
      <c r="AC254">
        <v>7.53</v>
      </c>
      <c r="AD254">
        <v>7.47</v>
      </c>
      <c r="AE254">
        <v>7.91</v>
      </c>
      <c r="AF254">
        <v>7.42</v>
      </c>
      <c r="AG254">
        <v>7.73</v>
      </c>
      <c r="AH254">
        <v>7.31</v>
      </c>
      <c r="AI254">
        <v>7.34</v>
      </c>
      <c r="AJ254">
        <v>7.48</v>
      </c>
    </row>
    <row r="255" spans="1:3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f t="shared" si="154"/>
        <v>7.87</v>
      </c>
      <c r="F255">
        <f t="shared" si="155"/>
        <v>7.05</v>
      </c>
      <c r="G255">
        <f t="shared" si="156"/>
        <v>7.38</v>
      </c>
      <c r="H255">
        <f t="shared" si="157"/>
        <v>7.57</v>
      </c>
      <c r="I255">
        <f t="shared" si="158"/>
        <v>7.49</v>
      </c>
      <c r="J255">
        <f t="shared" si="159"/>
        <v>7.07</v>
      </c>
      <c r="K255">
        <f t="shared" si="160"/>
        <v>8.0399999999999991</v>
      </c>
      <c r="L255">
        <f t="shared" si="161"/>
        <v>7.59</v>
      </c>
      <c r="M255">
        <f t="shared" si="162"/>
        <v>7.8</v>
      </c>
      <c r="N255">
        <f t="shared" si="163"/>
        <v>7.26</v>
      </c>
      <c r="O255">
        <f t="shared" si="164"/>
        <v>7.97</v>
      </c>
      <c r="X255" t="s">
        <v>149</v>
      </c>
      <c r="Y255" t="s">
        <v>864</v>
      </c>
      <c r="Z255">
        <v>7.27</v>
      </c>
      <c r="AA255">
        <v>7.1</v>
      </c>
      <c r="AB255">
        <v>7.57</v>
      </c>
      <c r="AC255">
        <v>7.48</v>
      </c>
      <c r="AD255">
        <v>7.59</v>
      </c>
      <c r="AE255">
        <v>7.58</v>
      </c>
      <c r="AF255">
        <v>7.31</v>
      </c>
      <c r="AG255">
        <v>7.59</v>
      </c>
      <c r="AH255">
        <v>7.24</v>
      </c>
      <c r="AI255">
        <v>7.25</v>
      </c>
      <c r="AJ255">
        <v>7.34</v>
      </c>
    </row>
    <row r="256" spans="1:3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f t="shared" si="154"/>
        <v>7.52</v>
      </c>
      <c r="F256">
        <f t="shared" si="155"/>
        <v>7.37</v>
      </c>
      <c r="G256">
        <f t="shared" si="156"/>
        <v>7.48</v>
      </c>
      <c r="H256">
        <f t="shared" si="157"/>
        <v>7.47</v>
      </c>
      <c r="I256">
        <f t="shared" si="158"/>
        <v>7.15</v>
      </c>
      <c r="J256">
        <f t="shared" si="159"/>
        <v>7.27</v>
      </c>
      <c r="K256">
        <f t="shared" si="160"/>
        <v>7.4</v>
      </c>
      <c r="L256">
        <f t="shared" si="161"/>
        <v>7.49</v>
      </c>
      <c r="M256">
        <f t="shared" si="162"/>
        <v>7.42</v>
      </c>
      <c r="N256">
        <f t="shared" si="163"/>
        <v>7.27</v>
      </c>
      <c r="O256">
        <f t="shared" si="164"/>
        <v>7.52</v>
      </c>
      <c r="X256" t="s">
        <v>170</v>
      </c>
      <c r="Y256" t="s">
        <v>867</v>
      </c>
      <c r="Z256">
        <v>7</v>
      </c>
      <c r="AA256">
        <v>7.14</v>
      </c>
      <c r="AB256">
        <v>7.22</v>
      </c>
      <c r="AC256">
        <v>7.51</v>
      </c>
      <c r="AD256">
        <v>7.5</v>
      </c>
      <c r="AE256">
        <v>7.66</v>
      </c>
      <c r="AF256">
        <v>7.68</v>
      </c>
      <c r="AG256">
        <v>7.57</v>
      </c>
      <c r="AH256">
        <v>7.61</v>
      </c>
      <c r="AI256">
        <v>7.22</v>
      </c>
      <c r="AJ256">
        <v>7.55</v>
      </c>
    </row>
    <row r="257" spans="1:3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f t="shared" si="154"/>
        <v>7.32</v>
      </c>
      <c r="F257">
        <f t="shared" si="155"/>
        <v>7.71</v>
      </c>
      <c r="G257">
        <f t="shared" si="156"/>
        <v>7.85</v>
      </c>
      <c r="H257">
        <f t="shared" si="157"/>
        <v>7.53</v>
      </c>
      <c r="I257">
        <f t="shared" si="158"/>
        <v>7.59</v>
      </c>
      <c r="J257">
        <f t="shared" si="159"/>
        <v>7.67</v>
      </c>
      <c r="K257">
        <f t="shared" si="160"/>
        <v>7.62</v>
      </c>
      <c r="L257">
        <f t="shared" si="161"/>
        <v>7.74</v>
      </c>
      <c r="M257">
        <f t="shared" si="162"/>
        <v>7.7</v>
      </c>
      <c r="N257">
        <f t="shared" si="163"/>
        <v>7.79</v>
      </c>
      <c r="O257">
        <f t="shared" si="164"/>
        <v>7.61</v>
      </c>
      <c r="X257" t="s">
        <v>207</v>
      </c>
      <c r="Y257" t="s">
        <v>872</v>
      </c>
      <c r="Z257">
        <v>7.44</v>
      </c>
      <c r="AA257">
        <v>7.37</v>
      </c>
      <c r="AB257">
        <v>7.25</v>
      </c>
      <c r="AC257">
        <v>7.44</v>
      </c>
      <c r="AD257">
        <v>7.67</v>
      </c>
      <c r="AE257">
        <v>7.53</v>
      </c>
      <c r="AF257">
        <v>7.45</v>
      </c>
      <c r="AG257">
        <v>7.45</v>
      </c>
      <c r="AH257">
        <v>7.51</v>
      </c>
      <c r="AI257">
        <v>7.21</v>
      </c>
      <c r="AJ257">
        <v>7.29</v>
      </c>
    </row>
    <row r="258" spans="1:36" x14ac:dyDescent="0.3">
      <c r="X258" t="s">
        <v>212</v>
      </c>
      <c r="Y258" t="s">
        <v>875</v>
      </c>
      <c r="Z258">
        <v>7.21</v>
      </c>
      <c r="AA258">
        <v>7.35</v>
      </c>
      <c r="AB258">
        <v>7.54</v>
      </c>
      <c r="AC258">
        <v>7.49</v>
      </c>
      <c r="AD258">
        <v>7.65</v>
      </c>
      <c r="AE258">
        <v>7.58</v>
      </c>
      <c r="AF258">
        <v>7.57</v>
      </c>
      <c r="AG258">
        <v>7.48</v>
      </c>
      <c r="AH258">
        <v>7.57</v>
      </c>
      <c r="AI258">
        <v>7.17</v>
      </c>
      <c r="AJ258">
        <v>7.3</v>
      </c>
    </row>
    <row r="259" spans="1:3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f t="shared" ref="E259:E265" si="165">VLOOKUP($B259,$X$15:$AJ$432,Z$13,FALSE)</f>
        <v>7.32</v>
      </c>
      <c r="F259">
        <f t="shared" ref="F259:F265" si="166">VLOOKUP($B259,$X$15:$AJ$432,AA$13,FALSE)</f>
        <v>7.29</v>
      </c>
      <c r="G259">
        <f t="shared" ref="G259:G265" si="167">VLOOKUP($B259,$X$15:$AJ$432,AB$13,FALSE)</f>
        <v>7.49</v>
      </c>
      <c r="H259">
        <f t="shared" ref="H259:H265" si="168">VLOOKUP($B259,$X$15:$AJ$432,AC$13,FALSE)</f>
        <v>7.48</v>
      </c>
      <c r="I259">
        <f t="shared" ref="I259:I265" si="169">VLOOKUP($B259,$X$15:$AJ$432,AD$13,FALSE)</f>
        <v>7.38</v>
      </c>
      <c r="J259">
        <f t="shared" ref="J259:J265" si="170">VLOOKUP($B259,$X$15:$AJ$432,AE$13,FALSE)</f>
        <v>7.4</v>
      </c>
      <c r="K259">
        <f t="shared" ref="K259:K265" si="171">VLOOKUP($B259,$X$15:$AJ$432,AF$13,FALSE)</f>
        <v>7.43</v>
      </c>
      <c r="L259">
        <f t="shared" ref="L259:L265" si="172">VLOOKUP($B259,$X$15:$AJ$432,AG$13,FALSE)</f>
        <v>7.6</v>
      </c>
      <c r="M259">
        <f t="shared" ref="M259:M265" si="173">VLOOKUP($B259,$X$15:$AJ$432,AH$13,FALSE)</f>
        <v>7.56</v>
      </c>
      <c r="N259">
        <f t="shared" ref="N259:N265" si="174">VLOOKUP($B259,$X$15:$AJ$432,AI$13,FALSE)</f>
        <v>7.38</v>
      </c>
      <c r="O259">
        <f t="shared" ref="O259:O265" si="175">VLOOKUP($B259,$X$15:$AJ$432,AJ$13,FALSE)</f>
        <v>7.5</v>
      </c>
      <c r="X259" t="s">
        <v>266</v>
      </c>
      <c r="Y259" t="s">
        <v>880</v>
      </c>
      <c r="Z259">
        <v>7.13</v>
      </c>
      <c r="AA259">
        <v>7.2</v>
      </c>
      <c r="AB259">
        <v>7.28</v>
      </c>
      <c r="AC259">
        <v>7.48</v>
      </c>
      <c r="AD259">
        <v>7.28</v>
      </c>
      <c r="AE259">
        <v>7.54</v>
      </c>
      <c r="AF259">
        <v>7.82</v>
      </c>
      <c r="AG259">
        <v>7.79</v>
      </c>
      <c r="AH259">
        <v>7.27</v>
      </c>
      <c r="AI259">
        <v>7.32</v>
      </c>
      <c r="AJ259">
        <v>7.45</v>
      </c>
    </row>
    <row r="260" spans="1:3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f t="shared" si="165"/>
        <v>7.47</v>
      </c>
      <c r="F260">
        <f t="shared" si="166"/>
        <v>7.3</v>
      </c>
      <c r="G260">
        <f t="shared" si="167"/>
        <v>7.57</v>
      </c>
      <c r="H260">
        <f t="shared" si="168"/>
        <v>7.35</v>
      </c>
      <c r="I260">
        <f t="shared" si="169"/>
        <v>7.48</v>
      </c>
      <c r="J260">
        <f t="shared" si="170"/>
        <v>7.17</v>
      </c>
      <c r="K260">
        <f t="shared" si="171"/>
        <v>7.41</v>
      </c>
      <c r="L260">
        <f t="shared" si="172"/>
        <v>7.23</v>
      </c>
      <c r="M260">
        <f t="shared" si="173"/>
        <v>7.61</v>
      </c>
      <c r="N260">
        <f t="shared" si="174"/>
        <v>7.32</v>
      </c>
      <c r="O260">
        <f t="shared" si="175"/>
        <v>7.27</v>
      </c>
      <c r="X260" t="s">
        <v>290</v>
      </c>
      <c r="Y260" t="s">
        <v>883</v>
      </c>
      <c r="Z260">
        <v>7.16</v>
      </c>
      <c r="AA260">
        <v>7.26</v>
      </c>
      <c r="AB260">
        <v>7.13</v>
      </c>
      <c r="AC260">
        <v>7.38</v>
      </c>
      <c r="AD260">
        <v>7.51</v>
      </c>
      <c r="AE260">
        <v>7.61</v>
      </c>
      <c r="AF260">
        <v>7.51</v>
      </c>
      <c r="AG260">
        <v>7.51</v>
      </c>
      <c r="AH260">
        <v>7.31</v>
      </c>
      <c r="AI260">
        <v>7.31</v>
      </c>
      <c r="AJ260">
        <v>7.53</v>
      </c>
    </row>
    <row r="261" spans="1:3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f t="shared" si="165"/>
        <v>7.24</v>
      </c>
      <c r="F261">
        <f t="shared" si="166"/>
        <v>7.54</v>
      </c>
      <c r="G261">
        <f t="shared" si="167"/>
        <v>8.02</v>
      </c>
      <c r="H261">
        <f t="shared" si="168"/>
        <v>7.76</v>
      </c>
      <c r="I261">
        <f t="shared" si="169"/>
        <v>7.31</v>
      </c>
      <c r="J261">
        <f t="shared" si="170"/>
        <v>7.78</v>
      </c>
      <c r="K261">
        <f t="shared" si="171"/>
        <v>7.81</v>
      </c>
      <c r="L261">
        <f t="shared" si="172"/>
        <v>7.63</v>
      </c>
      <c r="M261">
        <f t="shared" si="173"/>
        <v>7.49</v>
      </c>
      <c r="N261">
        <f t="shared" si="174"/>
        <v>7.72</v>
      </c>
      <c r="O261">
        <f t="shared" si="175"/>
        <v>7.77</v>
      </c>
      <c r="X261" t="s">
        <v>1374</v>
      </c>
      <c r="Y261" t="s">
        <v>1334</v>
      </c>
      <c r="Z261">
        <v>7.36</v>
      </c>
      <c r="AA261">
        <v>7.35</v>
      </c>
      <c r="AB261">
        <v>7.46</v>
      </c>
      <c r="AC261">
        <v>7.54</v>
      </c>
      <c r="AD261">
        <v>7.54</v>
      </c>
      <c r="AE261">
        <v>7.58</v>
      </c>
      <c r="AF261">
        <v>7.57</v>
      </c>
      <c r="AG261">
        <v>7.64</v>
      </c>
      <c r="AH261">
        <v>7.53</v>
      </c>
      <c r="AI261">
        <v>7.35</v>
      </c>
      <c r="AJ261">
        <v>7.48</v>
      </c>
    </row>
    <row r="262" spans="1:3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f t="shared" si="165"/>
        <v>7.36</v>
      </c>
      <c r="F262">
        <f t="shared" si="166"/>
        <v>7.33</v>
      </c>
      <c r="G262">
        <f t="shared" si="167"/>
        <v>7.3</v>
      </c>
      <c r="H262">
        <f t="shared" si="168"/>
        <v>7.16</v>
      </c>
      <c r="I262">
        <f t="shared" si="169"/>
        <v>7.53</v>
      </c>
      <c r="J262">
        <f t="shared" si="170"/>
        <v>7.13</v>
      </c>
      <c r="K262">
        <f t="shared" si="171"/>
        <v>7.54</v>
      </c>
      <c r="L262">
        <f t="shared" si="172"/>
        <v>8.0399999999999991</v>
      </c>
      <c r="M262">
        <f t="shared" si="173"/>
        <v>7.51</v>
      </c>
      <c r="N262">
        <f t="shared" si="174"/>
        <v>7.03</v>
      </c>
      <c r="O262">
        <f t="shared" si="175"/>
        <v>7.28</v>
      </c>
      <c r="X262" t="s">
        <v>36</v>
      </c>
      <c r="Y262" t="s">
        <v>431</v>
      </c>
      <c r="Z262">
        <v>7.36</v>
      </c>
      <c r="AA262">
        <v>7.27</v>
      </c>
      <c r="AB262">
        <v>7.25</v>
      </c>
      <c r="AC262">
        <v>7.31</v>
      </c>
      <c r="AD262">
        <v>7.47</v>
      </c>
      <c r="AE262">
        <v>7.57</v>
      </c>
      <c r="AF262">
        <v>7.54</v>
      </c>
      <c r="AG262">
        <v>7.65</v>
      </c>
      <c r="AH262">
        <v>7.53</v>
      </c>
      <c r="AI262">
        <v>7.41</v>
      </c>
      <c r="AJ262">
        <v>7.37</v>
      </c>
    </row>
    <row r="263" spans="1:3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f t="shared" si="165"/>
        <v>7.07</v>
      </c>
      <c r="F263">
        <f t="shared" si="166"/>
        <v>7.11</v>
      </c>
      <c r="G263">
        <f t="shared" si="167"/>
        <v>7.26</v>
      </c>
      <c r="H263">
        <f t="shared" si="168"/>
        <v>7.53</v>
      </c>
      <c r="I263">
        <f t="shared" si="169"/>
        <v>7.38</v>
      </c>
      <c r="J263">
        <f t="shared" si="170"/>
        <v>7.29</v>
      </c>
      <c r="K263">
        <f t="shared" si="171"/>
        <v>7.22</v>
      </c>
      <c r="L263">
        <f t="shared" si="172"/>
        <v>7.5</v>
      </c>
      <c r="M263">
        <f t="shared" si="173"/>
        <v>7.49</v>
      </c>
      <c r="N263">
        <f t="shared" si="174"/>
        <v>7.11</v>
      </c>
      <c r="O263">
        <f t="shared" si="175"/>
        <v>7.58</v>
      </c>
      <c r="X263" t="s">
        <v>42</v>
      </c>
      <c r="Y263" t="s">
        <v>1159</v>
      </c>
      <c r="Z263">
        <v>7.14</v>
      </c>
      <c r="AA263">
        <v>7.13</v>
      </c>
      <c r="AB263">
        <v>7.28</v>
      </c>
      <c r="AC263">
        <v>7.3</v>
      </c>
      <c r="AD263">
        <v>7.29</v>
      </c>
      <c r="AE263">
        <v>7.37</v>
      </c>
      <c r="AF263">
        <v>7.28</v>
      </c>
      <c r="AG263">
        <v>7.38</v>
      </c>
      <c r="AH263">
        <v>7.32</v>
      </c>
      <c r="AI263">
        <v>7.14</v>
      </c>
      <c r="AJ263">
        <v>7.26</v>
      </c>
    </row>
    <row r="264" spans="1:3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f t="shared" si="165"/>
        <v>7.27</v>
      </c>
      <c r="F264">
        <f t="shared" si="166"/>
        <v>7.18</v>
      </c>
      <c r="G264">
        <f t="shared" si="167"/>
        <v>7.3</v>
      </c>
      <c r="H264">
        <f t="shared" si="168"/>
        <v>7.47</v>
      </c>
      <c r="I264">
        <f t="shared" si="169"/>
        <v>7.34</v>
      </c>
      <c r="J264">
        <f t="shared" si="170"/>
        <v>7.58</v>
      </c>
      <c r="K264">
        <f t="shared" si="171"/>
        <v>7.25</v>
      </c>
      <c r="L264">
        <f t="shared" si="172"/>
        <v>7.58</v>
      </c>
      <c r="M264">
        <f t="shared" si="173"/>
        <v>7.72</v>
      </c>
      <c r="N264">
        <f t="shared" si="174"/>
        <v>7.72</v>
      </c>
      <c r="O264">
        <f t="shared" si="175"/>
        <v>7.57</v>
      </c>
      <c r="X264" t="s">
        <v>49</v>
      </c>
      <c r="Y264" t="s">
        <v>453</v>
      </c>
      <c r="Z264">
        <v>7.43</v>
      </c>
      <c r="AA264">
        <v>7.4</v>
      </c>
      <c r="AB264">
        <v>7.42</v>
      </c>
      <c r="AC264">
        <v>7.49</v>
      </c>
      <c r="AD264">
        <v>7.66</v>
      </c>
      <c r="AE264">
        <v>7.64</v>
      </c>
      <c r="AF264">
        <v>7.7</v>
      </c>
      <c r="AG264">
        <v>7.68</v>
      </c>
      <c r="AH264">
        <v>7.58</v>
      </c>
      <c r="AI264">
        <v>7.33</v>
      </c>
      <c r="AJ264">
        <v>7.51</v>
      </c>
    </row>
    <row r="265" spans="1:3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f t="shared" si="165"/>
        <v>7.56</v>
      </c>
      <c r="F265">
        <f t="shared" si="166"/>
        <v>7.41</v>
      </c>
      <c r="G265">
        <f t="shared" si="167"/>
        <v>7.61</v>
      </c>
      <c r="H265">
        <f t="shared" si="168"/>
        <v>7.65</v>
      </c>
      <c r="I265">
        <f t="shared" si="169"/>
        <v>7.26</v>
      </c>
      <c r="J265">
        <f t="shared" si="170"/>
        <v>7.49</v>
      </c>
      <c r="K265">
        <f t="shared" si="171"/>
        <v>7.49</v>
      </c>
      <c r="L265">
        <f t="shared" si="172"/>
        <v>7.79</v>
      </c>
      <c r="M265">
        <f t="shared" si="173"/>
        <v>7.47</v>
      </c>
      <c r="N265">
        <f t="shared" si="174"/>
        <v>7.42</v>
      </c>
      <c r="O265">
        <f t="shared" si="175"/>
        <v>7.56</v>
      </c>
      <c r="X265" t="s">
        <v>325</v>
      </c>
      <c r="Y265" t="s">
        <v>478</v>
      </c>
      <c r="Z265">
        <v>7.32</v>
      </c>
      <c r="AA265">
        <v>7.27</v>
      </c>
      <c r="AB265">
        <v>7.48</v>
      </c>
      <c r="AC265">
        <v>7.5</v>
      </c>
      <c r="AD265">
        <v>7.48</v>
      </c>
      <c r="AE265">
        <v>7.47</v>
      </c>
      <c r="AF265">
        <v>7.55</v>
      </c>
      <c r="AG265">
        <v>7.58</v>
      </c>
      <c r="AH265">
        <v>7.53</v>
      </c>
      <c r="AI265">
        <v>7.4</v>
      </c>
      <c r="AJ265">
        <v>7.71</v>
      </c>
    </row>
    <row r="266" spans="1:36" x14ac:dyDescent="0.3">
      <c r="X266" t="s">
        <v>97</v>
      </c>
      <c r="Y266" t="s">
        <v>477</v>
      </c>
      <c r="Z266">
        <v>6.94</v>
      </c>
      <c r="AA266">
        <v>7.15</v>
      </c>
      <c r="AB266">
        <v>7.4</v>
      </c>
      <c r="AC266">
        <v>7.51</v>
      </c>
      <c r="AD266">
        <v>7.45</v>
      </c>
      <c r="AE266">
        <v>7.34</v>
      </c>
      <c r="AF266">
        <v>7.55</v>
      </c>
      <c r="AG266">
        <v>7.3</v>
      </c>
      <c r="AH266">
        <v>7.39</v>
      </c>
      <c r="AI266">
        <v>7.06</v>
      </c>
      <c r="AJ266">
        <v>7.56</v>
      </c>
    </row>
    <row r="267" spans="1:3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f t="shared" ref="E267:E278" si="176">VLOOKUP($B267,$X$15:$AJ$432,Z$13,FALSE)</f>
        <v>7.4</v>
      </c>
      <c r="F267">
        <f t="shared" ref="F267:F278" si="177">VLOOKUP($B267,$X$15:$AJ$432,AA$13,FALSE)</f>
        <v>7.51</v>
      </c>
      <c r="G267">
        <f t="shared" ref="G267:G278" si="178">VLOOKUP($B267,$X$15:$AJ$432,AB$13,FALSE)</f>
        <v>7.48</v>
      </c>
      <c r="H267">
        <f t="shared" ref="H267:H278" si="179">VLOOKUP($B267,$X$15:$AJ$432,AC$13,FALSE)</f>
        <v>7.62</v>
      </c>
      <c r="I267">
        <f t="shared" ref="I267:I278" si="180">VLOOKUP($B267,$X$15:$AJ$432,AD$13,FALSE)</f>
        <v>7.57</v>
      </c>
      <c r="J267">
        <f t="shared" ref="J267:J278" si="181">VLOOKUP($B267,$X$15:$AJ$432,AE$13,FALSE)</f>
        <v>7.73</v>
      </c>
      <c r="K267">
        <f t="shared" ref="K267:K278" si="182">VLOOKUP($B267,$X$15:$AJ$432,AF$13,FALSE)</f>
        <v>7.69</v>
      </c>
      <c r="L267">
        <f t="shared" ref="L267:L278" si="183">VLOOKUP($B267,$X$15:$AJ$432,AG$13,FALSE)</f>
        <v>7.71</v>
      </c>
      <c r="M267">
        <f t="shared" ref="M267:M278" si="184">VLOOKUP($B267,$X$15:$AJ$432,AH$13,FALSE)</f>
        <v>7.46</v>
      </c>
      <c r="N267">
        <f t="shared" ref="N267:N278" si="185">VLOOKUP($B267,$X$15:$AJ$432,AI$13,FALSE)</f>
        <v>7.4</v>
      </c>
      <c r="O267">
        <f t="shared" ref="O267:O278" si="186">VLOOKUP($B267,$X$15:$AJ$432,AJ$13,FALSE)</f>
        <v>7.56</v>
      </c>
      <c r="X267" t="s">
        <v>130</v>
      </c>
      <c r="Y267" t="s">
        <v>481</v>
      </c>
      <c r="Z267">
        <v>7.35</v>
      </c>
      <c r="AA267">
        <v>7.18</v>
      </c>
      <c r="AB267">
        <v>7.35</v>
      </c>
      <c r="AC267">
        <v>7.25</v>
      </c>
      <c r="AD267">
        <v>7.43</v>
      </c>
      <c r="AE267">
        <v>7.39</v>
      </c>
      <c r="AF267">
        <v>7.47</v>
      </c>
      <c r="AG267">
        <v>7.24</v>
      </c>
      <c r="AH267">
        <v>7.74</v>
      </c>
      <c r="AI267">
        <v>7.4</v>
      </c>
      <c r="AJ267">
        <v>7.9</v>
      </c>
    </row>
    <row r="268" spans="1:3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f t="shared" si="176"/>
        <v>7.43</v>
      </c>
      <c r="F268">
        <f t="shared" si="177"/>
        <v>7.36</v>
      </c>
      <c r="G268">
        <f t="shared" si="178"/>
        <v>7.3</v>
      </c>
      <c r="H268">
        <f t="shared" si="179"/>
        <v>7.38</v>
      </c>
      <c r="I268">
        <f t="shared" si="180"/>
        <v>7.57</v>
      </c>
      <c r="J268">
        <f t="shared" si="181"/>
        <v>7.93</v>
      </c>
      <c r="K268">
        <f t="shared" si="182"/>
        <v>8.0399999999999991</v>
      </c>
      <c r="L268">
        <f t="shared" si="183"/>
        <v>7.83</v>
      </c>
      <c r="M268">
        <f t="shared" si="184"/>
        <v>7.41</v>
      </c>
      <c r="N268">
        <f t="shared" si="185"/>
        <v>7.75</v>
      </c>
      <c r="O268">
        <f t="shared" si="186"/>
        <v>7.41</v>
      </c>
      <c r="X268" t="s">
        <v>156</v>
      </c>
      <c r="Y268" t="s">
        <v>488</v>
      </c>
      <c r="Z268">
        <v>7.43</v>
      </c>
      <c r="AA268">
        <v>7.46</v>
      </c>
      <c r="AB268">
        <v>7.69</v>
      </c>
      <c r="AC268">
        <v>7.45</v>
      </c>
      <c r="AD268">
        <v>7.35</v>
      </c>
      <c r="AE268">
        <v>7.38</v>
      </c>
      <c r="AF268">
        <v>7.2</v>
      </c>
      <c r="AG268">
        <v>7.59</v>
      </c>
      <c r="AH268">
        <v>7.6</v>
      </c>
      <c r="AI268">
        <v>7.67</v>
      </c>
      <c r="AJ268">
        <v>7.81</v>
      </c>
    </row>
    <row r="269" spans="1:3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f t="shared" si="176"/>
        <v>7.14</v>
      </c>
      <c r="F269">
        <f t="shared" si="177"/>
        <v>7.3</v>
      </c>
      <c r="G269">
        <f t="shared" si="178"/>
        <v>6.94</v>
      </c>
      <c r="H269">
        <f t="shared" si="179"/>
        <v>7.53</v>
      </c>
      <c r="I269">
        <f t="shared" si="180"/>
        <v>7.55</v>
      </c>
      <c r="J269">
        <f t="shared" si="181"/>
        <v>7.7</v>
      </c>
      <c r="K269">
        <f t="shared" si="182"/>
        <v>7.56</v>
      </c>
      <c r="L269">
        <f t="shared" si="183"/>
        <v>7.67</v>
      </c>
      <c r="M269">
        <f t="shared" si="184"/>
        <v>7.71</v>
      </c>
      <c r="N269">
        <f t="shared" si="185"/>
        <v>7.52</v>
      </c>
      <c r="O269">
        <f t="shared" si="186"/>
        <v>7.72</v>
      </c>
      <c r="X269" t="s">
        <v>217</v>
      </c>
      <c r="Y269" t="s">
        <v>490</v>
      </c>
      <c r="Z269">
        <v>7.57</v>
      </c>
      <c r="AA269">
        <v>7.48</v>
      </c>
      <c r="AB269">
        <v>7.57</v>
      </c>
      <c r="AC269">
        <v>7.71</v>
      </c>
      <c r="AD269">
        <v>7.67</v>
      </c>
      <c r="AE269">
        <v>7.69</v>
      </c>
      <c r="AF269">
        <v>7.64</v>
      </c>
      <c r="AG269">
        <v>7.82</v>
      </c>
      <c r="AH269">
        <v>7.55</v>
      </c>
      <c r="AI269">
        <v>7.39</v>
      </c>
      <c r="AJ269">
        <v>7.68</v>
      </c>
    </row>
    <row r="270" spans="1:3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f t="shared" si="176"/>
        <v>7.28</v>
      </c>
      <c r="F270">
        <f t="shared" si="177"/>
        <v>7.52</v>
      </c>
      <c r="G270">
        <f t="shared" si="178"/>
        <v>7.65</v>
      </c>
      <c r="H270">
        <f t="shared" si="179"/>
        <v>7.69</v>
      </c>
      <c r="I270">
        <f t="shared" si="180"/>
        <v>7.4</v>
      </c>
      <c r="J270">
        <f t="shared" si="181"/>
        <v>7.41</v>
      </c>
      <c r="K270">
        <f t="shared" si="182"/>
        <v>7.75</v>
      </c>
      <c r="L270">
        <f t="shared" si="183"/>
        <v>7.3</v>
      </c>
      <c r="M270">
        <f t="shared" si="184"/>
        <v>7.01</v>
      </c>
      <c r="N270">
        <f t="shared" si="185"/>
        <v>7.56</v>
      </c>
      <c r="O270">
        <f t="shared" si="186"/>
        <v>7.71</v>
      </c>
      <c r="X270" t="s">
        <v>296</v>
      </c>
      <c r="Y270" t="s">
        <v>494</v>
      </c>
      <c r="Z270">
        <v>7.35</v>
      </c>
      <c r="AA270">
        <v>7.14</v>
      </c>
      <c r="AB270">
        <v>7.41</v>
      </c>
      <c r="AC270">
        <v>7.53</v>
      </c>
      <c r="AD270">
        <v>7.49</v>
      </c>
      <c r="AE270">
        <v>7.51</v>
      </c>
      <c r="AF270">
        <v>7.76</v>
      </c>
      <c r="AG270">
        <v>7.82</v>
      </c>
      <c r="AH270">
        <v>7.44</v>
      </c>
      <c r="AI270">
        <v>7.44</v>
      </c>
      <c r="AJ270">
        <v>7.66</v>
      </c>
    </row>
    <row r="271" spans="1:3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f t="shared" si="176"/>
        <v>7.41</v>
      </c>
      <c r="F271">
        <f t="shared" si="177"/>
        <v>7.44</v>
      </c>
      <c r="G271">
        <f t="shared" si="178"/>
        <v>7.67</v>
      </c>
      <c r="H271">
        <f t="shared" si="179"/>
        <v>7.54</v>
      </c>
      <c r="I271">
        <f t="shared" si="180"/>
        <v>7.63</v>
      </c>
      <c r="J271">
        <f t="shared" si="181"/>
        <v>7.8</v>
      </c>
      <c r="K271">
        <f t="shared" si="182"/>
        <v>7.92</v>
      </c>
      <c r="L271">
        <f t="shared" si="183"/>
        <v>8.07</v>
      </c>
      <c r="M271">
        <f t="shared" si="184"/>
        <v>7.21</v>
      </c>
      <c r="N271">
        <f t="shared" si="185"/>
        <v>7.32</v>
      </c>
      <c r="O271">
        <f t="shared" si="186"/>
        <v>7.56</v>
      </c>
      <c r="X271" t="s">
        <v>328</v>
      </c>
      <c r="Y271" t="s">
        <v>559</v>
      </c>
      <c r="Z271">
        <v>7.4</v>
      </c>
      <c r="AA271">
        <v>7.51</v>
      </c>
      <c r="AB271">
        <v>7.48</v>
      </c>
      <c r="AC271">
        <v>7.62</v>
      </c>
      <c r="AD271">
        <v>7.57</v>
      </c>
      <c r="AE271">
        <v>7.73</v>
      </c>
      <c r="AF271">
        <v>7.69</v>
      </c>
      <c r="AG271">
        <v>7.71</v>
      </c>
      <c r="AH271">
        <v>7.46</v>
      </c>
      <c r="AI271">
        <v>7.4</v>
      </c>
      <c r="AJ271">
        <v>7.56</v>
      </c>
    </row>
    <row r="272" spans="1:3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f t="shared" si="176"/>
        <v>6.9</v>
      </c>
      <c r="F272">
        <f t="shared" si="177"/>
        <v>7.34</v>
      </c>
      <c r="G272">
        <f t="shared" si="178"/>
        <v>7.35</v>
      </c>
      <c r="H272">
        <f t="shared" si="179"/>
        <v>7.49</v>
      </c>
      <c r="I272">
        <f t="shared" si="180"/>
        <v>7.9</v>
      </c>
      <c r="J272">
        <f t="shared" si="181"/>
        <v>7.76</v>
      </c>
      <c r="K272">
        <f t="shared" si="182"/>
        <v>7.37</v>
      </c>
      <c r="L272">
        <f t="shared" si="183"/>
        <v>7.36</v>
      </c>
      <c r="M272">
        <f t="shared" si="184"/>
        <v>7.27</v>
      </c>
      <c r="N272">
        <f t="shared" si="185"/>
        <v>7.58</v>
      </c>
      <c r="O272">
        <f t="shared" si="186"/>
        <v>7.23</v>
      </c>
      <c r="X272" t="s">
        <v>22</v>
      </c>
      <c r="Y272" t="s">
        <v>558</v>
      </c>
      <c r="Z272">
        <v>7.43</v>
      </c>
      <c r="AA272">
        <v>7.36</v>
      </c>
      <c r="AB272">
        <v>7.3</v>
      </c>
      <c r="AC272">
        <v>7.38</v>
      </c>
      <c r="AD272">
        <v>7.57</v>
      </c>
      <c r="AE272">
        <v>7.93</v>
      </c>
      <c r="AF272">
        <v>8.0399999999999991</v>
      </c>
      <c r="AG272">
        <v>7.83</v>
      </c>
      <c r="AH272">
        <v>7.41</v>
      </c>
      <c r="AI272">
        <v>7.75</v>
      </c>
      <c r="AJ272">
        <v>7.41</v>
      </c>
    </row>
    <row r="273" spans="1:3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f t="shared" si="176"/>
        <v>7.17</v>
      </c>
      <c r="F273">
        <f t="shared" si="177"/>
        <v>8.02</v>
      </c>
      <c r="G273">
        <f t="shared" si="178"/>
        <v>7.63</v>
      </c>
      <c r="H273">
        <f t="shared" si="179"/>
        <v>7.91</v>
      </c>
      <c r="I273">
        <f t="shared" si="180"/>
        <v>7.39</v>
      </c>
      <c r="J273">
        <f t="shared" si="181"/>
        <v>7.99</v>
      </c>
      <c r="K273">
        <f t="shared" si="182"/>
        <v>7.34</v>
      </c>
      <c r="L273">
        <f t="shared" si="183"/>
        <v>8</v>
      </c>
      <c r="M273">
        <f t="shared" si="184"/>
        <v>7.7</v>
      </c>
      <c r="N273">
        <f t="shared" si="185"/>
        <v>7.78</v>
      </c>
      <c r="O273">
        <f t="shared" si="186"/>
        <v>7.22</v>
      </c>
      <c r="X273" t="s">
        <v>91</v>
      </c>
      <c r="Y273" t="s">
        <v>560</v>
      </c>
      <c r="Z273">
        <v>7.14</v>
      </c>
      <c r="AA273">
        <v>7.3</v>
      </c>
      <c r="AB273">
        <v>6.94</v>
      </c>
      <c r="AC273">
        <v>7.53</v>
      </c>
      <c r="AD273">
        <v>7.55</v>
      </c>
      <c r="AE273">
        <v>7.7</v>
      </c>
      <c r="AF273">
        <v>7.56</v>
      </c>
      <c r="AG273">
        <v>7.67</v>
      </c>
      <c r="AH273">
        <v>7.71</v>
      </c>
      <c r="AI273">
        <v>7.52</v>
      </c>
      <c r="AJ273">
        <v>7.72</v>
      </c>
    </row>
    <row r="274" spans="1:3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f t="shared" si="176"/>
        <v>7.34</v>
      </c>
      <c r="F274">
        <f t="shared" si="177"/>
        <v>7.44</v>
      </c>
      <c r="G274">
        <f t="shared" si="178"/>
        <v>7.28</v>
      </c>
      <c r="H274">
        <f t="shared" si="179"/>
        <v>7.62</v>
      </c>
      <c r="I274">
        <f t="shared" si="180"/>
        <v>7.72</v>
      </c>
      <c r="J274">
        <f t="shared" si="181"/>
        <v>7.65</v>
      </c>
      <c r="K274">
        <f t="shared" si="182"/>
        <v>7.48</v>
      </c>
      <c r="L274">
        <f t="shared" si="183"/>
        <v>7.67</v>
      </c>
      <c r="M274">
        <f t="shared" si="184"/>
        <v>7.9</v>
      </c>
      <c r="N274">
        <f t="shared" si="185"/>
        <v>7.06</v>
      </c>
      <c r="O274">
        <f t="shared" si="186"/>
        <v>7.6</v>
      </c>
      <c r="X274" t="s">
        <v>98</v>
      </c>
      <c r="Y274" t="s">
        <v>561</v>
      </c>
      <c r="Z274">
        <v>7.28</v>
      </c>
      <c r="AA274">
        <v>7.52</v>
      </c>
      <c r="AB274">
        <v>7.65</v>
      </c>
      <c r="AC274">
        <v>7.69</v>
      </c>
      <c r="AD274">
        <v>7.4</v>
      </c>
      <c r="AE274">
        <v>7.41</v>
      </c>
      <c r="AF274">
        <v>7.75</v>
      </c>
      <c r="AG274">
        <v>7.3</v>
      </c>
      <c r="AH274">
        <v>7.01</v>
      </c>
      <c r="AI274">
        <v>7.56</v>
      </c>
      <c r="AJ274">
        <v>7.71</v>
      </c>
    </row>
    <row r="275" spans="1:3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f t="shared" si="176"/>
        <v>7.65</v>
      </c>
      <c r="F275">
        <f t="shared" si="177"/>
        <v>7.58</v>
      </c>
      <c r="G275">
        <f t="shared" si="178"/>
        <v>7.77</v>
      </c>
      <c r="H275">
        <f t="shared" si="179"/>
        <v>7.94</v>
      </c>
      <c r="I275">
        <f t="shared" si="180"/>
        <v>7.46</v>
      </c>
      <c r="J275">
        <f t="shared" si="181"/>
        <v>7.51</v>
      </c>
      <c r="K275">
        <f t="shared" si="182"/>
        <v>7.51</v>
      </c>
      <c r="L275">
        <f t="shared" si="183"/>
        <v>7.62</v>
      </c>
      <c r="M275">
        <f t="shared" si="184"/>
        <v>7.49</v>
      </c>
      <c r="N275">
        <f t="shared" si="185"/>
        <v>7.24</v>
      </c>
      <c r="O275">
        <f t="shared" si="186"/>
        <v>7.62</v>
      </c>
      <c r="X275" t="s">
        <v>106</v>
      </c>
      <c r="Y275" t="s">
        <v>562</v>
      </c>
      <c r="Z275">
        <v>7.41</v>
      </c>
      <c r="AA275">
        <v>7.44</v>
      </c>
      <c r="AB275">
        <v>7.67</v>
      </c>
      <c r="AC275">
        <v>7.54</v>
      </c>
      <c r="AD275">
        <v>7.63</v>
      </c>
      <c r="AE275">
        <v>7.8</v>
      </c>
      <c r="AF275">
        <v>7.92</v>
      </c>
      <c r="AG275">
        <v>8.07</v>
      </c>
      <c r="AH275">
        <v>7.21</v>
      </c>
      <c r="AI275">
        <v>7.32</v>
      </c>
      <c r="AJ275">
        <v>7.56</v>
      </c>
    </row>
    <row r="276" spans="1:3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f t="shared" si="176"/>
        <v>7.44</v>
      </c>
      <c r="F276">
        <f t="shared" si="177"/>
        <v>7.4</v>
      </c>
      <c r="G276">
        <f t="shared" si="178"/>
        <v>7.6</v>
      </c>
      <c r="H276">
        <f t="shared" si="179"/>
        <v>7.53</v>
      </c>
      <c r="I276">
        <f t="shared" si="180"/>
        <v>7.23</v>
      </c>
      <c r="J276">
        <f t="shared" si="181"/>
        <v>7.79</v>
      </c>
      <c r="K276">
        <f t="shared" si="182"/>
        <v>8.34</v>
      </c>
      <c r="L276">
        <f t="shared" si="183"/>
        <v>7.69</v>
      </c>
      <c r="M276">
        <f t="shared" si="184"/>
        <v>7.77</v>
      </c>
      <c r="N276">
        <f t="shared" si="185"/>
        <v>7.48</v>
      </c>
      <c r="O276">
        <f t="shared" si="186"/>
        <v>7.52</v>
      </c>
      <c r="X276" t="s">
        <v>114</v>
      </c>
      <c r="Y276" t="s">
        <v>568</v>
      </c>
      <c r="Z276">
        <v>6.9</v>
      </c>
      <c r="AA276">
        <v>7.34</v>
      </c>
      <c r="AB276">
        <v>7.35</v>
      </c>
      <c r="AC276">
        <v>7.49</v>
      </c>
      <c r="AD276">
        <v>7.9</v>
      </c>
      <c r="AE276">
        <v>7.76</v>
      </c>
      <c r="AF276">
        <v>7.37</v>
      </c>
      <c r="AG276">
        <v>7.36</v>
      </c>
      <c r="AH276">
        <v>7.27</v>
      </c>
      <c r="AI276">
        <v>7.58</v>
      </c>
      <c r="AJ276">
        <v>7.23</v>
      </c>
    </row>
    <row r="277" spans="1:3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f t="shared" si="176"/>
        <v>7.63</v>
      </c>
      <c r="F277">
        <f t="shared" si="177"/>
        <v>7.56</v>
      </c>
      <c r="G277">
        <f t="shared" si="178"/>
        <v>7.43</v>
      </c>
      <c r="H277">
        <f t="shared" si="179"/>
        <v>7.55</v>
      </c>
      <c r="I277">
        <f t="shared" si="180"/>
        <v>7.42</v>
      </c>
      <c r="J277">
        <f t="shared" si="181"/>
        <v>7.76</v>
      </c>
      <c r="K277">
        <f t="shared" si="182"/>
        <v>7.43</v>
      </c>
      <c r="L277">
        <f t="shared" si="183"/>
        <v>7.68</v>
      </c>
      <c r="M277">
        <f t="shared" si="184"/>
        <v>7.61</v>
      </c>
      <c r="N277">
        <f t="shared" si="185"/>
        <v>6.86</v>
      </c>
      <c r="O277">
        <f t="shared" si="186"/>
        <v>7.69</v>
      </c>
      <c r="X277" t="s">
        <v>128</v>
      </c>
      <c r="Y277" t="s">
        <v>570</v>
      </c>
      <c r="Z277">
        <v>7.17</v>
      </c>
      <c r="AA277">
        <v>8.02</v>
      </c>
      <c r="AB277">
        <v>7.63</v>
      </c>
      <c r="AC277">
        <v>7.91</v>
      </c>
      <c r="AD277">
        <v>7.39</v>
      </c>
      <c r="AE277">
        <v>7.99</v>
      </c>
      <c r="AF277">
        <v>7.34</v>
      </c>
      <c r="AG277">
        <v>8</v>
      </c>
      <c r="AH277">
        <v>7.7</v>
      </c>
      <c r="AI277">
        <v>7.78</v>
      </c>
      <c r="AJ277">
        <v>7.22</v>
      </c>
    </row>
    <row r="278" spans="1:3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f t="shared" si="176"/>
        <v>7.69</v>
      </c>
      <c r="F278">
        <f t="shared" si="177"/>
        <v>7.67</v>
      </c>
      <c r="G278">
        <f t="shared" si="178"/>
        <v>7.59</v>
      </c>
      <c r="H278">
        <f t="shared" si="179"/>
        <v>7.57</v>
      </c>
      <c r="I278">
        <f t="shared" si="180"/>
        <v>8.0399999999999991</v>
      </c>
      <c r="J278">
        <f t="shared" si="181"/>
        <v>7.84</v>
      </c>
      <c r="K278">
        <f t="shared" si="182"/>
        <v>7.75</v>
      </c>
      <c r="L278">
        <f t="shared" si="183"/>
        <v>7.87</v>
      </c>
      <c r="M278">
        <f t="shared" si="184"/>
        <v>7.03</v>
      </c>
      <c r="N278">
        <f t="shared" si="185"/>
        <v>7.33</v>
      </c>
      <c r="O278">
        <f t="shared" si="186"/>
        <v>7.69</v>
      </c>
      <c r="X278" t="s">
        <v>131</v>
      </c>
      <c r="Y278" t="s">
        <v>572</v>
      </c>
      <c r="Z278">
        <v>7.34</v>
      </c>
      <c r="AA278">
        <v>7.44</v>
      </c>
      <c r="AB278">
        <v>7.28</v>
      </c>
      <c r="AC278">
        <v>7.62</v>
      </c>
      <c r="AD278">
        <v>7.72</v>
      </c>
      <c r="AE278">
        <v>7.65</v>
      </c>
      <c r="AF278">
        <v>7.48</v>
      </c>
      <c r="AG278">
        <v>7.67</v>
      </c>
      <c r="AH278">
        <v>7.9</v>
      </c>
      <c r="AI278">
        <v>7.06</v>
      </c>
      <c r="AJ278">
        <v>7.6</v>
      </c>
    </row>
    <row r="279" spans="1:36" x14ac:dyDescent="0.3">
      <c r="X279" t="s">
        <v>177</v>
      </c>
      <c r="Y279" t="s">
        <v>574</v>
      </c>
      <c r="Z279">
        <v>7.65</v>
      </c>
      <c r="AA279">
        <v>7.58</v>
      </c>
      <c r="AB279">
        <v>7.77</v>
      </c>
      <c r="AC279">
        <v>7.94</v>
      </c>
      <c r="AD279">
        <v>7.46</v>
      </c>
      <c r="AE279">
        <v>7.51</v>
      </c>
      <c r="AF279">
        <v>7.51</v>
      </c>
      <c r="AG279">
        <v>7.62</v>
      </c>
      <c r="AH279">
        <v>7.49</v>
      </c>
      <c r="AI279">
        <v>7.24</v>
      </c>
      <c r="AJ279">
        <v>7.62</v>
      </c>
    </row>
    <row r="280" spans="1:3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f t="shared" ref="E280:E290" si="187">VLOOKUP($B280,$X$15:$AJ$432,Z$13,FALSE)</f>
        <v>7.43</v>
      </c>
      <c r="F280">
        <f t="shared" ref="F280:F290" si="188">VLOOKUP($B280,$X$15:$AJ$432,AA$13,FALSE)</f>
        <v>7.46</v>
      </c>
      <c r="G280">
        <f t="shared" ref="G280:G290" si="189">VLOOKUP($B280,$X$15:$AJ$432,AB$13,FALSE)</f>
        <v>7.37</v>
      </c>
      <c r="H280">
        <f t="shared" ref="H280:H290" si="190">VLOOKUP($B280,$X$15:$AJ$432,AC$13,FALSE)</f>
        <v>7.39</v>
      </c>
      <c r="I280">
        <f t="shared" ref="I280:I290" si="191">VLOOKUP($B280,$X$15:$AJ$432,AD$13,FALSE)</f>
        <v>7.66</v>
      </c>
      <c r="J280">
        <f t="shared" ref="J280:J290" si="192">VLOOKUP($B280,$X$15:$AJ$432,AE$13,FALSE)</f>
        <v>7.55</v>
      </c>
      <c r="K280">
        <f t="shared" ref="K280:K290" si="193">VLOOKUP($B280,$X$15:$AJ$432,AF$13,FALSE)</f>
        <v>7.73</v>
      </c>
      <c r="L280">
        <f t="shared" ref="L280:L290" si="194">VLOOKUP($B280,$X$15:$AJ$432,AG$13,FALSE)</f>
        <v>7.66</v>
      </c>
      <c r="M280">
        <f t="shared" ref="M280:M290" si="195">VLOOKUP($B280,$X$15:$AJ$432,AH$13,FALSE)</f>
        <v>7.65</v>
      </c>
      <c r="N280">
        <f t="shared" ref="N280:N290" si="196">VLOOKUP($B280,$X$15:$AJ$432,AI$13,FALSE)</f>
        <v>7.29</v>
      </c>
      <c r="O280">
        <f t="shared" ref="O280:O290" si="197">VLOOKUP($B280,$X$15:$AJ$432,AJ$13,FALSE)</f>
        <v>7.52</v>
      </c>
      <c r="X280" t="s">
        <v>222</v>
      </c>
      <c r="Y280" t="s">
        <v>577</v>
      </c>
      <c r="Z280">
        <v>7.44</v>
      </c>
      <c r="AA280">
        <v>7.4</v>
      </c>
      <c r="AB280">
        <v>7.6</v>
      </c>
      <c r="AC280">
        <v>7.53</v>
      </c>
      <c r="AD280">
        <v>7.23</v>
      </c>
      <c r="AE280">
        <v>7.79</v>
      </c>
      <c r="AF280">
        <v>8.34</v>
      </c>
      <c r="AG280">
        <v>7.69</v>
      </c>
      <c r="AH280">
        <v>7.77</v>
      </c>
      <c r="AI280">
        <v>7.48</v>
      </c>
      <c r="AJ280">
        <v>7.52</v>
      </c>
    </row>
    <row r="281" spans="1:3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f t="shared" si="187"/>
        <v>7.26</v>
      </c>
      <c r="F281">
        <f t="shared" si="188"/>
        <v>7.73</v>
      </c>
      <c r="G281">
        <f t="shared" si="189"/>
        <v>6.99</v>
      </c>
      <c r="H281">
        <f t="shared" si="190"/>
        <v>7.12</v>
      </c>
      <c r="I281">
        <f t="shared" si="191"/>
        <v>7.66</v>
      </c>
      <c r="J281">
        <f t="shared" si="192"/>
        <v>7.07</v>
      </c>
      <c r="K281">
        <f t="shared" si="193"/>
        <v>7.42</v>
      </c>
      <c r="L281">
        <f t="shared" si="194"/>
        <v>7.58</v>
      </c>
      <c r="M281">
        <f t="shared" si="195"/>
        <v>7.52</v>
      </c>
      <c r="N281">
        <f t="shared" si="196"/>
        <v>7.51</v>
      </c>
      <c r="O281">
        <f t="shared" si="197"/>
        <v>7.81</v>
      </c>
      <c r="X281" t="s">
        <v>275</v>
      </c>
      <c r="Y281" t="s">
        <v>580</v>
      </c>
      <c r="Z281">
        <v>7.63</v>
      </c>
      <c r="AA281">
        <v>7.56</v>
      </c>
      <c r="AB281">
        <v>7.43</v>
      </c>
      <c r="AC281">
        <v>7.55</v>
      </c>
      <c r="AD281">
        <v>7.42</v>
      </c>
      <c r="AE281">
        <v>7.76</v>
      </c>
      <c r="AF281">
        <v>7.43</v>
      </c>
      <c r="AG281">
        <v>7.68</v>
      </c>
      <c r="AH281">
        <v>7.61</v>
      </c>
      <c r="AI281">
        <v>6.86</v>
      </c>
      <c r="AJ281">
        <v>7.69</v>
      </c>
    </row>
    <row r="282" spans="1:3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f t="shared" si="187"/>
        <v>7.34</v>
      </c>
      <c r="F282">
        <f t="shared" si="188"/>
        <v>7.34</v>
      </c>
      <c r="G282">
        <f t="shared" si="189"/>
        <v>7.17</v>
      </c>
      <c r="H282">
        <f t="shared" si="190"/>
        <v>7.59</v>
      </c>
      <c r="I282">
        <f t="shared" si="191"/>
        <v>7.54</v>
      </c>
      <c r="J282">
        <f t="shared" si="192"/>
        <v>7.49</v>
      </c>
      <c r="K282">
        <f t="shared" si="193"/>
        <v>7.85</v>
      </c>
      <c r="L282">
        <f t="shared" si="194"/>
        <v>7.49</v>
      </c>
      <c r="M282">
        <f t="shared" si="195"/>
        <v>7.52</v>
      </c>
      <c r="N282">
        <f t="shared" si="196"/>
        <v>7.4</v>
      </c>
      <c r="O282">
        <f t="shared" si="197"/>
        <v>7.19</v>
      </c>
      <c r="X282" t="s">
        <v>308</v>
      </c>
      <c r="Y282" t="s">
        <v>585</v>
      </c>
      <c r="Z282">
        <v>7.69</v>
      </c>
      <c r="AA282">
        <v>7.67</v>
      </c>
      <c r="AB282">
        <v>7.59</v>
      </c>
      <c r="AC282">
        <v>7.57</v>
      </c>
      <c r="AD282">
        <v>8.0399999999999991</v>
      </c>
      <c r="AE282">
        <v>7.84</v>
      </c>
      <c r="AF282">
        <v>7.75</v>
      </c>
      <c r="AG282">
        <v>7.87</v>
      </c>
      <c r="AH282">
        <v>7.03</v>
      </c>
      <c r="AI282">
        <v>7.33</v>
      </c>
      <c r="AJ282">
        <v>7.69</v>
      </c>
    </row>
    <row r="283" spans="1:3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f t="shared" si="187"/>
        <v>7.4</v>
      </c>
      <c r="F283">
        <f t="shared" si="188"/>
        <v>7.71</v>
      </c>
      <c r="G283">
        <f t="shared" si="189"/>
        <v>7.47</v>
      </c>
      <c r="H283">
        <f t="shared" si="190"/>
        <v>7.28</v>
      </c>
      <c r="I283">
        <f t="shared" si="191"/>
        <v>7.54</v>
      </c>
      <c r="J283">
        <f t="shared" si="192"/>
        <v>7.87</v>
      </c>
      <c r="K283">
        <f t="shared" si="193"/>
        <v>7.52</v>
      </c>
      <c r="L283">
        <f t="shared" si="194"/>
        <v>7.93</v>
      </c>
      <c r="M283">
        <f t="shared" si="195"/>
        <v>7.83</v>
      </c>
      <c r="N283">
        <f t="shared" si="196"/>
        <v>7.57</v>
      </c>
      <c r="O283">
        <f t="shared" si="197"/>
        <v>7.83</v>
      </c>
      <c r="X283" t="s">
        <v>143</v>
      </c>
      <c r="Y283" t="s">
        <v>807</v>
      </c>
      <c r="Z283">
        <v>7.45</v>
      </c>
      <c r="AA283">
        <v>7.42</v>
      </c>
      <c r="AB283">
        <v>7.59</v>
      </c>
      <c r="AC283">
        <v>7.61</v>
      </c>
      <c r="AD283">
        <v>7.58</v>
      </c>
      <c r="AE283">
        <v>7.7</v>
      </c>
      <c r="AF283">
        <v>7.63</v>
      </c>
      <c r="AG283">
        <v>7.71</v>
      </c>
      <c r="AH283">
        <v>7.48</v>
      </c>
      <c r="AI283">
        <v>7.5</v>
      </c>
      <c r="AJ283">
        <v>7.34</v>
      </c>
    </row>
    <row r="284" spans="1:3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f t="shared" si="187"/>
        <v>7.48</v>
      </c>
      <c r="F284">
        <f t="shared" si="188"/>
        <v>7.77</v>
      </c>
      <c r="G284">
        <f t="shared" si="189"/>
        <v>7.59</v>
      </c>
      <c r="H284">
        <f t="shared" si="190"/>
        <v>7.1</v>
      </c>
      <c r="I284">
        <f t="shared" si="191"/>
        <v>7.79</v>
      </c>
      <c r="J284">
        <f t="shared" si="192"/>
        <v>6.86</v>
      </c>
      <c r="K284">
        <f t="shared" si="193"/>
        <v>7.83</v>
      </c>
      <c r="L284">
        <f t="shared" si="194"/>
        <v>7.53</v>
      </c>
      <c r="M284">
        <f t="shared" si="195"/>
        <v>7.48</v>
      </c>
      <c r="N284">
        <f t="shared" si="196"/>
        <v>7.06</v>
      </c>
      <c r="O284">
        <f t="shared" si="197"/>
        <v>7.64</v>
      </c>
      <c r="X284" t="s">
        <v>330</v>
      </c>
      <c r="Y284" t="s">
        <v>657</v>
      </c>
      <c r="Z284">
        <v>7.39</v>
      </c>
      <c r="AA284">
        <v>7.32</v>
      </c>
      <c r="AB284">
        <v>7.43</v>
      </c>
      <c r="AC284">
        <v>7.48</v>
      </c>
      <c r="AD284">
        <v>7.5</v>
      </c>
      <c r="AE284">
        <v>7.59</v>
      </c>
      <c r="AF284">
        <v>7.5</v>
      </c>
      <c r="AG284">
        <v>7.59</v>
      </c>
      <c r="AH284">
        <v>7.47</v>
      </c>
      <c r="AI284">
        <v>7.42</v>
      </c>
      <c r="AJ284">
        <v>7.5</v>
      </c>
    </row>
    <row r="285" spans="1:3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f t="shared" si="187"/>
        <v>7.66</v>
      </c>
      <c r="F285">
        <f t="shared" si="188"/>
        <v>7.53</v>
      </c>
      <c r="G285">
        <f t="shared" si="189"/>
        <v>7.62</v>
      </c>
      <c r="H285">
        <f t="shared" si="190"/>
        <v>7.53</v>
      </c>
      <c r="I285">
        <f t="shared" si="191"/>
        <v>7.61</v>
      </c>
      <c r="J285">
        <f t="shared" si="192"/>
        <v>7.66</v>
      </c>
      <c r="K285">
        <f t="shared" si="193"/>
        <v>7.7</v>
      </c>
      <c r="L285">
        <f t="shared" si="194"/>
        <v>7.31</v>
      </c>
      <c r="M285">
        <f t="shared" si="195"/>
        <v>7.56</v>
      </c>
      <c r="N285">
        <f t="shared" si="196"/>
        <v>7.35</v>
      </c>
      <c r="O285">
        <f t="shared" si="197"/>
        <v>7.8</v>
      </c>
      <c r="X285" t="s">
        <v>12</v>
      </c>
      <c r="Y285" t="s">
        <v>656</v>
      </c>
      <c r="Z285">
        <v>7.52</v>
      </c>
      <c r="AA285">
        <v>7.19</v>
      </c>
      <c r="AB285">
        <v>7.62</v>
      </c>
      <c r="AC285">
        <v>7.65</v>
      </c>
      <c r="AD285">
        <v>7.35</v>
      </c>
      <c r="AE285">
        <v>7.79</v>
      </c>
      <c r="AF285">
        <v>7.54</v>
      </c>
      <c r="AG285">
        <v>7.63</v>
      </c>
      <c r="AH285">
        <v>7.53</v>
      </c>
      <c r="AI285">
        <v>7.77</v>
      </c>
      <c r="AJ285">
        <v>7.71</v>
      </c>
    </row>
    <row r="286" spans="1:3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f t="shared" si="187"/>
        <v>7.74</v>
      </c>
      <c r="F286">
        <f t="shared" si="188"/>
        <v>7.27</v>
      </c>
      <c r="G286">
        <f t="shared" si="189"/>
        <v>7.12</v>
      </c>
      <c r="H286">
        <f t="shared" si="190"/>
        <v>7.15</v>
      </c>
      <c r="I286">
        <f t="shared" si="191"/>
        <v>7.82</v>
      </c>
      <c r="J286">
        <f t="shared" si="192"/>
        <v>7.7</v>
      </c>
      <c r="K286">
        <f t="shared" si="193"/>
        <v>7.98</v>
      </c>
      <c r="L286">
        <f t="shared" si="194"/>
        <v>7.8</v>
      </c>
      <c r="M286">
        <f t="shared" si="195"/>
        <v>7.9</v>
      </c>
      <c r="N286">
        <f t="shared" si="196"/>
        <v>7.37</v>
      </c>
      <c r="O286">
        <f t="shared" si="197"/>
        <v>7.32</v>
      </c>
      <c r="X286" t="s">
        <v>56</v>
      </c>
      <c r="Y286" t="s">
        <v>660</v>
      </c>
      <c r="Z286">
        <v>7.22</v>
      </c>
      <c r="AA286">
        <v>7.14</v>
      </c>
      <c r="AB286">
        <v>7.3</v>
      </c>
      <c r="AC286">
        <v>7.09</v>
      </c>
      <c r="AD286">
        <v>7.63</v>
      </c>
      <c r="AE286">
        <v>7.72</v>
      </c>
      <c r="AF286">
        <v>7.35</v>
      </c>
      <c r="AG286">
        <v>7.67</v>
      </c>
      <c r="AH286">
        <v>7.68</v>
      </c>
      <c r="AI286">
        <v>7.2</v>
      </c>
      <c r="AJ286">
        <v>7.39</v>
      </c>
    </row>
    <row r="287" spans="1:3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f t="shared" si="187"/>
        <v>7.6</v>
      </c>
      <c r="F287">
        <f t="shared" si="188"/>
        <v>7.07</v>
      </c>
      <c r="G287">
        <f t="shared" si="189"/>
        <v>7.72</v>
      </c>
      <c r="H287">
        <f t="shared" si="190"/>
        <v>7.74</v>
      </c>
      <c r="I287">
        <f t="shared" si="191"/>
        <v>7.55</v>
      </c>
      <c r="J287">
        <f t="shared" si="192"/>
        <v>7.32</v>
      </c>
      <c r="K287">
        <f t="shared" si="193"/>
        <v>7.87</v>
      </c>
      <c r="L287">
        <f t="shared" si="194"/>
        <v>7.3</v>
      </c>
      <c r="M287">
        <f t="shared" si="195"/>
        <v>7.85</v>
      </c>
      <c r="N287">
        <f t="shared" si="196"/>
        <v>6.58</v>
      </c>
      <c r="O287">
        <f t="shared" si="197"/>
        <v>7.1</v>
      </c>
      <c r="X287" t="s">
        <v>81</v>
      </c>
      <c r="Y287" t="s">
        <v>664</v>
      </c>
      <c r="Z287">
        <v>7.47</v>
      </c>
      <c r="AA287">
        <v>7.72</v>
      </c>
      <c r="AB287">
        <v>6.83</v>
      </c>
      <c r="AC287">
        <v>7.48</v>
      </c>
      <c r="AD287">
        <v>7.13</v>
      </c>
      <c r="AE287">
        <v>7.35</v>
      </c>
      <c r="AF287">
        <v>7.45</v>
      </c>
      <c r="AG287">
        <v>7.55</v>
      </c>
      <c r="AH287">
        <v>7.38</v>
      </c>
      <c r="AI287">
        <v>7.51</v>
      </c>
      <c r="AJ287">
        <v>7.93</v>
      </c>
    </row>
    <row r="288" spans="1:3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f t="shared" si="187"/>
        <v>7.22</v>
      </c>
      <c r="F288">
        <f t="shared" si="188"/>
        <v>7.43</v>
      </c>
      <c r="G288">
        <f t="shared" si="189"/>
        <v>7.69</v>
      </c>
      <c r="H288">
        <f t="shared" si="190"/>
        <v>7.58</v>
      </c>
      <c r="I288">
        <f t="shared" si="191"/>
        <v>7.68</v>
      </c>
      <c r="J288">
        <f t="shared" si="192"/>
        <v>7.9</v>
      </c>
      <c r="K288">
        <f t="shared" si="193"/>
        <v>7.9</v>
      </c>
      <c r="L288">
        <f t="shared" si="194"/>
        <v>7.96</v>
      </c>
      <c r="M288">
        <f t="shared" si="195"/>
        <v>7.76</v>
      </c>
      <c r="N288">
        <f t="shared" si="196"/>
        <v>7.48</v>
      </c>
      <c r="O288">
        <f t="shared" si="197"/>
        <v>7.64</v>
      </c>
      <c r="X288" t="s">
        <v>86</v>
      </c>
      <c r="Y288" t="s">
        <v>666</v>
      </c>
      <c r="Z288">
        <v>7.38</v>
      </c>
      <c r="AA288">
        <v>7.08</v>
      </c>
      <c r="AB288">
        <v>7.36</v>
      </c>
      <c r="AC288">
        <v>7.08</v>
      </c>
      <c r="AD288">
        <v>7.17</v>
      </c>
      <c r="AE288">
        <v>7.69</v>
      </c>
      <c r="AF288">
        <v>7.69</v>
      </c>
      <c r="AG288">
        <v>7.54</v>
      </c>
      <c r="AH288">
        <v>7.61</v>
      </c>
      <c r="AI288">
        <v>7.03</v>
      </c>
      <c r="AJ288">
        <v>7.47</v>
      </c>
    </row>
    <row r="289" spans="1:3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f t="shared" si="187"/>
        <v>7.07</v>
      </c>
      <c r="F289">
        <f t="shared" si="188"/>
        <v>7.32</v>
      </c>
      <c r="G289">
        <f t="shared" si="189"/>
        <v>7.55</v>
      </c>
      <c r="H289">
        <f t="shared" si="190"/>
        <v>7.44</v>
      </c>
      <c r="I289">
        <f t="shared" si="191"/>
        <v>7.89</v>
      </c>
      <c r="J289">
        <f t="shared" si="192"/>
        <v>7.54</v>
      </c>
      <c r="K289">
        <f t="shared" si="193"/>
        <v>8.02</v>
      </c>
      <c r="L289">
        <f t="shared" si="194"/>
        <v>8.02</v>
      </c>
      <c r="M289">
        <f t="shared" si="195"/>
        <v>7.81</v>
      </c>
      <c r="N289">
        <f t="shared" si="196"/>
        <v>6.85</v>
      </c>
      <c r="O289">
        <f t="shared" si="197"/>
        <v>7.55</v>
      </c>
      <c r="X289" t="s">
        <v>108</v>
      </c>
      <c r="Y289" t="s">
        <v>690</v>
      </c>
      <c r="Z289">
        <v>7.38</v>
      </c>
      <c r="AA289">
        <v>7.28</v>
      </c>
      <c r="AB289">
        <v>7.66</v>
      </c>
      <c r="AC289">
        <v>7.59</v>
      </c>
      <c r="AD289">
        <v>7.57</v>
      </c>
      <c r="AE289">
        <v>7.57</v>
      </c>
      <c r="AF289">
        <v>6.84</v>
      </c>
      <c r="AG289">
        <v>7.9</v>
      </c>
      <c r="AH289">
        <v>7.75</v>
      </c>
      <c r="AI289">
        <v>7.72</v>
      </c>
      <c r="AJ289">
        <v>7.61</v>
      </c>
    </row>
    <row r="290" spans="1:3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f t="shared" si="187"/>
        <v>7.31</v>
      </c>
      <c r="F290">
        <f t="shared" si="188"/>
        <v>7.33</v>
      </c>
      <c r="G290">
        <f t="shared" si="189"/>
        <v>7.02</v>
      </c>
      <c r="H290">
        <f t="shared" si="190"/>
        <v>7.48</v>
      </c>
      <c r="I290">
        <f t="shared" si="191"/>
        <v>7.56</v>
      </c>
      <c r="J290">
        <f t="shared" si="192"/>
        <v>7.79</v>
      </c>
      <c r="K290">
        <f t="shared" si="193"/>
        <v>7.34</v>
      </c>
      <c r="L290">
        <f t="shared" si="194"/>
        <v>7.66</v>
      </c>
      <c r="M290">
        <f t="shared" si="195"/>
        <v>7.34</v>
      </c>
      <c r="N290">
        <f t="shared" si="196"/>
        <v>7.34</v>
      </c>
      <c r="O290">
        <f t="shared" si="197"/>
        <v>7.33</v>
      </c>
      <c r="X290" t="s">
        <v>115</v>
      </c>
      <c r="Y290" t="s">
        <v>676</v>
      </c>
      <c r="Z290">
        <v>7.06</v>
      </c>
      <c r="AA290">
        <v>7.07</v>
      </c>
      <c r="AB290">
        <v>7.62</v>
      </c>
      <c r="AC290">
        <v>7.75</v>
      </c>
      <c r="AD290">
        <v>7.65</v>
      </c>
      <c r="AE290">
        <v>7.37</v>
      </c>
      <c r="AF290">
        <v>7.6</v>
      </c>
      <c r="AG290">
        <v>7.72</v>
      </c>
      <c r="AH290">
        <v>7.49</v>
      </c>
      <c r="AI290">
        <v>7.3</v>
      </c>
    </row>
    <row r="291" spans="1:36" x14ac:dyDescent="0.3">
      <c r="X291" t="s">
        <v>162</v>
      </c>
      <c r="Y291" t="s">
        <v>680</v>
      </c>
      <c r="Z291">
        <v>7.32</v>
      </c>
      <c r="AA291">
        <v>7.38</v>
      </c>
      <c r="AB291">
        <v>7.59</v>
      </c>
      <c r="AC291">
        <v>7.74</v>
      </c>
      <c r="AD291">
        <v>7.66</v>
      </c>
      <c r="AE291">
        <v>7.39</v>
      </c>
      <c r="AF291">
        <v>7.52</v>
      </c>
      <c r="AG291">
        <v>7.6</v>
      </c>
      <c r="AH291">
        <v>7.59</v>
      </c>
      <c r="AI291">
        <v>7.5</v>
      </c>
      <c r="AJ291">
        <v>7.35</v>
      </c>
    </row>
    <row r="292" spans="1:3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f t="shared" ref="E292:E304" si="198">VLOOKUP($B292,$X$15:$AJ$432,Z$13,FALSE)</f>
        <v>7.39</v>
      </c>
      <c r="F292">
        <f t="shared" ref="F292:F304" si="199">VLOOKUP($B292,$X$15:$AJ$432,AA$13,FALSE)</f>
        <v>7.32</v>
      </c>
      <c r="G292">
        <f t="shared" ref="G292:G304" si="200">VLOOKUP($B292,$X$15:$AJ$432,AB$13,FALSE)</f>
        <v>7.43</v>
      </c>
      <c r="H292">
        <f t="shared" ref="H292:H304" si="201">VLOOKUP($B292,$X$15:$AJ$432,AC$13,FALSE)</f>
        <v>7.48</v>
      </c>
      <c r="I292">
        <f t="shared" ref="I292:I304" si="202">VLOOKUP($B292,$X$15:$AJ$432,AD$13,FALSE)</f>
        <v>7.5</v>
      </c>
      <c r="J292">
        <f t="shared" ref="J292:J304" si="203">VLOOKUP($B292,$X$15:$AJ$432,AE$13,FALSE)</f>
        <v>7.59</v>
      </c>
      <c r="K292">
        <f t="shared" ref="K292:K304" si="204">VLOOKUP($B292,$X$15:$AJ$432,AF$13,FALSE)</f>
        <v>7.5</v>
      </c>
      <c r="L292">
        <f t="shared" ref="L292:L304" si="205">VLOOKUP($B292,$X$15:$AJ$432,AG$13,FALSE)</f>
        <v>7.59</v>
      </c>
      <c r="M292">
        <f t="shared" ref="M292:M304" si="206">VLOOKUP($B292,$X$15:$AJ$432,AH$13,FALSE)</f>
        <v>7.47</v>
      </c>
      <c r="N292">
        <f t="shared" ref="N292:N304" si="207">VLOOKUP($B292,$X$15:$AJ$432,AI$13,FALSE)</f>
        <v>7.42</v>
      </c>
      <c r="O292">
        <f t="shared" ref="O292:O304" si="208">VLOOKUP($B292,$X$15:$AJ$432,AJ$13,FALSE)</f>
        <v>7.5</v>
      </c>
      <c r="X292" t="s">
        <v>231</v>
      </c>
      <c r="Y292" t="s">
        <v>686</v>
      </c>
      <c r="Z292">
        <v>7.61</v>
      </c>
      <c r="AA292">
        <v>7.38</v>
      </c>
      <c r="AB292">
        <v>7.37</v>
      </c>
      <c r="AC292">
        <v>7.66</v>
      </c>
      <c r="AD292">
        <v>7.77</v>
      </c>
      <c r="AE292">
        <v>7.74</v>
      </c>
      <c r="AF292">
        <v>7.35</v>
      </c>
      <c r="AG292">
        <v>7.43</v>
      </c>
      <c r="AH292">
        <v>7.73</v>
      </c>
      <c r="AI292">
        <v>7.65</v>
      </c>
      <c r="AJ292">
        <v>7.92</v>
      </c>
    </row>
    <row r="293" spans="1:3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f t="shared" si="198"/>
        <v>7.52</v>
      </c>
      <c r="F293">
        <f t="shared" si="199"/>
        <v>7.19</v>
      </c>
      <c r="G293">
        <f t="shared" si="200"/>
        <v>7.62</v>
      </c>
      <c r="H293">
        <f t="shared" si="201"/>
        <v>7.65</v>
      </c>
      <c r="I293">
        <f t="shared" si="202"/>
        <v>7.35</v>
      </c>
      <c r="J293">
        <f t="shared" si="203"/>
        <v>7.79</v>
      </c>
      <c r="K293">
        <f t="shared" si="204"/>
        <v>7.54</v>
      </c>
      <c r="L293">
        <f t="shared" si="205"/>
        <v>7.63</v>
      </c>
      <c r="M293">
        <f t="shared" si="206"/>
        <v>7.53</v>
      </c>
      <c r="N293">
        <f t="shared" si="207"/>
        <v>7.77</v>
      </c>
      <c r="O293">
        <f t="shared" si="208"/>
        <v>7.71</v>
      </c>
      <c r="X293" t="s">
        <v>267</v>
      </c>
      <c r="Y293" t="s">
        <v>696</v>
      </c>
      <c r="Z293">
        <v>7.63</v>
      </c>
      <c r="AA293">
        <v>7.46</v>
      </c>
      <c r="AB293">
        <v>7.38</v>
      </c>
      <c r="AC293">
        <v>7.41</v>
      </c>
      <c r="AD293">
        <v>7.36</v>
      </c>
      <c r="AE293">
        <v>7.58</v>
      </c>
      <c r="AF293">
        <v>7.59</v>
      </c>
      <c r="AG293">
        <v>7.35</v>
      </c>
      <c r="AH293">
        <v>7.33</v>
      </c>
      <c r="AI293">
        <v>7.35</v>
      </c>
      <c r="AJ293">
        <v>7.37</v>
      </c>
    </row>
    <row r="294" spans="1:3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f t="shared" si="198"/>
        <v>7.22</v>
      </c>
      <c r="F294">
        <f t="shared" si="199"/>
        <v>7.14</v>
      </c>
      <c r="G294">
        <f t="shared" si="200"/>
        <v>7.3</v>
      </c>
      <c r="H294">
        <f t="shared" si="201"/>
        <v>7.09</v>
      </c>
      <c r="I294">
        <f t="shared" si="202"/>
        <v>7.63</v>
      </c>
      <c r="J294">
        <f t="shared" si="203"/>
        <v>7.72</v>
      </c>
      <c r="K294">
        <f t="shared" si="204"/>
        <v>7.35</v>
      </c>
      <c r="L294">
        <f t="shared" si="205"/>
        <v>7.67</v>
      </c>
      <c r="M294">
        <f t="shared" si="206"/>
        <v>7.68</v>
      </c>
      <c r="N294">
        <f t="shared" si="207"/>
        <v>7.2</v>
      </c>
      <c r="O294">
        <f t="shared" si="208"/>
        <v>7.39</v>
      </c>
      <c r="X294" t="s">
        <v>277</v>
      </c>
      <c r="Y294" t="s">
        <v>700</v>
      </c>
      <c r="Z294">
        <v>7.53</v>
      </c>
      <c r="AA294">
        <v>7.49</v>
      </c>
      <c r="AB294">
        <v>7.49</v>
      </c>
      <c r="AC294">
        <v>7.33</v>
      </c>
      <c r="AD294">
        <v>7.36</v>
      </c>
      <c r="AE294">
        <v>7.49</v>
      </c>
      <c r="AF294">
        <v>7.56</v>
      </c>
      <c r="AG294">
        <v>7.32</v>
      </c>
      <c r="AH294">
        <v>7.03</v>
      </c>
      <c r="AI294">
        <v>7.19</v>
      </c>
      <c r="AJ294">
        <v>7.25</v>
      </c>
    </row>
    <row r="295" spans="1:3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f t="shared" si="198"/>
        <v>7.47</v>
      </c>
      <c r="F295">
        <f t="shared" si="199"/>
        <v>7.72</v>
      </c>
      <c r="G295">
        <f t="shared" si="200"/>
        <v>6.83</v>
      </c>
      <c r="H295">
        <f t="shared" si="201"/>
        <v>7.48</v>
      </c>
      <c r="I295">
        <f t="shared" si="202"/>
        <v>7.13</v>
      </c>
      <c r="J295">
        <f t="shared" si="203"/>
        <v>7.35</v>
      </c>
      <c r="K295">
        <f t="shared" si="204"/>
        <v>7.45</v>
      </c>
      <c r="L295">
        <f t="shared" si="205"/>
        <v>7.55</v>
      </c>
      <c r="M295">
        <f t="shared" si="206"/>
        <v>7.38</v>
      </c>
      <c r="N295">
        <f t="shared" si="207"/>
        <v>7.51</v>
      </c>
      <c r="O295">
        <f t="shared" si="208"/>
        <v>7.93</v>
      </c>
      <c r="X295" t="s">
        <v>280</v>
      </c>
      <c r="Y295" t="s">
        <v>705</v>
      </c>
      <c r="Z295">
        <v>6.95</v>
      </c>
      <c r="AA295">
        <v>7.35</v>
      </c>
      <c r="AB295">
        <v>7.65</v>
      </c>
      <c r="AC295">
        <v>7.44</v>
      </c>
      <c r="AD295">
        <v>7.71</v>
      </c>
      <c r="AE295">
        <v>7.92</v>
      </c>
      <c r="AF295">
        <v>7.88</v>
      </c>
      <c r="AG295">
        <v>7.79</v>
      </c>
      <c r="AH295">
        <v>7.21</v>
      </c>
      <c r="AI295">
        <v>7.55</v>
      </c>
      <c r="AJ295">
        <v>7.61</v>
      </c>
    </row>
    <row r="296" spans="1:3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f t="shared" si="198"/>
        <v>7.38</v>
      </c>
      <c r="F296">
        <f t="shared" si="199"/>
        <v>7.08</v>
      </c>
      <c r="G296">
        <f t="shared" si="200"/>
        <v>7.36</v>
      </c>
      <c r="H296">
        <f t="shared" si="201"/>
        <v>7.08</v>
      </c>
      <c r="I296">
        <f t="shared" si="202"/>
        <v>7.17</v>
      </c>
      <c r="J296">
        <f t="shared" si="203"/>
        <v>7.69</v>
      </c>
      <c r="K296">
        <f t="shared" si="204"/>
        <v>7.69</v>
      </c>
      <c r="L296">
        <f t="shared" si="205"/>
        <v>7.54</v>
      </c>
      <c r="M296">
        <f t="shared" si="206"/>
        <v>7.61</v>
      </c>
      <c r="N296">
        <f t="shared" si="207"/>
        <v>7.03</v>
      </c>
      <c r="O296">
        <f t="shared" si="208"/>
        <v>7.47</v>
      </c>
      <c r="X296" t="s">
        <v>285</v>
      </c>
      <c r="Y296" t="s">
        <v>710</v>
      </c>
      <c r="Z296">
        <v>7.69</v>
      </c>
      <c r="AA296">
        <v>7.32</v>
      </c>
      <c r="AB296">
        <v>7.14</v>
      </c>
      <c r="AC296">
        <v>7.66</v>
      </c>
      <c r="AD296">
        <v>7.51</v>
      </c>
      <c r="AE296">
        <v>7.41</v>
      </c>
      <c r="AF296">
        <v>7.61</v>
      </c>
      <c r="AG296">
        <v>7.67</v>
      </c>
      <c r="AH296">
        <v>7.26</v>
      </c>
      <c r="AI296">
        <v>7.41</v>
      </c>
      <c r="AJ296">
        <v>6.94</v>
      </c>
    </row>
    <row r="297" spans="1:3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f t="shared" si="198"/>
        <v>7.06</v>
      </c>
      <c r="F297">
        <f t="shared" si="199"/>
        <v>7.07</v>
      </c>
      <c r="G297">
        <f t="shared" si="200"/>
        <v>7.62</v>
      </c>
      <c r="H297">
        <f t="shared" si="201"/>
        <v>7.75</v>
      </c>
      <c r="I297">
        <f t="shared" si="202"/>
        <v>7.65</v>
      </c>
      <c r="J297">
        <f t="shared" si="203"/>
        <v>7.37</v>
      </c>
      <c r="K297">
        <f t="shared" si="204"/>
        <v>7.6</v>
      </c>
      <c r="L297">
        <f t="shared" si="205"/>
        <v>7.72</v>
      </c>
      <c r="M297">
        <f t="shared" si="206"/>
        <v>7.49</v>
      </c>
      <c r="N297">
        <f t="shared" si="207"/>
        <v>7.3</v>
      </c>
      <c r="O297">
        <f t="shared" si="208"/>
        <v>0</v>
      </c>
      <c r="X297" t="s">
        <v>167</v>
      </c>
      <c r="Y297" t="s">
        <v>949</v>
      </c>
      <c r="Z297">
        <v>7.35</v>
      </c>
      <c r="AA297">
        <v>7.15</v>
      </c>
      <c r="AB297">
        <v>7.37</v>
      </c>
      <c r="AC297">
        <v>7.29</v>
      </c>
      <c r="AD297">
        <v>7.39</v>
      </c>
      <c r="AE297">
        <v>7.34</v>
      </c>
      <c r="AF297">
        <v>7.45</v>
      </c>
      <c r="AG297">
        <v>7.45</v>
      </c>
      <c r="AH297">
        <v>7.55</v>
      </c>
      <c r="AI297">
        <v>7.31</v>
      </c>
      <c r="AJ297">
        <v>7.37</v>
      </c>
    </row>
    <row r="298" spans="1:3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f t="shared" si="198"/>
        <v>7.32</v>
      </c>
      <c r="F298">
        <f t="shared" si="199"/>
        <v>7.38</v>
      </c>
      <c r="G298">
        <f t="shared" si="200"/>
        <v>7.59</v>
      </c>
      <c r="H298">
        <f t="shared" si="201"/>
        <v>7.74</v>
      </c>
      <c r="I298">
        <f t="shared" si="202"/>
        <v>7.66</v>
      </c>
      <c r="J298">
        <f t="shared" si="203"/>
        <v>7.39</v>
      </c>
      <c r="K298">
        <f t="shared" si="204"/>
        <v>7.52</v>
      </c>
      <c r="L298">
        <f t="shared" si="205"/>
        <v>7.6</v>
      </c>
      <c r="M298">
        <f t="shared" si="206"/>
        <v>7.59</v>
      </c>
      <c r="N298">
        <f t="shared" si="207"/>
        <v>7.5</v>
      </c>
      <c r="O298">
        <f t="shared" si="208"/>
        <v>7.35</v>
      </c>
      <c r="X298" t="s">
        <v>175</v>
      </c>
      <c r="Y298" t="s">
        <v>449</v>
      </c>
      <c r="Z298">
        <v>7.2</v>
      </c>
      <c r="AA298">
        <v>7.11</v>
      </c>
      <c r="AB298">
        <v>7.35</v>
      </c>
      <c r="AC298">
        <v>7.53</v>
      </c>
      <c r="AD298">
        <v>7.47</v>
      </c>
      <c r="AE298">
        <v>7.67</v>
      </c>
      <c r="AF298">
        <v>7.64</v>
      </c>
      <c r="AG298">
        <v>7.62</v>
      </c>
      <c r="AH298">
        <v>7.31</v>
      </c>
      <c r="AI298">
        <v>7.22</v>
      </c>
      <c r="AJ298">
        <v>7.4</v>
      </c>
    </row>
    <row r="299" spans="1:3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f t="shared" si="198"/>
        <v>7.61</v>
      </c>
      <c r="F299">
        <f t="shared" si="199"/>
        <v>7.38</v>
      </c>
      <c r="G299">
        <f t="shared" si="200"/>
        <v>7.37</v>
      </c>
      <c r="H299">
        <f t="shared" si="201"/>
        <v>7.66</v>
      </c>
      <c r="I299">
        <f t="shared" si="202"/>
        <v>7.77</v>
      </c>
      <c r="J299">
        <f t="shared" si="203"/>
        <v>7.74</v>
      </c>
      <c r="K299">
        <f t="shared" si="204"/>
        <v>7.35</v>
      </c>
      <c r="L299">
        <f t="shared" si="205"/>
        <v>7.43</v>
      </c>
      <c r="M299">
        <f t="shared" si="206"/>
        <v>7.73</v>
      </c>
      <c r="N299">
        <f t="shared" si="207"/>
        <v>7.65</v>
      </c>
      <c r="O299">
        <f t="shared" si="208"/>
        <v>7.92</v>
      </c>
      <c r="X299" t="s">
        <v>338</v>
      </c>
      <c r="Y299" t="s">
        <v>890</v>
      </c>
      <c r="Z299">
        <v>7.25</v>
      </c>
      <c r="AA299">
        <v>7.24</v>
      </c>
      <c r="AB299">
        <v>7.37</v>
      </c>
      <c r="AC299">
        <v>7.73</v>
      </c>
      <c r="AD299">
        <v>7.55</v>
      </c>
      <c r="AE299">
        <v>7.48</v>
      </c>
      <c r="AF299">
        <v>7.57</v>
      </c>
      <c r="AG299">
        <v>7.64</v>
      </c>
      <c r="AH299">
        <v>7.54</v>
      </c>
      <c r="AI299">
        <v>7.34</v>
      </c>
      <c r="AJ299">
        <v>7.66</v>
      </c>
    </row>
    <row r="300" spans="1:3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f t="shared" si="198"/>
        <v>7.38</v>
      </c>
      <c r="F300">
        <f t="shared" si="199"/>
        <v>7.28</v>
      </c>
      <c r="G300">
        <f t="shared" si="200"/>
        <v>7.66</v>
      </c>
      <c r="H300">
        <f t="shared" si="201"/>
        <v>7.59</v>
      </c>
      <c r="I300">
        <f t="shared" si="202"/>
        <v>7.57</v>
      </c>
      <c r="J300">
        <f t="shared" si="203"/>
        <v>7.57</v>
      </c>
      <c r="K300">
        <f t="shared" si="204"/>
        <v>6.84</v>
      </c>
      <c r="L300">
        <f t="shared" si="205"/>
        <v>7.9</v>
      </c>
      <c r="M300">
        <f t="shared" si="206"/>
        <v>7.75</v>
      </c>
      <c r="N300">
        <f t="shared" si="207"/>
        <v>7.72</v>
      </c>
      <c r="O300">
        <f t="shared" si="208"/>
        <v>7.61</v>
      </c>
      <c r="X300" t="s">
        <v>63</v>
      </c>
      <c r="Y300" t="s">
        <v>456</v>
      </c>
      <c r="Z300">
        <v>7.34</v>
      </c>
      <c r="AA300">
        <v>7.43</v>
      </c>
      <c r="AB300">
        <v>7.43</v>
      </c>
      <c r="AC300">
        <v>7.61</v>
      </c>
      <c r="AD300">
        <v>7.51</v>
      </c>
      <c r="AE300">
        <v>7.47</v>
      </c>
      <c r="AF300">
        <v>7.38</v>
      </c>
      <c r="AG300">
        <v>7.91</v>
      </c>
      <c r="AH300">
        <v>7.48</v>
      </c>
      <c r="AI300">
        <v>7.41</v>
      </c>
      <c r="AJ300">
        <v>8</v>
      </c>
    </row>
    <row r="301" spans="1:3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f t="shared" si="198"/>
        <v>7.63</v>
      </c>
      <c r="F301">
        <f t="shared" si="199"/>
        <v>7.46</v>
      </c>
      <c r="G301">
        <f t="shared" si="200"/>
        <v>7.38</v>
      </c>
      <c r="H301">
        <f t="shared" si="201"/>
        <v>7.41</v>
      </c>
      <c r="I301">
        <f t="shared" si="202"/>
        <v>7.36</v>
      </c>
      <c r="J301">
        <f t="shared" si="203"/>
        <v>7.58</v>
      </c>
      <c r="K301">
        <f t="shared" si="204"/>
        <v>7.59</v>
      </c>
      <c r="L301">
        <f t="shared" si="205"/>
        <v>7.35</v>
      </c>
      <c r="M301">
        <f t="shared" si="206"/>
        <v>7.33</v>
      </c>
      <c r="N301">
        <f t="shared" si="207"/>
        <v>7.35</v>
      </c>
      <c r="O301">
        <f t="shared" si="208"/>
        <v>7.37</v>
      </c>
      <c r="X301" t="s">
        <v>200</v>
      </c>
      <c r="Y301" t="s">
        <v>460</v>
      </c>
      <c r="Z301">
        <v>7.1</v>
      </c>
      <c r="AA301">
        <v>7.11</v>
      </c>
      <c r="AB301">
        <v>7.23</v>
      </c>
      <c r="AC301">
        <v>7.5</v>
      </c>
      <c r="AD301">
        <v>7.54</v>
      </c>
      <c r="AE301">
        <v>7.35</v>
      </c>
      <c r="AF301">
        <v>7.76</v>
      </c>
      <c r="AG301">
        <v>7.7</v>
      </c>
      <c r="AH301">
        <v>7.4</v>
      </c>
      <c r="AI301">
        <v>7.2</v>
      </c>
      <c r="AJ301">
        <v>7.71</v>
      </c>
    </row>
    <row r="302" spans="1:3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f t="shared" si="198"/>
        <v>7.53</v>
      </c>
      <c r="F302">
        <f t="shared" si="199"/>
        <v>7.49</v>
      </c>
      <c r="G302">
        <f t="shared" si="200"/>
        <v>7.49</v>
      </c>
      <c r="H302">
        <f t="shared" si="201"/>
        <v>7.33</v>
      </c>
      <c r="I302">
        <f t="shared" si="202"/>
        <v>7.36</v>
      </c>
      <c r="J302">
        <f t="shared" si="203"/>
        <v>7.49</v>
      </c>
      <c r="K302">
        <f t="shared" si="204"/>
        <v>7.56</v>
      </c>
      <c r="L302">
        <f t="shared" si="205"/>
        <v>7.32</v>
      </c>
      <c r="M302">
        <f t="shared" si="206"/>
        <v>7.03</v>
      </c>
      <c r="N302">
        <f t="shared" si="207"/>
        <v>7.19</v>
      </c>
      <c r="O302">
        <f t="shared" si="208"/>
        <v>7.25</v>
      </c>
      <c r="X302" t="s">
        <v>245</v>
      </c>
      <c r="Y302" t="s">
        <v>462</v>
      </c>
      <c r="Z302">
        <v>7.35</v>
      </c>
      <c r="AA302">
        <v>7.06</v>
      </c>
      <c r="AB302">
        <v>7.6</v>
      </c>
      <c r="AC302">
        <v>8.02</v>
      </c>
      <c r="AD302">
        <v>7.51</v>
      </c>
      <c r="AE302">
        <v>7.76</v>
      </c>
      <c r="AF302">
        <v>7.69</v>
      </c>
      <c r="AG302">
        <v>7.66</v>
      </c>
      <c r="AH302">
        <v>7.54</v>
      </c>
      <c r="AI302">
        <v>7.52</v>
      </c>
      <c r="AJ302">
        <v>7.5</v>
      </c>
    </row>
    <row r="303" spans="1:3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f t="shared" si="198"/>
        <v>6.95</v>
      </c>
      <c r="F303">
        <f t="shared" si="199"/>
        <v>7.35</v>
      </c>
      <c r="G303">
        <f t="shared" si="200"/>
        <v>7.65</v>
      </c>
      <c r="H303">
        <f t="shared" si="201"/>
        <v>7.44</v>
      </c>
      <c r="I303">
        <f t="shared" si="202"/>
        <v>7.71</v>
      </c>
      <c r="J303">
        <f t="shared" si="203"/>
        <v>7.92</v>
      </c>
      <c r="K303">
        <f t="shared" si="204"/>
        <v>7.88</v>
      </c>
      <c r="L303">
        <f t="shared" si="205"/>
        <v>7.79</v>
      </c>
      <c r="M303">
        <f t="shared" si="206"/>
        <v>7.21</v>
      </c>
      <c r="N303">
        <f t="shared" si="207"/>
        <v>7.55</v>
      </c>
      <c r="O303">
        <f t="shared" si="208"/>
        <v>7.61</v>
      </c>
      <c r="X303" t="s">
        <v>287</v>
      </c>
      <c r="Y303" t="s">
        <v>464</v>
      </c>
      <c r="Z303">
        <v>7.4</v>
      </c>
      <c r="AA303">
        <v>7.5</v>
      </c>
      <c r="AB303">
        <v>7.06</v>
      </c>
      <c r="AC303">
        <v>7.67</v>
      </c>
      <c r="AD303">
        <v>7.6</v>
      </c>
      <c r="AE303">
        <v>7.28</v>
      </c>
      <c r="AF303">
        <v>7.48</v>
      </c>
      <c r="AG303">
        <v>7.37</v>
      </c>
      <c r="AH303">
        <v>7.68</v>
      </c>
      <c r="AI303">
        <v>7.3</v>
      </c>
      <c r="AJ303">
        <v>7.43</v>
      </c>
    </row>
    <row r="304" spans="1:3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f t="shared" si="198"/>
        <v>7.69</v>
      </c>
      <c r="F304">
        <f t="shared" si="199"/>
        <v>7.32</v>
      </c>
      <c r="G304">
        <f t="shared" si="200"/>
        <v>7.14</v>
      </c>
      <c r="H304">
        <f t="shared" si="201"/>
        <v>7.66</v>
      </c>
      <c r="I304">
        <f t="shared" si="202"/>
        <v>7.51</v>
      </c>
      <c r="J304">
        <f t="shared" si="203"/>
        <v>7.41</v>
      </c>
      <c r="K304">
        <f t="shared" si="204"/>
        <v>7.61</v>
      </c>
      <c r="L304">
        <f t="shared" si="205"/>
        <v>7.67</v>
      </c>
      <c r="M304">
        <f t="shared" si="206"/>
        <v>7.26</v>
      </c>
      <c r="N304">
        <f t="shared" si="207"/>
        <v>7.41</v>
      </c>
      <c r="O304">
        <f t="shared" si="208"/>
        <v>6.94</v>
      </c>
      <c r="X304" t="s">
        <v>303</v>
      </c>
      <c r="Y304" t="s">
        <v>466</v>
      </c>
      <c r="Z304">
        <v>7.01</v>
      </c>
      <c r="AA304">
        <v>7.11</v>
      </c>
      <c r="AB304">
        <v>7.54</v>
      </c>
      <c r="AC304">
        <v>7.92</v>
      </c>
      <c r="AD304">
        <v>7.65</v>
      </c>
      <c r="AE304">
        <v>7.58</v>
      </c>
      <c r="AF304">
        <v>7.53</v>
      </c>
      <c r="AG304">
        <v>7.49</v>
      </c>
      <c r="AH304">
        <v>7.61</v>
      </c>
      <c r="AI304">
        <v>7.23</v>
      </c>
      <c r="AJ304">
        <v>7.63</v>
      </c>
    </row>
    <row r="305" spans="1:36" x14ac:dyDescent="0.3">
      <c r="X305" t="s">
        <v>204</v>
      </c>
      <c r="Y305" t="s">
        <v>799</v>
      </c>
      <c r="Z305">
        <v>7.23</v>
      </c>
      <c r="AA305">
        <v>7.09</v>
      </c>
      <c r="AB305">
        <v>7.46</v>
      </c>
      <c r="AC305">
        <v>7.56</v>
      </c>
      <c r="AD305">
        <v>7.64</v>
      </c>
      <c r="AE305">
        <v>7.68</v>
      </c>
      <c r="AF305">
        <v>7.53</v>
      </c>
      <c r="AG305">
        <v>7.64</v>
      </c>
      <c r="AH305">
        <v>7.55</v>
      </c>
      <c r="AI305">
        <v>7.51</v>
      </c>
      <c r="AJ305">
        <v>7.33</v>
      </c>
    </row>
    <row r="306" spans="1:3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f t="shared" ref="E306:E318" si="209">VLOOKUP($B306,$X$15:$AJ$432,Z$13,FALSE)</f>
        <v>7.35</v>
      </c>
      <c r="F306">
        <f t="shared" ref="F306:F318" si="210">VLOOKUP($B306,$X$15:$AJ$432,AA$13,FALSE)</f>
        <v>7.34</v>
      </c>
      <c r="G306">
        <f t="shared" ref="G306:G318" si="211">VLOOKUP($B306,$X$15:$AJ$432,AB$13,FALSE)</f>
        <v>7.36</v>
      </c>
      <c r="H306">
        <f t="shared" ref="H306:H318" si="212">VLOOKUP($B306,$X$15:$AJ$432,AC$13,FALSE)</f>
        <v>7.55</v>
      </c>
      <c r="I306">
        <f t="shared" ref="I306:I318" si="213">VLOOKUP($B306,$X$15:$AJ$432,AD$13,FALSE)</f>
        <v>7.46</v>
      </c>
      <c r="J306">
        <f t="shared" ref="J306:J318" si="214">VLOOKUP($B306,$X$15:$AJ$432,AE$13,FALSE)</f>
        <v>7.56</v>
      </c>
      <c r="K306">
        <f t="shared" ref="K306:K318" si="215">VLOOKUP($B306,$X$15:$AJ$432,AF$13,FALSE)</f>
        <v>7.49</v>
      </c>
      <c r="L306">
        <f t="shared" ref="L306:L318" si="216">VLOOKUP($B306,$X$15:$AJ$432,AG$13,FALSE)</f>
        <v>7.67</v>
      </c>
      <c r="M306">
        <f t="shared" ref="M306:M318" si="217">VLOOKUP($B306,$X$15:$AJ$432,AH$13,FALSE)</f>
        <v>7.54</v>
      </c>
      <c r="N306">
        <f t="shared" ref="N306:N318" si="218">VLOOKUP($B306,$X$15:$AJ$432,AI$13,FALSE)</f>
        <v>7.51</v>
      </c>
      <c r="O306">
        <f t="shared" ref="O306:O318" si="219">VLOOKUP($B306,$X$15:$AJ$432,AJ$13,FALSE)</f>
        <v>7.57</v>
      </c>
      <c r="X306" t="s">
        <v>206</v>
      </c>
      <c r="Y306" t="s">
        <v>441</v>
      </c>
      <c r="Z306">
        <v>7.24</v>
      </c>
      <c r="AA306">
        <v>7.38</v>
      </c>
      <c r="AB306">
        <v>7.47</v>
      </c>
      <c r="AC306">
        <v>7.54</v>
      </c>
      <c r="AD306">
        <v>7.57</v>
      </c>
      <c r="AE306">
        <v>7.45</v>
      </c>
      <c r="AF306">
        <v>7.6</v>
      </c>
      <c r="AG306">
        <v>7.58</v>
      </c>
      <c r="AH306">
        <v>7.63</v>
      </c>
      <c r="AI306">
        <v>7.16</v>
      </c>
      <c r="AJ306">
        <v>7.41</v>
      </c>
    </row>
    <row r="307" spans="1:3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f t="shared" si="209"/>
        <v>7.33</v>
      </c>
      <c r="F307">
        <f t="shared" si="210"/>
        <v>7.33</v>
      </c>
      <c r="G307">
        <f t="shared" si="211"/>
        <v>7.18</v>
      </c>
      <c r="H307">
        <f t="shared" si="212"/>
        <v>7.5</v>
      </c>
      <c r="I307">
        <f t="shared" si="213"/>
        <v>7.08</v>
      </c>
      <c r="J307">
        <f t="shared" si="214"/>
        <v>7.82</v>
      </c>
      <c r="K307">
        <f t="shared" si="215"/>
        <v>7.18</v>
      </c>
      <c r="L307">
        <f t="shared" si="216"/>
        <v>7.23</v>
      </c>
      <c r="M307">
        <f t="shared" si="217"/>
        <v>7.34</v>
      </c>
      <c r="N307">
        <f t="shared" si="218"/>
        <v>7.37</v>
      </c>
      <c r="O307">
        <f t="shared" si="219"/>
        <v>7.22</v>
      </c>
      <c r="X307" t="s">
        <v>234</v>
      </c>
      <c r="Y307" t="s">
        <v>443</v>
      </c>
      <c r="Z307">
        <v>7.29</v>
      </c>
      <c r="AA307">
        <v>7.16</v>
      </c>
      <c r="AB307">
        <v>7.33</v>
      </c>
      <c r="AC307">
        <v>7.27</v>
      </c>
      <c r="AD307">
        <v>7.28</v>
      </c>
      <c r="AE307">
        <v>7.59</v>
      </c>
      <c r="AF307">
        <v>7.34</v>
      </c>
      <c r="AG307">
        <v>7.42</v>
      </c>
      <c r="AH307">
        <v>7.39</v>
      </c>
      <c r="AI307">
        <v>7.19</v>
      </c>
      <c r="AJ307">
        <v>7.41</v>
      </c>
    </row>
    <row r="308" spans="1:3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f t="shared" si="209"/>
        <v>7.29</v>
      </c>
      <c r="F308">
        <f t="shared" si="210"/>
        <v>7.62</v>
      </c>
      <c r="G308">
        <f t="shared" si="211"/>
        <v>7.26</v>
      </c>
      <c r="H308">
        <f t="shared" si="212"/>
        <v>7.75</v>
      </c>
      <c r="I308">
        <f t="shared" si="213"/>
        <v>7.46</v>
      </c>
      <c r="J308">
        <f t="shared" si="214"/>
        <v>7.58</v>
      </c>
      <c r="K308">
        <f t="shared" si="215"/>
        <v>7.54</v>
      </c>
      <c r="L308">
        <f t="shared" si="216"/>
        <v>7.89</v>
      </c>
      <c r="M308">
        <f t="shared" si="217"/>
        <v>7.5</v>
      </c>
      <c r="N308">
        <f t="shared" si="218"/>
        <v>7.97</v>
      </c>
      <c r="O308">
        <f t="shared" si="219"/>
        <v>7.54</v>
      </c>
      <c r="X308" t="s">
        <v>250</v>
      </c>
      <c r="Y308" t="s">
        <v>804</v>
      </c>
      <c r="Z308">
        <v>7.21</v>
      </c>
      <c r="AA308">
        <v>7.22</v>
      </c>
      <c r="AB308">
        <v>7.24</v>
      </c>
      <c r="AC308">
        <v>7.62</v>
      </c>
      <c r="AD308">
        <v>7.46</v>
      </c>
      <c r="AE308">
        <v>7.39</v>
      </c>
      <c r="AF308">
        <v>7.44</v>
      </c>
      <c r="AG308">
        <v>7.5</v>
      </c>
      <c r="AH308">
        <v>7.36</v>
      </c>
      <c r="AI308">
        <v>7.15</v>
      </c>
      <c r="AJ308">
        <v>7.4</v>
      </c>
    </row>
    <row r="309" spans="1:3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f t="shared" si="209"/>
        <v>7.15</v>
      </c>
      <c r="F309">
        <f t="shared" si="210"/>
        <v>7.57</v>
      </c>
      <c r="G309">
        <f t="shared" si="211"/>
        <v>7.95</v>
      </c>
      <c r="H309">
        <f t="shared" si="212"/>
        <v>7.8</v>
      </c>
      <c r="I309">
        <f t="shared" si="213"/>
        <v>8.0299999999999994</v>
      </c>
      <c r="J309">
        <f t="shared" si="214"/>
        <v>7.76</v>
      </c>
      <c r="K309">
        <f t="shared" si="215"/>
        <v>7.74</v>
      </c>
      <c r="L309">
        <f t="shared" si="216"/>
        <v>8.18</v>
      </c>
      <c r="M309">
        <f t="shared" si="217"/>
        <v>8.1300000000000008</v>
      </c>
      <c r="N309">
        <f t="shared" si="218"/>
        <v>7.23</v>
      </c>
      <c r="O309">
        <f t="shared" si="219"/>
        <v>7.89</v>
      </c>
      <c r="X309" t="s">
        <v>342</v>
      </c>
      <c r="Y309" t="s">
        <v>957</v>
      </c>
      <c r="Z309">
        <v>7.33</v>
      </c>
      <c r="AA309">
        <v>7.43</v>
      </c>
      <c r="AB309">
        <v>7.55</v>
      </c>
      <c r="AC309">
        <v>7.51</v>
      </c>
      <c r="AD309">
        <v>7.6</v>
      </c>
      <c r="AE309">
        <v>7.64</v>
      </c>
      <c r="AF309">
        <v>7.57</v>
      </c>
      <c r="AG309">
        <v>7.62</v>
      </c>
      <c r="AH309">
        <v>7.61</v>
      </c>
      <c r="AI309">
        <v>7.42</v>
      </c>
      <c r="AJ309">
        <v>7.39</v>
      </c>
    </row>
    <row r="310" spans="1:3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f t="shared" si="209"/>
        <v>7.06</v>
      </c>
      <c r="F310">
        <f t="shared" si="210"/>
        <v>6.85</v>
      </c>
      <c r="G310">
        <f t="shared" si="211"/>
        <v>7.53</v>
      </c>
      <c r="H310">
        <f t="shared" si="212"/>
        <v>7.64</v>
      </c>
      <c r="I310">
        <f t="shared" si="213"/>
        <v>7.27</v>
      </c>
      <c r="J310">
        <f t="shared" si="214"/>
        <v>7.66</v>
      </c>
      <c r="K310">
        <f t="shared" si="215"/>
        <v>7.61</v>
      </c>
      <c r="L310">
        <f t="shared" si="216"/>
        <v>7.89</v>
      </c>
      <c r="M310">
        <f t="shared" si="217"/>
        <v>7.18</v>
      </c>
      <c r="N310">
        <f t="shared" si="218"/>
        <v>7.19</v>
      </c>
      <c r="O310">
        <f t="shared" si="219"/>
        <v>7.58</v>
      </c>
      <c r="X310" t="s">
        <v>100</v>
      </c>
      <c r="Y310" t="s">
        <v>956</v>
      </c>
      <c r="Z310">
        <v>7.52</v>
      </c>
      <c r="AA310">
        <v>7.63</v>
      </c>
      <c r="AB310">
        <v>7.57</v>
      </c>
      <c r="AC310">
        <v>7.37</v>
      </c>
      <c r="AD310">
        <v>7.45</v>
      </c>
      <c r="AE310">
        <v>7.62</v>
      </c>
      <c r="AF310">
        <v>7.91</v>
      </c>
      <c r="AG310">
        <v>7.9</v>
      </c>
      <c r="AH310">
        <v>7.76</v>
      </c>
      <c r="AI310">
        <v>7.44</v>
      </c>
      <c r="AJ310">
        <v>7.49</v>
      </c>
    </row>
    <row r="311" spans="1:3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f t="shared" si="209"/>
        <v>7.37</v>
      </c>
      <c r="F311">
        <f t="shared" si="210"/>
        <v>7.44</v>
      </c>
      <c r="G311">
        <f t="shared" si="211"/>
        <v>7.21</v>
      </c>
      <c r="H311">
        <f t="shared" si="212"/>
        <v>7.61</v>
      </c>
      <c r="I311">
        <f t="shared" si="213"/>
        <v>7.46</v>
      </c>
      <c r="J311">
        <f t="shared" si="214"/>
        <v>7.4</v>
      </c>
      <c r="K311">
        <f t="shared" si="215"/>
        <v>7.41</v>
      </c>
      <c r="L311">
        <f t="shared" si="216"/>
        <v>7.61</v>
      </c>
      <c r="M311">
        <f t="shared" si="217"/>
        <v>7.25</v>
      </c>
      <c r="N311">
        <f t="shared" si="218"/>
        <v>7.22</v>
      </c>
      <c r="O311">
        <f t="shared" si="219"/>
        <v>7.55</v>
      </c>
      <c r="X311" t="s">
        <v>103</v>
      </c>
      <c r="Y311" t="s">
        <v>958</v>
      </c>
      <c r="Z311">
        <v>7.16</v>
      </c>
      <c r="AA311">
        <v>7.48</v>
      </c>
      <c r="AB311">
        <v>7.32</v>
      </c>
      <c r="AC311">
        <v>7.78</v>
      </c>
      <c r="AD311">
        <v>7.5</v>
      </c>
      <c r="AE311">
        <v>7.84</v>
      </c>
      <c r="AF311">
        <v>7.79</v>
      </c>
      <c r="AG311">
        <v>7.58</v>
      </c>
      <c r="AH311">
        <v>7.84</v>
      </c>
      <c r="AI311">
        <v>7.14</v>
      </c>
      <c r="AJ311">
        <v>7.05</v>
      </c>
    </row>
    <row r="312" spans="1:3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f t="shared" si="209"/>
        <v>7.72</v>
      </c>
      <c r="F312">
        <f t="shared" si="210"/>
        <v>7.17</v>
      </c>
      <c r="G312">
        <f t="shared" si="211"/>
        <v>6.95</v>
      </c>
      <c r="H312">
        <f t="shared" si="212"/>
        <v>7.75</v>
      </c>
      <c r="I312">
        <f t="shared" si="213"/>
        <v>7.82</v>
      </c>
      <c r="J312">
        <f t="shared" si="214"/>
        <v>7.49</v>
      </c>
      <c r="K312">
        <f t="shared" si="215"/>
        <v>7.3</v>
      </c>
      <c r="L312">
        <f t="shared" si="216"/>
        <v>7.28</v>
      </c>
      <c r="M312">
        <f t="shared" si="217"/>
        <v>7.92</v>
      </c>
      <c r="N312">
        <f t="shared" si="218"/>
        <v>7.09</v>
      </c>
      <c r="O312">
        <f t="shared" si="219"/>
        <v>8.1</v>
      </c>
      <c r="X312" t="s">
        <v>118</v>
      </c>
      <c r="Y312" t="s">
        <v>959</v>
      </c>
      <c r="Z312">
        <v>6.8</v>
      </c>
      <c r="AA312">
        <v>7.15</v>
      </c>
      <c r="AB312">
        <v>7.37</v>
      </c>
      <c r="AC312">
        <v>7.62</v>
      </c>
      <c r="AD312">
        <v>7.95</v>
      </c>
      <c r="AE312">
        <v>7.45</v>
      </c>
      <c r="AF312">
        <v>7.27</v>
      </c>
      <c r="AG312">
        <v>7.68</v>
      </c>
      <c r="AH312">
        <v>7.44</v>
      </c>
      <c r="AI312">
        <v>7.05</v>
      </c>
      <c r="AJ312">
        <v>7.18</v>
      </c>
    </row>
    <row r="313" spans="1:3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f t="shared" si="209"/>
        <v>7.23</v>
      </c>
      <c r="F313">
        <f t="shared" si="210"/>
        <v>7.53</v>
      </c>
      <c r="G313">
        <f t="shared" si="211"/>
        <v>7.1</v>
      </c>
      <c r="H313">
        <f t="shared" si="212"/>
        <v>7.12</v>
      </c>
      <c r="I313">
        <f t="shared" si="213"/>
        <v>7.1</v>
      </c>
      <c r="J313">
        <f t="shared" si="214"/>
        <v>7.23</v>
      </c>
      <c r="K313">
        <f t="shared" si="215"/>
        <v>7.33</v>
      </c>
      <c r="L313">
        <f t="shared" si="216"/>
        <v>7.77</v>
      </c>
      <c r="M313">
        <f t="shared" si="217"/>
        <v>7.65</v>
      </c>
      <c r="N313">
        <f t="shared" si="218"/>
        <v>7.71</v>
      </c>
      <c r="O313">
        <f t="shared" si="219"/>
        <v>7.52</v>
      </c>
      <c r="X313" t="s">
        <v>176</v>
      </c>
      <c r="Y313" t="s">
        <v>960</v>
      </c>
      <c r="Z313">
        <v>7.75</v>
      </c>
      <c r="AA313">
        <v>7.34</v>
      </c>
      <c r="AB313">
        <v>7.61</v>
      </c>
      <c r="AC313">
        <v>7.9</v>
      </c>
      <c r="AD313">
        <v>7.57</v>
      </c>
      <c r="AE313">
        <v>7.92</v>
      </c>
      <c r="AF313">
        <v>7.39</v>
      </c>
      <c r="AG313">
        <v>7.57</v>
      </c>
      <c r="AH313">
        <v>7.72</v>
      </c>
      <c r="AI313">
        <v>7.39</v>
      </c>
      <c r="AJ313">
        <v>7.85</v>
      </c>
    </row>
    <row r="314" spans="1:3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f t="shared" si="209"/>
        <v>7.72</v>
      </c>
      <c r="F314">
        <f t="shared" si="210"/>
        <v>7.09</v>
      </c>
      <c r="G314">
        <f t="shared" si="211"/>
        <v>7.82</v>
      </c>
      <c r="H314">
        <f t="shared" si="212"/>
        <v>8.2200000000000006</v>
      </c>
      <c r="I314">
        <f t="shared" si="213"/>
        <v>7.22</v>
      </c>
      <c r="J314">
        <f t="shared" si="214"/>
        <v>7.77</v>
      </c>
      <c r="K314">
        <f t="shared" si="215"/>
        <v>8.06</v>
      </c>
      <c r="L314">
        <f t="shared" si="216"/>
        <v>8.3000000000000007</v>
      </c>
      <c r="M314">
        <f t="shared" si="217"/>
        <v>7.76</v>
      </c>
      <c r="N314">
        <f t="shared" si="218"/>
        <v>7.58</v>
      </c>
      <c r="O314">
        <f t="shared" si="219"/>
        <v>7.62</v>
      </c>
      <c r="X314" t="s">
        <v>210</v>
      </c>
      <c r="Y314" t="s">
        <v>963</v>
      </c>
      <c r="Z314">
        <v>7.62</v>
      </c>
      <c r="AA314">
        <v>7.55</v>
      </c>
      <c r="AB314">
        <v>7.47</v>
      </c>
      <c r="AC314">
        <v>7.58</v>
      </c>
      <c r="AD314">
        <v>7.77</v>
      </c>
      <c r="AE314">
        <v>7.14</v>
      </c>
      <c r="AF314">
        <v>7.39</v>
      </c>
      <c r="AG314">
        <v>7.69</v>
      </c>
      <c r="AH314">
        <v>7.51</v>
      </c>
      <c r="AI314">
        <v>7.23</v>
      </c>
      <c r="AJ314">
        <v>7.18</v>
      </c>
    </row>
    <row r="315" spans="1:3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f t="shared" si="209"/>
        <v>7.36</v>
      </c>
      <c r="F315">
        <f t="shared" si="210"/>
        <v>7.13</v>
      </c>
      <c r="G315">
        <f t="shared" si="211"/>
        <v>7.87</v>
      </c>
      <c r="H315">
        <f t="shared" si="212"/>
        <v>7.19</v>
      </c>
      <c r="I315">
        <f t="shared" si="213"/>
        <v>7.9</v>
      </c>
      <c r="J315">
        <f t="shared" si="214"/>
        <v>7.53</v>
      </c>
      <c r="K315">
        <f t="shared" si="215"/>
        <v>7.57</v>
      </c>
      <c r="L315">
        <f t="shared" si="216"/>
        <v>7.58</v>
      </c>
      <c r="M315">
        <f t="shared" si="217"/>
        <v>7.16</v>
      </c>
      <c r="N315">
        <f t="shared" si="218"/>
        <v>7.34</v>
      </c>
      <c r="O315">
        <f t="shared" si="219"/>
        <v>7.22</v>
      </c>
      <c r="X315" t="s">
        <v>220</v>
      </c>
      <c r="Y315" t="s">
        <v>964</v>
      </c>
      <c r="Z315">
        <v>7.13</v>
      </c>
      <c r="AA315">
        <v>7.16</v>
      </c>
      <c r="AB315">
        <v>7.63</v>
      </c>
      <c r="AC315">
        <v>7</v>
      </c>
      <c r="AD315">
        <v>7.27</v>
      </c>
      <c r="AE315">
        <v>7.64</v>
      </c>
      <c r="AF315">
        <v>7.31</v>
      </c>
      <c r="AG315">
        <v>7.88</v>
      </c>
      <c r="AH315">
        <v>7.75</v>
      </c>
      <c r="AI315">
        <v>7.75</v>
      </c>
      <c r="AJ315">
        <v>7.46</v>
      </c>
    </row>
    <row r="316" spans="1:3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f t="shared" si="209"/>
        <v>7.15</v>
      </c>
      <c r="F316">
        <f t="shared" si="210"/>
        <v>7.34</v>
      </c>
      <c r="G316">
        <f t="shared" si="211"/>
        <v>6.82</v>
      </c>
      <c r="H316">
        <f t="shared" si="212"/>
        <v>7.75</v>
      </c>
      <c r="I316">
        <f t="shared" si="213"/>
        <v>7.68</v>
      </c>
      <c r="J316">
        <f t="shared" si="214"/>
        <v>7.6</v>
      </c>
      <c r="K316">
        <f t="shared" si="215"/>
        <v>7.68</v>
      </c>
      <c r="L316">
        <f t="shared" si="216"/>
        <v>7.02</v>
      </c>
      <c r="M316">
        <f t="shared" si="217"/>
        <v>7.43</v>
      </c>
      <c r="N316">
        <f t="shared" si="218"/>
        <v>7.76</v>
      </c>
      <c r="O316">
        <f t="shared" si="219"/>
        <v>7.45</v>
      </c>
      <c r="X316" t="s">
        <v>253</v>
      </c>
      <c r="Y316" t="s">
        <v>967</v>
      </c>
      <c r="Z316">
        <v>6.96</v>
      </c>
      <c r="AA316">
        <v>7.57</v>
      </c>
      <c r="AB316">
        <v>7.63</v>
      </c>
      <c r="AC316">
        <v>7.42</v>
      </c>
      <c r="AD316">
        <v>7.64</v>
      </c>
      <c r="AE316">
        <v>7.58</v>
      </c>
      <c r="AF316">
        <v>7.53</v>
      </c>
      <c r="AG316">
        <v>7.48</v>
      </c>
      <c r="AH316">
        <v>7.95</v>
      </c>
      <c r="AI316">
        <v>7.53</v>
      </c>
      <c r="AJ316">
        <v>7.4</v>
      </c>
    </row>
    <row r="317" spans="1:3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f t="shared" si="209"/>
        <v>7.28</v>
      </c>
      <c r="F317">
        <f t="shared" si="210"/>
        <v>7.27</v>
      </c>
      <c r="G317">
        <f t="shared" si="211"/>
        <v>7.63</v>
      </c>
      <c r="H317">
        <f t="shared" si="212"/>
        <v>7.11</v>
      </c>
      <c r="I317">
        <f t="shared" si="213"/>
        <v>7.39</v>
      </c>
      <c r="J317">
        <f t="shared" si="214"/>
        <v>7.46</v>
      </c>
      <c r="K317">
        <f t="shared" si="215"/>
        <v>7.15</v>
      </c>
      <c r="L317">
        <f t="shared" si="216"/>
        <v>7.66</v>
      </c>
      <c r="M317">
        <f t="shared" si="217"/>
        <v>7.43</v>
      </c>
      <c r="N317">
        <f t="shared" si="218"/>
        <v>7.51</v>
      </c>
      <c r="O317">
        <f t="shared" si="219"/>
        <v>7.61</v>
      </c>
      <c r="X317" t="s">
        <v>265</v>
      </c>
      <c r="Y317" t="s">
        <v>968</v>
      </c>
      <c r="Z317">
        <v>7.24</v>
      </c>
      <c r="AA317">
        <v>7.41</v>
      </c>
      <c r="AB317">
        <v>7.7</v>
      </c>
      <c r="AC317">
        <v>7.37</v>
      </c>
      <c r="AD317">
        <v>7.39</v>
      </c>
      <c r="AE317">
        <v>7.65</v>
      </c>
      <c r="AF317">
        <v>7.89</v>
      </c>
      <c r="AG317">
        <v>6.71</v>
      </c>
      <c r="AH317">
        <v>7.3</v>
      </c>
      <c r="AI317">
        <v>7.19</v>
      </c>
      <c r="AJ317">
        <v>7.82</v>
      </c>
    </row>
    <row r="318" spans="1:3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f t="shared" si="209"/>
        <v>7.62</v>
      </c>
      <c r="F318">
        <f t="shared" si="210"/>
        <v>7.35</v>
      </c>
      <c r="G318">
        <f t="shared" si="211"/>
        <v>7.59</v>
      </c>
      <c r="H318">
        <f t="shared" si="212"/>
        <v>7.51</v>
      </c>
      <c r="I318">
        <f t="shared" si="213"/>
        <v>7.39</v>
      </c>
      <c r="J318">
        <f t="shared" si="214"/>
        <v>7.73</v>
      </c>
      <c r="K318">
        <f t="shared" si="215"/>
        <v>7.68</v>
      </c>
      <c r="L318">
        <f t="shared" si="216"/>
        <v>7.89</v>
      </c>
      <c r="M318">
        <f t="shared" si="217"/>
        <v>7.82</v>
      </c>
      <c r="N318">
        <f t="shared" si="218"/>
        <v>7.84</v>
      </c>
      <c r="O318">
        <f t="shared" si="219"/>
        <v>7.55</v>
      </c>
      <c r="X318" t="s">
        <v>271</v>
      </c>
      <c r="Y318" t="s">
        <v>969</v>
      </c>
      <c r="Z318">
        <v>7.53</v>
      </c>
      <c r="AA318">
        <v>7.22</v>
      </c>
      <c r="AB318">
        <v>7.83</v>
      </c>
      <c r="AC318">
        <v>7.87</v>
      </c>
      <c r="AD318">
        <v>7.56</v>
      </c>
      <c r="AE318">
        <v>7.47</v>
      </c>
      <c r="AF318">
        <v>7.52</v>
      </c>
      <c r="AG318">
        <v>7.63</v>
      </c>
      <c r="AH318">
        <v>7.58</v>
      </c>
      <c r="AI318">
        <v>7.71</v>
      </c>
      <c r="AJ318">
        <v>7.44</v>
      </c>
    </row>
    <row r="319" spans="1:36" x14ac:dyDescent="0.3">
      <c r="X319" t="s">
        <v>295</v>
      </c>
      <c r="Y319" t="s">
        <v>973</v>
      </c>
      <c r="Z319">
        <v>7.7</v>
      </c>
      <c r="AA319">
        <v>7.77</v>
      </c>
      <c r="AB319">
        <v>7.38</v>
      </c>
      <c r="AC319">
        <v>7.56</v>
      </c>
      <c r="AD319">
        <v>7.8</v>
      </c>
      <c r="AE319">
        <v>8</v>
      </c>
      <c r="AF319">
        <v>7.73</v>
      </c>
      <c r="AG319">
        <v>7.38</v>
      </c>
      <c r="AH319">
        <v>7.48</v>
      </c>
      <c r="AI319">
        <v>7.14</v>
      </c>
      <c r="AJ319">
        <v>7.32</v>
      </c>
    </row>
    <row r="320" spans="1:3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f t="shared" ref="E320:E327" si="220">VLOOKUP($B320,$X$15:$AJ$432,Z$13,FALSE)</f>
        <v>7.33</v>
      </c>
      <c r="F320">
        <f t="shared" ref="F320:F327" si="221">VLOOKUP($B320,$X$15:$AJ$432,AA$13,FALSE)</f>
        <v>7.42</v>
      </c>
      <c r="G320">
        <f t="shared" ref="G320:G327" si="222">VLOOKUP($B320,$X$15:$AJ$432,AB$13,FALSE)</f>
        <v>7.6</v>
      </c>
      <c r="H320">
        <f t="shared" ref="H320:H327" si="223">VLOOKUP($B320,$X$15:$AJ$432,AC$13,FALSE)</f>
        <v>7.63</v>
      </c>
      <c r="I320">
        <f t="shared" ref="I320:I327" si="224">VLOOKUP($B320,$X$15:$AJ$432,AD$13,FALSE)</f>
        <v>7.64</v>
      </c>
      <c r="J320">
        <f t="shared" ref="J320:J327" si="225">VLOOKUP($B320,$X$15:$AJ$432,AE$13,FALSE)</f>
        <v>7.67</v>
      </c>
      <c r="K320">
        <f t="shared" ref="K320:K327" si="226">VLOOKUP($B320,$X$15:$AJ$432,AF$13,FALSE)</f>
        <v>7.7</v>
      </c>
      <c r="L320">
        <f t="shared" ref="L320:L327" si="227">VLOOKUP($B320,$X$15:$AJ$432,AG$13,FALSE)</f>
        <v>7.63</v>
      </c>
      <c r="M320">
        <f t="shared" ref="M320:M327" si="228">VLOOKUP($B320,$X$15:$AJ$432,AH$13,FALSE)</f>
        <v>7.49</v>
      </c>
      <c r="N320">
        <f t="shared" ref="N320:N327" si="229">VLOOKUP($B320,$X$15:$AJ$432,AI$13,FALSE)</f>
        <v>7.38</v>
      </c>
      <c r="O320">
        <f t="shared" ref="O320:O327" si="230">VLOOKUP($B320,$X$15:$AJ$432,AJ$13,FALSE)</f>
        <v>7.61</v>
      </c>
      <c r="X320" t="s">
        <v>311</v>
      </c>
      <c r="Y320" t="s">
        <v>976</v>
      </c>
      <c r="Z320">
        <v>7.17</v>
      </c>
      <c r="AA320">
        <v>7.32</v>
      </c>
      <c r="AB320">
        <v>7.72</v>
      </c>
      <c r="AC320">
        <v>7.24</v>
      </c>
      <c r="AD320">
        <v>7.36</v>
      </c>
      <c r="AE320">
        <v>8.0399999999999991</v>
      </c>
      <c r="AF320">
        <v>7.64</v>
      </c>
      <c r="AG320">
        <v>8.14</v>
      </c>
      <c r="AH320">
        <v>7.59</v>
      </c>
      <c r="AI320">
        <v>8.31</v>
      </c>
      <c r="AJ320">
        <v>7.3</v>
      </c>
    </row>
    <row r="321" spans="1:3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f t="shared" si="220"/>
        <v>7.09</v>
      </c>
      <c r="F321">
        <f t="shared" si="221"/>
        <v>7.36</v>
      </c>
      <c r="G321">
        <f t="shared" si="222"/>
        <v>7.87</v>
      </c>
      <c r="H321">
        <f t="shared" si="223"/>
        <v>8.01</v>
      </c>
      <c r="I321">
        <f t="shared" si="224"/>
        <v>7.48</v>
      </c>
      <c r="J321">
        <f t="shared" si="225"/>
        <v>7.68</v>
      </c>
      <c r="K321">
        <f t="shared" si="226"/>
        <v>8.11</v>
      </c>
      <c r="L321">
        <f t="shared" si="227"/>
        <v>7.47</v>
      </c>
      <c r="M321">
        <f t="shared" si="228"/>
        <v>7.33</v>
      </c>
      <c r="N321">
        <f t="shared" si="229"/>
        <v>7.4</v>
      </c>
      <c r="O321">
        <f t="shared" si="230"/>
        <v>8.0299999999999994</v>
      </c>
      <c r="X321" t="s">
        <v>298</v>
      </c>
      <c r="Y321" t="s">
        <v>439</v>
      </c>
      <c r="Z321">
        <v>7.5</v>
      </c>
      <c r="AA321">
        <v>7.46</v>
      </c>
      <c r="AB321">
        <v>7.5</v>
      </c>
      <c r="AC321">
        <v>7.56</v>
      </c>
      <c r="AD321">
        <v>7.67</v>
      </c>
      <c r="AE321">
        <v>7.6</v>
      </c>
      <c r="AF321">
        <v>7.6</v>
      </c>
      <c r="AG321">
        <v>7.84</v>
      </c>
      <c r="AH321">
        <v>7.57</v>
      </c>
      <c r="AI321">
        <v>7.23</v>
      </c>
      <c r="AJ321">
        <v>7.47</v>
      </c>
    </row>
    <row r="322" spans="1:3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f t="shared" si="220"/>
        <v>7.5</v>
      </c>
      <c r="F322">
        <f t="shared" si="221"/>
        <v>7.31</v>
      </c>
      <c r="G322">
        <f t="shared" si="222"/>
        <v>7.44</v>
      </c>
      <c r="H322">
        <f t="shared" si="223"/>
        <v>7.53</v>
      </c>
      <c r="I322">
        <f t="shared" si="224"/>
        <v>7.63</v>
      </c>
      <c r="J322">
        <f t="shared" si="225"/>
        <v>7.49</v>
      </c>
      <c r="K322">
        <f t="shared" si="226"/>
        <v>7.63</v>
      </c>
      <c r="L322">
        <f t="shared" si="227"/>
        <v>7.7</v>
      </c>
      <c r="M322">
        <f t="shared" si="228"/>
        <v>7.75</v>
      </c>
      <c r="N322">
        <f t="shared" si="229"/>
        <v>7.41</v>
      </c>
      <c r="O322">
        <f t="shared" si="230"/>
        <v>7.71</v>
      </c>
      <c r="X322" t="s">
        <v>344</v>
      </c>
      <c r="Y322" t="s">
        <v>1008</v>
      </c>
      <c r="Z322">
        <v>7.5</v>
      </c>
      <c r="AA322">
        <v>7.39</v>
      </c>
      <c r="AB322">
        <v>7.63</v>
      </c>
      <c r="AC322">
        <v>7.65</v>
      </c>
      <c r="AD322">
        <v>7.56</v>
      </c>
      <c r="AE322">
        <v>7.53</v>
      </c>
      <c r="AF322">
        <v>7.65</v>
      </c>
      <c r="AG322">
        <v>7.78</v>
      </c>
      <c r="AH322">
        <v>7.7</v>
      </c>
      <c r="AI322">
        <v>7.28</v>
      </c>
      <c r="AJ322">
        <v>7.37</v>
      </c>
    </row>
    <row r="323" spans="1:3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f t="shared" si="220"/>
        <v>7.28</v>
      </c>
      <c r="F323">
        <f t="shared" si="221"/>
        <v>7.36</v>
      </c>
      <c r="G323">
        <f t="shared" si="222"/>
        <v>7.56</v>
      </c>
      <c r="H323">
        <f t="shared" si="223"/>
        <v>7.76</v>
      </c>
      <c r="I323">
        <f t="shared" si="224"/>
        <v>7.73</v>
      </c>
      <c r="J323">
        <f t="shared" si="225"/>
        <v>7.68</v>
      </c>
      <c r="K323">
        <f t="shared" si="226"/>
        <v>7.82</v>
      </c>
      <c r="L323">
        <f t="shared" si="227"/>
        <v>7.53</v>
      </c>
      <c r="M323">
        <f t="shared" si="228"/>
        <v>7.34</v>
      </c>
      <c r="N323">
        <f t="shared" si="229"/>
        <v>7.06</v>
      </c>
      <c r="O323">
        <f t="shared" si="230"/>
        <v>7.33</v>
      </c>
      <c r="X323" t="s">
        <v>5</v>
      </c>
      <c r="Y323" t="s">
        <v>1007</v>
      </c>
      <c r="Z323">
        <v>7.03</v>
      </c>
      <c r="AA323">
        <v>7.27</v>
      </c>
      <c r="AB323">
        <v>7.82</v>
      </c>
      <c r="AC323">
        <v>7.54</v>
      </c>
      <c r="AD323">
        <v>7.66</v>
      </c>
      <c r="AE323">
        <v>7.33</v>
      </c>
      <c r="AF323">
        <v>7.55</v>
      </c>
      <c r="AG323">
        <v>7.52</v>
      </c>
      <c r="AI323">
        <v>7.07</v>
      </c>
      <c r="AJ323">
        <v>7.4</v>
      </c>
    </row>
    <row r="324" spans="1:3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f t="shared" si="220"/>
        <v>7.43</v>
      </c>
      <c r="F324">
        <f t="shared" si="221"/>
        <v>7.39</v>
      </c>
      <c r="G324">
        <f t="shared" si="222"/>
        <v>7.54</v>
      </c>
      <c r="H324">
        <f t="shared" si="223"/>
        <v>7.6</v>
      </c>
      <c r="I324">
        <f t="shared" si="224"/>
        <v>7.59</v>
      </c>
      <c r="J324">
        <f t="shared" si="225"/>
        <v>7.84</v>
      </c>
      <c r="K324">
        <f t="shared" si="226"/>
        <v>7.66</v>
      </c>
      <c r="L324">
        <f t="shared" si="227"/>
        <v>7.4</v>
      </c>
      <c r="M324">
        <f t="shared" si="228"/>
        <v>7.22</v>
      </c>
      <c r="N324">
        <f t="shared" si="229"/>
        <v>7.32</v>
      </c>
      <c r="O324">
        <f t="shared" si="230"/>
        <v>7.8</v>
      </c>
      <c r="X324" t="s">
        <v>10</v>
      </c>
      <c r="Y324" t="s">
        <v>1009</v>
      </c>
      <c r="Z324">
        <v>7.8</v>
      </c>
      <c r="AA324">
        <v>7.47</v>
      </c>
      <c r="AB324">
        <v>7.46</v>
      </c>
      <c r="AC324">
        <v>7.67</v>
      </c>
      <c r="AD324">
        <v>7.43</v>
      </c>
      <c r="AE324">
        <v>7.45</v>
      </c>
      <c r="AF324">
        <v>7.87</v>
      </c>
      <c r="AG324">
        <v>7.75</v>
      </c>
      <c r="AH324">
        <v>7.93</v>
      </c>
      <c r="AI324">
        <v>7.58</v>
      </c>
      <c r="AJ324">
        <v>7.76</v>
      </c>
    </row>
    <row r="325" spans="1:3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f t="shared" si="220"/>
        <v>7.29</v>
      </c>
      <c r="F325">
        <f t="shared" si="221"/>
        <v>7.66</v>
      </c>
      <c r="G325">
        <f t="shared" si="222"/>
        <v>7.68</v>
      </c>
      <c r="H325">
        <f t="shared" si="223"/>
        <v>7.71</v>
      </c>
      <c r="I325">
        <f t="shared" si="224"/>
        <v>7.72</v>
      </c>
      <c r="J325">
        <f t="shared" si="225"/>
        <v>7.63</v>
      </c>
      <c r="K325">
        <f t="shared" si="226"/>
        <v>7.51</v>
      </c>
      <c r="L325">
        <f t="shared" si="227"/>
        <v>7.69</v>
      </c>
      <c r="M325">
        <f t="shared" si="228"/>
        <v>8.0299999999999994</v>
      </c>
      <c r="N325">
        <f t="shared" si="229"/>
        <v>7.74</v>
      </c>
      <c r="O325">
        <f t="shared" si="230"/>
        <v>7.22</v>
      </c>
      <c r="X325" t="s">
        <v>67</v>
      </c>
      <c r="Y325" t="s">
        <v>1010</v>
      </c>
      <c r="Z325">
        <v>8.07</v>
      </c>
      <c r="AA325">
        <v>7.48</v>
      </c>
      <c r="AB325">
        <v>7.67</v>
      </c>
      <c r="AC325">
        <v>7.94</v>
      </c>
      <c r="AD325">
        <v>7.71</v>
      </c>
      <c r="AE325">
        <v>7.94</v>
      </c>
      <c r="AF325">
        <v>7.74</v>
      </c>
      <c r="AG325">
        <v>8.2899999999999991</v>
      </c>
      <c r="AH325">
        <v>7.48</v>
      </c>
      <c r="AI325">
        <v>6.94</v>
      </c>
      <c r="AJ325">
        <v>7.26</v>
      </c>
    </row>
    <row r="326" spans="1:3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f t="shared" si="220"/>
        <v>7.53</v>
      </c>
      <c r="F326">
        <f t="shared" si="221"/>
        <v>7.71</v>
      </c>
      <c r="G326">
        <f t="shared" si="222"/>
        <v>7.57</v>
      </c>
      <c r="H326">
        <f t="shared" si="223"/>
        <v>7.46</v>
      </c>
      <c r="I326">
        <f t="shared" si="224"/>
        <v>7.61</v>
      </c>
      <c r="J326">
        <f t="shared" si="225"/>
        <v>7.5</v>
      </c>
      <c r="K326">
        <f t="shared" si="226"/>
        <v>7.36</v>
      </c>
      <c r="L326">
        <f t="shared" si="227"/>
        <v>7.86</v>
      </c>
      <c r="M326">
        <f t="shared" si="228"/>
        <v>7.58</v>
      </c>
      <c r="N326">
        <f t="shared" si="229"/>
        <v>7.66</v>
      </c>
      <c r="O326">
        <f t="shared" si="230"/>
        <v>7.48</v>
      </c>
      <c r="X326" t="s">
        <v>77</v>
      </c>
      <c r="Y326" t="s">
        <v>1011</v>
      </c>
      <c r="Z326">
        <v>7.04</v>
      </c>
      <c r="AA326">
        <v>7.15</v>
      </c>
      <c r="AB326">
        <v>7.7</v>
      </c>
      <c r="AC326">
        <v>7.47</v>
      </c>
      <c r="AD326">
        <v>7.55</v>
      </c>
      <c r="AE326">
        <v>7.38</v>
      </c>
      <c r="AF326">
        <v>7.54</v>
      </c>
      <c r="AG326">
        <v>7.57</v>
      </c>
      <c r="AH326">
        <v>7.97</v>
      </c>
      <c r="AI326">
        <v>7.49</v>
      </c>
      <c r="AJ326">
        <v>7.08</v>
      </c>
    </row>
    <row r="327" spans="1:3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f t="shared" si="220"/>
        <v>6.81</v>
      </c>
      <c r="F327">
        <f t="shared" si="221"/>
        <v>7.33</v>
      </c>
      <c r="G327">
        <f t="shared" si="222"/>
        <v>7.79</v>
      </c>
      <c r="H327">
        <f t="shared" si="223"/>
        <v>7.39</v>
      </c>
      <c r="I327">
        <f t="shared" si="224"/>
        <v>7.81</v>
      </c>
      <c r="J327">
        <f t="shared" si="225"/>
        <v>8.15</v>
      </c>
      <c r="K327">
        <f t="shared" si="226"/>
        <v>7.8</v>
      </c>
      <c r="L327">
        <f t="shared" si="227"/>
        <v>0</v>
      </c>
      <c r="M327">
        <f t="shared" si="228"/>
        <v>7.01</v>
      </c>
      <c r="N327">
        <f t="shared" si="229"/>
        <v>0</v>
      </c>
      <c r="O327">
        <f t="shared" si="230"/>
        <v>0</v>
      </c>
      <c r="X327" t="s">
        <v>138</v>
      </c>
      <c r="Y327" t="s">
        <v>1014</v>
      </c>
      <c r="Z327">
        <v>7.19</v>
      </c>
      <c r="AA327">
        <v>7.57</v>
      </c>
      <c r="AB327">
        <v>7.37</v>
      </c>
      <c r="AC327">
        <v>7.68</v>
      </c>
      <c r="AD327">
        <v>7.69</v>
      </c>
      <c r="AE327">
        <v>7.47</v>
      </c>
      <c r="AF327">
        <v>7.26</v>
      </c>
      <c r="AG327">
        <v>8.0500000000000007</v>
      </c>
      <c r="AH327">
        <v>7.9</v>
      </c>
      <c r="AI327">
        <v>7.42</v>
      </c>
      <c r="AJ327">
        <v>7.54</v>
      </c>
    </row>
    <row r="328" spans="1:36" x14ac:dyDescent="0.3">
      <c r="X328" t="s">
        <v>173</v>
      </c>
      <c r="Y328" t="s">
        <v>1017</v>
      </c>
      <c r="Z328">
        <v>7.69</v>
      </c>
      <c r="AA328">
        <v>7.47</v>
      </c>
      <c r="AB328">
        <v>7.84</v>
      </c>
      <c r="AC328">
        <v>7.61</v>
      </c>
      <c r="AD328">
        <v>7.76</v>
      </c>
      <c r="AE328">
        <v>7.87</v>
      </c>
      <c r="AF328">
        <v>7.74</v>
      </c>
      <c r="AG328">
        <v>7.55</v>
      </c>
      <c r="AH328">
        <v>7.64</v>
      </c>
      <c r="AI328">
        <v>7.4</v>
      </c>
      <c r="AJ328">
        <v>7</v>
      </c>
    </row>
    <row r="329" spans="1:3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f t="shared" ref="E329:E336" si="231">VLOOKUP($B329,$X$15:$AJ$432,Z$13,FALSE)</f>
        <v>7.36</v>
      </c>
      <c r="F329">
        <f t="shared" ref="F329:F336" si="232">VLOOKUP($B329,$X$15:$AJ$432,AA$13,FALSE)</f>
        <v>7.48</v>
      </c>
      <c r="G329">
        <f t="shared" ref="G329:G336" si="233">VLOOKUP($B329,$X$15:$AJ$432,AB$13,FALSE)</f>
        <v>7.45</v>
      </c>
      <c r="H329">
        <f t="shared" ref="H329:H336" si="234">VLOOKUP($B329,$X$15:$AJ$432,AC$13,FALSE)</f>
        <v>7.54</v>
      </c>
      <c r="I329">
        <f t="shared" ref="I329:I336" si="235">VLOOKUP($B329,$X$15:$AJ$432,AD$13,FALSE)</f>
        <v>7.65</v>
      </c>
      <c r="J329">
        <f t="shared" ref="J329:J336" si="236">VLOOKUP($B329,$X$15:$AJ$432,AE$13,FALSE)</f>
        <v>7.55</v>
      </c>
      <c r="K329">
        <f t="shared" ref="K329:K336" si="237">VLOOKUP($B329,$X$15:$AJ$432,AF$13,FALSE)</f>
        <v>7.54</v>
      </c>
      <c r="L329">
        <f t="shared" ref="L329:L336" si="238">VLOOKUP($B329,$X$15:$AJ$432,AG$13,FALSE)</f>
        <v>7.54</v>
      </c>
      <c r="M329">
        <f t="shared" ref="M329:M336" si="239">VLOOKUP($B329,$X$15:$AJ$432,AH$13,FALSE)</f>
        <v>7.5</v>
      </c>
      <c r="N329">
        <f t="shared" ref="N329:N336" si="240">VLOOKUP($B329,$X$15:$AJ$432,AI$13,FALSE)</f>
        <v>7.59</v>
      </c>
      <c r="O329">
        <f t="shared" ref="O329:O336" si="241">VLOOKUP($B329,$X$15:$AJ$432,AJ$13,FALSE)</f>
        <v>7.62</v>
      </c>
      <c r="X329" t="s">
        <v>315</v>
      </c>
      <c r="Y329" t="s">
        <v>1021</v>
      </c>
      <c r="Z329">
        <v>7.34</v>
      </c>
      <c r="AA329">
        <v>7.13</v>
      </c>
      <c r="AB329">
        <v>7.67</v>
      </c>
      <c r="AC329">
        <v>7.6</v>
      </c>
      <c r="AD329">
        <v>7.09</v>
      </c>
      <c r="AE329">
        <v>7.12</v>
      </c>
      <c r="AF329">
        <v>7.8</v>
      </c>
      <c r="AG329">
        <v>7.62</v>
      </c>
      <c r="AH329">
        <v>7.48</v>
      </c>
      <c r="AI329">
        <v>6.81</v>
      </c>
      <c r="AJ329">
        <v>7.48</v>
      </c>
    </row>
    <row r="330" spans="1:3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f t="shared" si="231"/>
        <v>7.11</v>
      </c>
      <c r="F330">
        <f t="shared" si="232"/>
        <v>7.32</v>
      </c>
      <c r="G330">
        <f t="shared" si="233"/>
        <v>7.22</v>
      </c>
      <c r="H330">
        <f t="shared" si="234"/>
        <v>7.49</v>
      </c>
      <c r="I330">
        <f t="shared" si="235"/>
        <v>7.62</v>
      </c>
      <c r="J330">
        <f t="shared" si="236"/>
        <v>7.29</v>
      </c>
      <c r="K330">
        <f t="shared" si="237"/>
        <v>7.35</v>
      </c>
      <c r="L330">
        <f t="shared" si="238"/>
        <v>7.7</v>
      </c>
      <c r="M330">
        <f t="shared" si="239"/>
        <v>7.07</v>
      </c>
      <c r="N330">
        <f t="shared" si="240"/>
        <v>0</v>
      </c>
      <c r="O330">
        <f t="shared" si="241"/>
        <v>7.62</v>
      </c>
      <c r="X330" t="s">
        <v>309</v>
      </c>
      <c r="Y330" t="s">
        <v>445</v>
      </c>
      <c r="Z330">
        <v>7.38</v>
      </c>
      <c r="AA330">
        <v>7.39</v>
      </c>
      <c r="AB330">
        <v>7.56</v>
      </c>
      <c r="AC330">
        <v>7.53</v>
      </c>
      <c r="AD330">
        <v>7.67</v>
      </c>
      <c r="AE330">
        <v>7.65</v>
      </c>
      <c r="AF330">
        <v>7.51</v>
      </c>
      <c r="AG330">
        <v>7.73</v>
      </c>
      <c r="AH330">
        <v>7.72</v>
      </c>
      <c r="AI330">
        <v>7.39</v>
      </c>
      <c r="AJ330">
        <v>7.37</v>
      </c>
    </row>
    <row r="331" spans="1:3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f t="shared" si="231"/>
        <v>7.48</v>
      </c>
      <c r="F331">
        <f t="shared" si="232"/>
        <v>7.37</v>
      </c>
      <c r="G331">
        <f t="shared" si="233"/>
        <v>7.35</v>
      </c>
      <c r="H331">
        <f t="shared" si="234"/>
        <v>7.51</v>
      </c>
      <c r="I331">
        <f t="shared" si="235"/>
        <v>7.55</v>
      </c>
      <c r="J331">
        <f t="shared" si="236"/>
        <v>7.71</v>
      </c>
      <c r="K331">
        <f t="shared" si="237"/>
        <v>7.47</v>
      </c>
      <c r="L331">
        <f t="shared" si="238"/>
        <v>7.61</v>
      </c>
      <c r="M331">
        <f t="shared" si="239"/>
        <v>7.57</v>
      </c>
      <c r="N331">
        <f t="shared" si="240"/>
        <v>7.69</v>
      </c>
      <c r="O331">
        <f t="shared" si="241"/>
        <v>7.84</v>
      </c>
      <c r="X331" t="s">
        <v>312</v>
      </c>
      <c r="Y331" t="s">
        <v>447</v>
      </c>
      <c r="Z331">
        <v>7.39</v>
      </c>
      <c r="AA331">
        <v>7.53</v>
      </c>
      <c r="AB331">
        <v>7.54</v>
      </c>
      <c r="AC331">
        <v>7.64</v>
      </c>
      <c r="AD331">
        <v>7.62</v>
      </c>
      <c r="AE331">
        <v>7.66</v>
      </c>
      <c r="AF331">
        <v>7.79</v>
      </c>
      <c r="AG331">
        <v>7.76</v>
      </c>
      <c r="AH331">
        <v>7.63</v>
      </c>
      <c r="AI331">
        <v>7.28</v>
      </c>
      <c r="AJ331">
        <v>7.44</v>
      </c>
    </row>
    <row r="332" spans="1:36" ht="14.4" customHeight="1"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f t="shared" si="231"/>
        <v>7.28</v>
      </c>
      <c r="F332">
        <f t="shared" si="232"/>
        <v>7.11</v>
      </c>
      <c r="G332">
        <f t="shared" si="233"/>
        <v>7.35</v>
      </c>
      <c r="H332">
        <f t="shared" si="234"/>
        <v>7.17</v>
      </c>
      <c r="I332">
        <f t="shared" si="235"/>
        <v>7.79</v>
      </c>
      <c r="J332">
        <f t="shared" si="236"/>
        <v>7.15</v>
      </c>
      <c r="K332">
        <f t="shared" si="237"/>
        <v>7.77</v>
      </c>
      <c r="L332">
        <f t="shared" si="238"/>
        <v>7.09</v>
      </c>
      <c r="M332">
        <f t="shared" si="239"/>
        <v>7.26</v>
      </c>
      <c r="N332">
        <f t="shared" si="240"/>
        <v>7.47</v>
      </c>
      <c r="O332">
        <f t="shared" si="241"/>
        <v>7.59</v>
      </c>
      <c r="X332" t="s">
        <v>1375</v>
      </c>
      <c r="Y332" t="s">
        <v>1335</v>
      </c>
      <c r="Z332">
        <v>7.39</v>
      </c>
      <c r="AA332">
        <v>7.36</v>
      </c>
      <c r="AB332">
        <v>7.43</v>
      </c>
      <c r="AC332">
        <v>7.5</v>
      </c>
      <c r="AD332">
        <v>7.54</v>
      </c>
      <c r="AE332">
        <v>7.52</v>
      </c>
      <c r="AF332">
        <v>7.55</v>
      </c>
      <c r="AG332">
        <v>7.62</v>
      </c>
      <c r="AH332">
        <v>7.55</v>
      </c>
      <c r="AI332">
        <v>7.41</v>
      </c>
      <c r="AJ332">
        <v>7.49</v>
      </c>
    </row>
    <row r="333" spans="1:36" ht="15.6" customHeight="1"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f t="shared" si="231"/>
        <v>7.49</v>
      </c>
      <c r="F333">
        <f t="shared" si="232"/>
        <v>7.8</v>
      </c>
      <c r="G333">
        <f t="shared" si="233"/>
        <v>7.51</v>
      </c>
      <c r="H333">
        <f t="shared" si="234"/>
        <v>7.76</v>
      </c>
      <c r="I333">
        <f t="shared" si="235"/>
        <v>7.83</v>
      </c>
      <c r="J333">
        <f t="shared" si="236"/>
        <v>7.8</v>
      </c>
      <c r="K333">
        <f t="shared" si="237"/>
        <v>7.71</v>
      </c>
      <c r="L333">
        <f t="shared" si="238"/>
        <v>7.51</v>
      </c>
      <c r="M333">
        <f t="shared" si="239"/>
        <v>7.64</v>
      </c>
      <c r="N333">
        <f t="shared" si="240"/>
        <v>7.57</v>
      </c>
      <c r="O333">
        <f t="shared" si="241"/>
        <v>7.63</v>
      </c>
      <c r="X333" t="s">
        <v>24</v>
      </c>
      <c r="Y333" t="s">
        <v>760</v>
      </c>
      <c r="Z333">
        <v>7.5</v>
      </c>
      <c r="AA333">
        <v>7.54</v>
      </c>
      <c r="AB333">
        <v>7.35</v>
      </c>
      <c r="AC333">
        <v>7.58</v>
      </c>
      <c r="AD333">
        <v>7.57</v>
      </c>
      <c r="AE333">
        <v>7.47</v>
      </c>
      <c r="AF333">
        <v>7.45</v>
      </c>
      <c r="AG333">
        <v>7.54</v>
      </c>
      <c r="AH333">
        <v>7.31</v>
      </c>
      <c r="AI333">
        <v>7.28</v>
      </c>
      <c r="AJ333">
        <v>7.43</v>
      </c>
    </row>
    <row r="334" spans="1:36" ht="14.4" customHeight="1"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f t="shared" si="231"/>
        <v>7.26</v>
      </c>
      <c r="F334">
        <f t="shared" si="232"/>
        <v>7.5</v>
      </c>
      <c r="G334">
        <f t="shared" si="233"/>
        <v>7.27</v>
      </c>
      <c r="H334">
        <f t="shared" si="234"/>
        <v>7.16</v>
      </c>
      <c r="I334">
        <f t="shared" si="235"/>
        <v>7.36</v>
      </c>
      <c r="J334">
        <f t="shared" si="236"/>
        <v>7.03</v>
      </c>
      <c r="K334">
        <f t="shared" si="237"/>
        <v>6.83</v>
      </c>
      <c r="L334">
        <f t="shared" si="238"/>
        <v>7.56</v>
      </c>
      <c r="M334">
        <f t="shared" si="239"/>
        <v>7.33</v>
      </c>
      <c r="N334">
        <f t="shared" si="240"/>
        <v>7.46</v>
      </c>
      <c r="O334">
        <f t="shared" si="241"/>
        <v>7.33</v>
      </c>
      <c r="X334" t="s">
        <v>35</v>
      </c>
      <c r="Y334" t="s">
        <v>575</v>
      </c>
      <c r="Z334">
        <v>7.32</v>
      </c>
      <c r="AA334">
        <v>7.24</v>
      </c>
      <c r="AB334">
        <v>7.24</v>
      </c>
      <c r="AC334">
        <v>7.49</v>
      </c>
      <c r="AD334">
        <v>7.39</v>
      </c>
      <c r="AE334">
        <v>7.62</v>
      </c>
      <c r="AF334">
        <v>7.59</v>
      </c>
      <c r="AG334">
        <v>7.49</v>
      </c>
      <c r="AH334">
        <v>7.58</v>
      </c>
      <c r="AI334">
        <v>7.33</v>
      </c>
      <c r="AJ334">
        <v>7.49</v>
      </c>
    </row>
    <row r="335" spans="1:3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f t="shared" si="231"/>
        <v>7.22</v>
      </c>
      <c r="F335">
        <f t="shared" si="232"/>
        <v>7.81</v>
      </c>
      <c r="G335">
        <f t="shared" si="233"/>
        <v>7.67</v>
      </c>
      <c r="H335">
        <f t="shared" si="234"/>
        <v>7.76</v>
      </c>
      <c r="I335">
        <f t="shared" si="235"/>
        <v>7.69</v>
      </c>
      <c r="J335">
        <f t="shared" si="236"/>
        <v>7.7</v>
      </c>
      <c r="K335">
        <f t="shared" si="237"/>
        <v>7.64</v>
      </c>
      <c r="L335">
        <f t="shared" si="238"/>
        <v>7.62</v>
      </c>
      <c r="M335">
        <f t="shared" si="239"/>
        <v>7.68</v>
      </c>
      <c r="N335">
        <f t="shared" si="240"/>
        <v>7.75</v>
      </c>
      <c r="O335">
        <f t="shared" si="241"/>
        <v>7.51</v>
      </c>
      <c r="X335" t="s">
        <v>43</v>
      </c>
      <c r="Y335" t="s">
        <v>755</v>
      </c>
      <c r="Z335">
        <v>7.14</v>
      </c>
      <c r="AA335">
        <v>7.2</v>
      </c>
      <c r="AB335">
        <v>7.1</v>
      </c>
      <c r="AC335">
        <v>7.22</v>
      </c>
      <c r="AD335">
        <v>7.17</v>
      </c>
      <c r="AE335">
        <v>7.27</v>
      </c>
      <c r="AF335">
        <v>7.28</v>
      </c>
      <c r="AG335">
        <v>7.27</v>
      </c>
      <c r="AH335">
        <v>7.23</v>
      </c>
      <c r="AI335">
        <v>6.99</v>
      </c>
      <c r="AJ335">
        <v>7.25</v>
      </c>
    </row>
    <row r="336" spans="1:3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f t="shared" si="231"/>
        <v>7.58</v>
      </c>
      <c r="F336">
        <f t="shared" si="232"/>
        <v>7.28</v>
      </c>
      <c r="G336">
        <f t="shared" si="233"/>
        <v>7.64</v>
      </c>
      <c r="H336">
        <f t="shared" si="234"/>
        <v>7.78</v>
      </c>
      <c r="I336">
        <f t="shared" si="235"/>
        <v>7.67</v>
      </c>
      <c r="J336">
        <f t="shared" si="236"/>
        <v>7.91</v>
      </c>
      <c r="K336">
        <f t="shared" si="237"/>
        <v>7.93</v>
      </c>
      <c r="L336">
        <f t="shared" si="238"/>
        <v>7.7</v>
      </c>
      <c r="M336">
        <f t="shared" si="239"/>
        <v>7.7</v>
      </c>
      <c r="N336">
        <f t="shared" si="240"/>
        <v>7.36</v>
      </c>
      <c r="O336">
        <f t="shared" si="241"/>
        <v>7.73</v>
      </c>
      <c r="X336" t="s">
        <v>72</v>
      </c>
      <c r="Y336" t="s">
        <v>482</v>
      </c>
      <c r="Z336">
        <v>7.6</v>
      </c>
      <c r="AA336">
        <v>7.46</v>
      </c>
      <c r="AB336">
        <v>7.49</v>
      </c>
      <c r="AC336">
        <v>7.47</v>
      </c>
      <c r="AD336">
        <v>7.61</v>
      </c>
      <c r="AE336">
        <v>7.59</v>
      </c>
      <c r="AF336">
        <v>7.71</v>
      </c>
      <c r="AG336">
        <v>7.61</v>
      </c>
      <c r="AH336">
        <v>7.5</v>
      </c>
      <c r="AI336">
        <v>7.52</v>
      </c>
      <c r="AJ336">
        <v>7.47</v>
      </c>
    </row>
    <row r="337" spans="1:36" x14ac:dyDescent="0.3">
      <c r="X337" t="s">
        <v>324</v>
      </c>
      <c r="Y337" t="s">
        <v>452</v>
      </c>
      <c r="Z337">
        <v>7.48</v>
      </c>
      <c r="AA337">
        <v>7.39</v>
      </c>
      <c r="AB337">
        <v>7.47</v>
      </c>
      <c r="AC337">
        <v>7.71</v>
      </c>
      <c r="AD337">
        <v>7.72</v>
      </c>
      <c r="AE337">
        <v>7.62</v>
      </c>
      <c r="AF337">
        <v>7.63</v>
      </c>
      <c r="AG337">
        <v>7.82</v>
      </c>
      <c r="AH337">
        <v>7.72</v>
      </c>
      <c r="AI337">
        <v>7.64</v>
      </c>
      <c r="AJ337">
        <v>7.53</v>
      </c>
    </row>
    <row r="338" spans="1:3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f t="shared" ref="E338:E345" si="242">VLOOKUP($B338,$X$15:$AJ$432,Z$13,FALSE)</f>
        <v>7.26</v>
      </c>
      <c r="F338">
        <f t="shared" ref="F338:F345" si="243">VLOOKUP($B338,$X$15:$AJ$432,AA$13,FALSE)</f>
        <v>7.47</v>
      </c>
      <c r="G338">
        <f t="shared" ref="G338:G345" si="244">VLOOKUP($B338,$X$15:$AJ$432,AB$13,FALSE)</f>
        <v>7.58</v>
      </c>
      <c r="H338">
        <f t="shared" ref="H338:H345" si="245">VLOOKUP($B338,$X$15:$AJ$432,AC$13,FALSE)</f>
        <v>7.56</v>
      </c>
      <c r="I338">
        <f t="shared" ref="I338:I345" si="246">VLOOKUP($B338,$X$15:$AJ$432,AD$13,FALSE)</f>
        <v>7.49</v>
      </c>
      <c r="J338">
        <f t="shared" ref="J338:J345" si="247">VLOOKUP($B338,$X$15:$AJ$432,AE$13,FALSE)</f>
        <v>7.51</v>
      </c>
      <c r="K338">
        <f t="shared" ref="K338:K345" si="248">VLOOKUP($B338,$X$15:$AJ$432,AF$13,FALSE)</f>
        <v>7.55</v>
      </c>
      <c r="L338">
        <f t="shared" ref="L338:L345" si="249">VLOOKUP($B338,$X$15:$AJ$432,AG$13,FALSE)</f>
        <v>7.53</v>
      </c>
      <c r="M338">
        <f t="shared" ref="M338:M345" si="250">VLOOKUP($B338,$X$15:$AJ$432,AH$13,FALSE)</f>
        <v>7.47</v>
      </c>
      <c r="N338">
        <f t="shared" ref="N338:N345" si="251">VLOOKUP($B338,$X$15:$AJ$432,AI$13,FALSE)</f>
        <v>7.45</v>
      </c>
      <c r="O338">
        <f t="shared" ref="O338:O345" si="252">VLOOKUP($B338,$X$15:$AJ$432,AJ$13,FALSE)</f>
        <v>7.44</v>
      </c>
      <c r="X338" t="s">
        <v>90</v>
      </c>
      <c r="Y338" t="s">
        <v>451</v>
      </c>
      <c r="Z338">
        <v>7.56</v>
      </c>
      <c r="AA338">
        <v>7.79</v>
      </c>
      <c r="AB338">
        <v>7.78</v>
      </c>
      <c r="AC338">
        <v>8.07</v>
      </c>
      <c r="AD338">
        <v>7.84</v>
      </c>
      <c r="AE338">
        <v>7.79</v>
      </c>
      <c r="AF338">
        <v>7.75</v>
      </c>
      <c r="AG338">
        <v>7.98</v>
      </c>
      <c r="AH338">
        <v>7.69</v>
      </c>
      <c r="AI338">
        <v>7.54</v>
      </c>
      <c r="AJ338">
        <v>7.25</v>
      </c>
    </row>
    <row r="339" spans="1:3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f t="shared" si="242"/>
        <v>7.27</v>
      </c>
      <c r="F339">
        <f t="shared" si="243"/>
        <v>7.42</v>
      </c>
      <c r="G339">
        <f t="shared" si="244"/>
        <v>7.79</v>
      </c>
      <c r="H339">
        <f t="shared" si="245"/>
        <v>7.49</v>
      </c>
      <c r="I339">
        <f t="shared" si="246"/>
        <v>7.83</v>
      </c>
      <c r="J339">
        <f t="shared" si="247"/>
        <v>7.64</v>
      </c>
      <c r="K339">
        <f t="shared" si="248"/>
        <v>7.6</v>
      </c>
      <c r="L339">
        <f t="shared" si="249"/>
        <v>7.46</v>
      </c>
      <c r="M339">
        <f t="shared" si="250"/>
        <v>7.49</v>
      </c>
      <c r="N339">
        <f t="shared" si="251"/>
        <v>7.73</v>
      </c>
      <c r="O339">
        <f t="shared" si="252"/>
        <v>7.77</v>
      </c>
      <c r="X339" t="s">
        <v>105</v>
      </c>
      <c r="Y339" t="s">
        <v>455</v>
      </c>
      <c r="Z339">
        <v>7.3</v>
      </c>
      <c r="AA339">
        <v>7.19</v>
      </c>
      <c r="AB339">
        <v>7.58</v>
      </c>
      <c r="AC339">
        <v>7.41</v>
      </c>
      <c r="AD339">
        <v>7.58</v>
      </c>
      <c r="AE339">
        <v>7.45</v>
      </c>
      <c r="AF339">
        <v>7.65</v>
      </c>
      <c r="AG339">
        <v>7.61</v>
      </c>
      <c r="AH339">
        <v>7.86</v>
      </c>
      <c r="AI339">
        <v>7.25</v>
      </c>
      <c r="AJ339">
        <v>7.17</v>
      </c>
    </row>
    <row r="340" spans="1:3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f t="shared" si="242"/>
        <v>7.1</v>
      </c>
      <c r="F340">
        <f t="shared" si="243"/>
        <v>7.54</v>
      </c>
      <c r="G340">
        <f t="shared" si="244"/>
        <v>7.75</v>
      </c>
      <c r="H340">
        <f t="shared" si="245"/>
        <v>7.43</v>
      </c>
      <c r="I340">
        <f t="shared" si="246"/>
        <v>7.49</v>
      </c>
      <c r="J340">
        <f t="shared" si="247"/>
        <v>7.18</v>
      </c>
      <c r="K340">
        <f t="shared" si="248"/>
        <v>7.66</v>
      </c>
      <c r="L340">
        <f t="shared" si="249"/>
        <v>7.66</v>
      </c>
      <c r="M340">
        <f t="shared" si="250"/>
        <v>7.3</v>
      </c>
      <c r="N340">
        <f t="shared" si="251"/>
        <v>7.39</v>
      </c>
      <c r="O340">
        <f t="shared" si="252"/>
        <v>7.58</v>
      </c>
      <c r="X340" t="s">
        <v>171</v>
      </c>
      <c r="Y340" t="s">
        <v>459</v>
      </c>
      <c r="Z340">
        <v>7.21</v>
      </c>
      <c r="AA340">
        <v>7.23</v>
      </c>
      <c r="AB340">
        <v>7.4</v>
      </c>
      <c r="AC340">
        <v>7.69</v>
      </c>
      <c r="AD340">
        <v>7.8</v>
      </c>
      <c r="AE340">
        <v>7.65</v>
      </c>
      <c r="AF340">
        <v>7.75</v>
      </c>
      <c r="AG340">
        <v>7.84</v>
      </c>
      <c r="AH340">
        <v>7.15</v>
      </c>
      <c r="AI340">
        <v>7.83</v>
      </c>
      <c r="AJ340">
        <v>7.57</v>
      </c>
    </row>
    <row r="341" spans="1:3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f t="shared" si="242"/>
        <v>6.97</v>
      </c>
      <c r="F341">
        <f t="shared" si="243"/>
        <v>7.31</v>
      </c>
      <c r="G341">
        <f t="shared" si="244"/>
        <v>7.42</v>
      </c>
      <c r="H341">
        <f t="shared" si="245"/>
        <v>7.72</v>
      </c>
      <c r="I341">
        <f t="shared" si="246"/>
        <v>7.42</v>
      </c>
      <c r="J341">
        <f t="shared" si="247"/>
        <v>7.06</v>
      </c>
      <c r="K341">
        <f t="shared" si="248"/>
        <v>7.22</v>
      </c>
      <c r="L341">
        <f t="shared" si="249"/>
        <v>7.55</v>
      </c>
      <c r="M341">
        <f t="shared" si="250"/>
        <v>7.34</v>
      </c>
      <c r="N341">
        <f t="shared" si="251"/>
        <v>7.42</v>
      </c>
      <c r="O341">
        <f t="shared" si="252"/>
        <v>7.6</v>
      </c>
      <c r="X341" t="s">
        <v>182</v>
      </c>
      <c r="Y341" t="s">
        <v>461</v>
      </c>
      <c r="Z341">
        <v>7.53</v>
      </c>
      <c r="AA341">
        <v>7.58</v>
      </c>
      <c r="AB341">
        <v>7.41</v>
      </c>
      <c r="AC341">
        <v>7.89</v>
      </c>
      <c r="AD341">
        <v>7.81</v>
      </c>
      <c r="AE341">
        <v>7.81</v>
      </c>
      <c r="AF341">
        <v>7.73</v>
      </c>
      <c r="AG341">
        <v>7.99</v>
      </c>
      <c r="AH341">
        <v>7.58</v>
      </c>
      <c r="AI341">
        <v>7.6</v>
      </c>
      <c r="AJ341">
        <v>7.64</v>
      </c>
    </row>
    <row r="342" spans="1:3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f t="shared" si="242"/>
        <v>7.28</v>
      </c>
      <c r="F342">
        <f t="shared" si="243"/>
        <v>7.54</v>
      </c>
      <c r="G342">
        <f t="shared" si="244"/>
        <v>7.36</v>
      </c>
      <c r="H342">
        <f t="shared" si="245"/>
        <v>7.57</v>
      </c>
      <c r="I342">
        <f t="shared" si="246"/>
        <v>7.73</v>
      </c>
      <c r="J342">
        <f t="shared" si="247"/>
        <v>7.53</v>
      </c>
      <c r="K342">
        <f t="shared" si="248"/>
        <v>7.79</v>
      </c>
      <c r="L342">
        <f t="shared" si="249"/>
        <v>7.68</v>
      </c>
      <c r="M342">
        <f t="shared" si="250"/>
        <v>7.61</v>
      </c>
      <c r="N342">
        <f t="shared" si="251"/>
        <v>7.63</v>
      </c>
      <c r="O342">
        <f t="shared" si="252"/>
        <v>7.57</v>
      </c>
      <c r="X342" t="s">
        <v>240</v>
      </c>
      <c r="Y342" t="s">
        <v>463</v>
      </c>
      <c r="Z342">
        <v>7.96</v>
      </c>
      <c r="AA342">
        <v>7.12</v>
      </c>
      <c r="AB342">
        <v>7.46</v>
      </c>
      <c r="AC342">
        <v>7.61</v>
      </c>
      <c r="AD342">
        <v>7.83</v>
      </c>
      <c r="AE342">
        <v>7.61</v>
      </c>
      <c r="AF342">
        <v>7.75</v>
      </c>
      <c r="AG342">
        <v>7.75</v>
      </c>
      <c r="AH342">
        <v>8.02</v>
      </c>
      <c r="AI342">
        <v>7.56</v>
      </c>
      <c r="AJ342">
        <v>7.65</v>
      </c>
    </row>
    <row r="343" spans="1:3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f t="shared" si="242"/>
        <v>7.68</v>
      </c>
      <c r="F343">
        <f t="shared" si="243"/>
        <v>7.54</v>
      </c>
      <c r="G343">
        <f t="shared" si="244"/>
        <v>7.48</v>
      </c>
      <c r="H343">
        <f t="shared" si="245"/>
        <v>7.43</v>
      </c>
      <c r="I343">
        <f t="shared" si="246"/>
        <v>7.42</v>
      </c>
      <c r="J343">
        <f t="shared" si="247"/>
        <v>7.53</v>
      </c>
      <c r="K343">
        <f t="shared" si="248"/>
        <v>7.8</v>
      </c>
      <c r="L343">
        <f t="shared" si="249"/>
        <v>7.75</v>
      </c>
      <c r="M343">
        <f t="shared" si="250"/>
        <v>7.62</v>
      </c>
      <c r="N343">
        <f t="shared" si="251"/>
        <v>7.65</v>
      </c>
      <c r="O343">
        <f t="shared" si="252"/>
        <v>7.35</v>
      </c>
      <c r="X343" t="s">
        <v>272</v>
      </c>
      <c r="Y343" t="s">
        <v>465</v>
      </c>
      <c r="Z343">
        <v>7.46</v>
      </c>
      <c r="AA343">
        <v>7.23</v>
      </c>
      <c r="AB343">
        <v>7.44</v>
      </c>
      <c r="AC343">
        <v>7.86</v>
      </c>
      <c r="AD343">
        <v>7.68</v>
      </c>
      <c r="AE343">
        <v>7.64</v>
      </c>
      <c r="AF343">
        <v>7.51</v>
      </c>
      <c r="AG343">
        <v>7.6</v>
      </c>
      <c r="AH343">
        <v>7.96</v>
      </c>
      <c r="AI343">
        <v>7.74</v>
      </c>
      <c r="AJ343">
        <v>7.61</v>
      </c>
    </row>
    <row r="344" spans="1:3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f t="shared" si="242"/>
        <v>7.23</v>
      </c>
      <c r="F344">
        <f t="shared" si="243"/>
        <v>7.32</v>
      </c>
      <c r="G344">
        <f t="shared" si="244"/>
        <v>7.54</v>
      </c>
      <c r="H344">
        <f t="shared" si="245"/>
        <v>7.51</v>
      </c>
      <c r="I344">
        <f t="shared" si="246"/>
        <v>7.26</v>
      </c>
      <c r="J344">
        <f t="shared" si="247"/>
        <v>7.75</v>
      </c>
      <c r="K344">
        <f t="shared" si="248"/>
        <v>7.21</v>
      </c>
      <c r="L344">
        <f t="shared" si="249"/>
        <v>7.15</v>
      </c>
      <c r="M344">
        <f t="shared" si="250"/>
        <v>7.38</v>
      </c>
      <c r="N344">
        <f t="shared" si="251"/>
        <v>7.09</v>
      </c>
      <c r="O344">
        <f t="shared" si="252"/>
        <v>6.88</v>
      </c>
      <c r="X344" t="s">
        <v>282</v>
      </c>
      <c r="Y344" t="s">
        <v>467</v>
      </c>
      <c r="Z344">
        <v>7.32</v>
      </c>
      <c r="AA344">
        <v>7.63</v>
      </c>
      <c r="AB344">
        <v>6.88</v>
      </c>
      <c r="AC344">
        <v>7.48</v>
      </c>
      <c r="AD344">
        <v>7.66</v>
      </c>
      <c r="AE344">
        <v>7.37</v>
      </c>
      <c r="AF344">
        <v>7.56</v>
      </c>
      <c r="AG344">
        <v>7.84</v>
      </c>
      <c r="AH344">
        <v>7.33</v>
      </c>
      <c r="AI344">
        <v>8.0399999999999991</v>
      </c>
      <c r="AJ344">
        <v>8.16</v>
      </c>
    </row>
    <row r="345" spans="1:3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f t="shared" si="242"/>
        <v>7.29</v>
      </c>
      <c r="F345">
        <f t="shared" si="243"/>
        <v>7.6</v>
      </c>
      <c r="G345">
        <f t="shared" si="244"/>
        <v>7.72</v>
      </c>
      <c r="H345">
        <f t="shared" si="245"/>
        <v>7.79</v>
      </c>
      <c r="I345">
        <f t="shared" si="246"/>
        <v>7.24</v>
      </c>
      <c r="J345">
        <f t="shared" si="247"/>
        <v>7.75</v>
      </c>
      <c r="K345">
        <f t="shared" si="248"/>
        <v>7.52</v>
      </c>
      <c r="L345">
        <f t="shared" si="249"/>
        <v>7.49</v>
      </c>
      <c r="M345">
        <f t="shared" si="250"/>
        <v>7.51</v>
      </c>
      <c r="N345">
        <f t="shared" si="251"/>
        <v>7.27</v>
      </c>
      <c r="O345">
        <f t="shared" si="252"/>
        <v>7.36</v>
      </c>
      <c r="X345" t="s">
        <v>299</v>
      </c>
      <c r="Y345" t="s">
        <v>474</v>
      </c>
      <c r="Z345">
        <v>7.5</v>
      </c>
      <c r="AA345">
        <v>7.14</v>
      </c>
      <c r="AB345">
        <v>7.49</v>
      </c>
      <c r="AC345">
        <v>7.33</v>
      </c>
      <c r="AD345">
        <v>7.47</v>
      </c>
      <c r="AE345">
        <v>7.52</v>
      </c>
      <c r="AF345">
        <v>7.18</v>
      </c>
      <c r="AG345">
        <v>8.15</v>
      </c>
      <c r="AH345">
        <v>8.01</v>
      </c>
      <c r="AI345">
        <v>8.01</v>
      </c>
      <c r="AJ345">
        <v>7.83</v>
      </c>
    </row>
    <row r="346" spans="1:36" x14ac:dyDescent="0.3">
      <c r="X346" t="s">
        <v>85</v>
      </c>
      <c r="Y346" t="s">
        <v>578</v>
      </c>
      <c r="Z346">
        <v>7.51</v>
      </c>
      <c r="AA346">
        <v>7.45</v>
      </c>
      <c r="AB346">
        <v>7.63</v>
      </c>
      <c r="AC346">
        <v>7.74</v>
      </c>
      <c r="AD346">
        <v>7.64</v>
      </c>
      <c r="AE346">
        <v>7.61</v>
      </c>
      <c r="AF346">
        <v>7.55</v>
      </c>
      <c r="AG346">
        <v>7.72</v>
      </c>
      <c r="AH346">
        <v>7.69</v>
      </c>
      <c r="AI346">
        <v>7.66</v>
      </c>
      <c r="AJ346">
        <v>7.65</v>
      </c>
    </row>
    <row r="347" spans="1:3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X347" t="s">
        <v>327</v>
      </c>
      <c r="Y347" t="s">
        <v>521</v>
      </c>
      <c r="Z347">
        <v>7.32</v>
      </c>
      <c r="AA347">
        <v>7.29</v>
      </c>
      <c r="AB347">
        <v>7.49</v>
      </c>
      <c r="AC347">
        <v>7.48</v>
      </c>
      <c r="AD347">
        <v>7.38</v>
      </c>
      <c r="AE347">
        <v>7.4</v>
      </c>
      <c r="AF347">
        <v>7.43</v>
      </c>
      <c r="AG347">
        <v>7.6</v>
      </c>
      <c r="AH347">
        <v>7.56</v>
      </c>
      <c r="AI347">
        <v>7.38</v>
      </c>
      <c r="AJ347">
        <v>7.5</v>
      </c>
    </row>
    <row r="348" spans="1:3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X348" t="s">
        <v>62</v>
      </c>
      <c r="Y348" t="s">
        <v>520</v>
      </c>
      <c r="Z348">
        <v>7.47</v>
      </c>
      <c r="AA348">
        <v>7.3</v>
      </c>
      <c r="AB348">
        <v>7.57</v>
      </c>
      <c r="AC348">
        <v>7.35</v>
      </c>
      <c r="AD348">
        <v>7.48</v>
      </c>
      <c r="AE348">
        <v>7.17</v>
      </c>
      <c r="AF348">
        <v>7.41</v>
      </c>
      <c r="AG348">
        <v>7.23</v>
      </c>
      <c r="AH348">
        <v>7.61</v>
      </c>
      <c r="AI348">
        <v>7.32</v>
      </c>
      <c r="AJ348">
        <v>7.27</v>
      </c>
    </row>
    <row r="349" spans="1:3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X349" t="s">
        <v>73</v>
      </c>
      <c r="Y349" t="s">
        <v>522</v>
      </c>
      <c r="Z349">
        <v>7.24</v>
      </c>
      <c r="AA349">
        <v>7.54</v>
      </c>
      <c r="AB349">
        <v>8.02</v>
      </c>
      <c r="AC349">
        <v>7.76</v>
      </c>
      <c r="AD349">
        <v>7.31</v>
      </c>
      <c r="AE349">
        <v>7.78</v>
      </c>
      <c r="AF349">
        <v>7.81</v>
      </c>
      <c r="AG349">
        <v>7.63</v>
      </c>
      <c r="AH349">
        <v>7.49</v>
      </c>
      <c r="AI349">
        <v>7.72</v>
      </c>
      <c r="AJ349">
        <v>7.77</v>
      </c>
    </row>
    <row r="350" spans="1:3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X350" t="s">
        <v>109</v>
      </c>
      <c r="Y350" t="s">
        <v>525</v>
      </c>
      <c r="Z350">
        <v>7.36</v>
      </c>
      <c r="AA350">
        <v>7.33</v>
      </c>
      <c r="AB350">
        <v>7.3</v>
      </c>
      <c r="AC350">
        <v>7.16</v>
      </c>
      <c r="AD350">
        <v>7.53</v>
      </c>
      <c r="AE350">
        <v>7.13</v>
      </c>
      <c r="AF350">
        <v>7.54</v>
      </c>
      <c r="AG350">
        <v>8.0399999999999991</v>
      </c>
      <c r="AH350">
        <v>7.51</v>
      </c>
      <c r="AI350">
        <v>7.03</v>
      </c>
      <c r="AJ350">
        <v>7.28</v>
      </c>
    </row>
    <row r="351" spans="1:3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X351" t="s">
        <v>113</v>
      </c>
      <c r="Y351" t="s">
        <v>529</v>
      </c>
      <c r="Z351">
        <v>7.07</v>
      </c>
      <c r="AA351">
        <v>7.11</v>
      </c>
      <c r="AB351">
        <v>7.26</v>
      </c>
      <c r="AC351">
        <v>7.53</v>
      </c>
      <c r="AD351">
        <v>7.38</v>
      </c>
      <c r="AE351">
        <v>7.29</v>
      </c>
      <c r="AF351">
        <v>7.22</v>
      </c>
      <c r="AG351">
        <v>7.5</v>
      </c>
      <c r="AH351">
        <v>7.49</v>
      </c>
      <c r="AI351">
        <v>7.11</v>
      </c>
      <c r="AJ351">
        <v>7.58</v>
      </c>
    </row>
    <row r="352" spans="1:3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X352" t="s">
        <v>263</v>
      </c>
      <c r="Y352" t="s">
        <v>531</v>
      </c>
      <c r="Z352">
        <v>7.27</v>
      </c>
      <c r="AA352">
        <v>7.18</v>
      </c>
      <c r="AB352">
        <v>7.3</v>
      </c>
      <c r="AC352">
        <v>7.47</v>
      </c>
      <c r="AD352">
        <v>7.34</v>
      </c>
      <c r="AE352">
        <v>7.58</v>
      </c>
      <c r="AF352">
        <v>7.25</v>
      </c>
      <c r="AG352">
        <v>7.58</v>
      </c>
      <c r="AH352">
        <v>7.72</v>
      </c>
      <c r="AI352">
        <v>7.72</v>
      </c>
      <c r="AJ352">
        <v>7.57</v>
      </c>
    </row>
    <row r="353" spans="1:3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X353" t="s">
        <v>276</v>
      </c>
      <c r="Y353" t="s">
        <v>533</v>
      </c>
      <c r="Z353">
        <v>7.56</v>
      </c>
      <c r="AA353">
        <v>7.41</v>
      </c>
      <c r="AB353">
        <v>7.61</v>
      </c>
      <c r="AC353">
        <v>7.65</v>
      </c>
      <c r="AD353">
        <v>7.26</v>
      </c>
      <c r="AE353">
        <v>7.49</v>
      </c>
      <c r="AF353">
        <v>7.49</v>
      </c>
      <c r="AG353">
        <v>7.79</v>
      </c>
      <c r="AH353">
        <v>7.47</v>
      </c>
      <c r="AI353">
        <v>7.42</v>
      </c>
      <c r="AJ353">
        <v>7.56</v>
      </c>
    </row>
    <row r="354" spans="1:3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X354" t="s">
        <v>190</v>
      </c>
      <c r="Y354" t="s">
        <v>764</v>
      </c>
      <c r="Z354">
        <v>7.42</v>
      </c>
      <c r="AA354">
        <v>7.36</v>
      </c>
      <c r="AB354">
        <v>7.45</v>
      </c>
      <c r="AC354">
        <v>7.4</v>
      </c>
      <c r="AD354">
        <v>7.54</v>
      </c>
      <c r="AE354">
        <v>7.57</v>
      </c>
      <c r="AF354">
        <v>7.43</v>
      </c>
      <c r="AG354">
        <v>7.71</v>
      </c>
      <c r="AH354">
        <v>7.53</v>
      </c>
      <c r="AI354">
        <v>7.24</v>
      </c>
      <c r="AJ354">
        <v>7.53</v>
      </c>
    </row>
    <row r="355" spans="1:3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M355">
        <f t="shared" ref="M355:M356" si="253">VLOOKUP($B355,$X$15:$AJ$432,AH$13,FALSE)</f>
        <v>7.65</v>
      </c>
      <c r="N355">
        <f t="shared" ref="N355:N356" si="254">VLOOKUP($B355,$X$15:$AJ$432,AI$13,FALSE)</f>
        <v>7.56</v>
      </c>
      <c r="O355">
        <f t="shared" ref="O355:O356" si="255">VLOOKUP($B355,$X$15:$AJ$432,AJ$13,FALSE)</f>
        <v>7.51</v>
      </c>
      <c r="X355" t="s">
        <v>203</v>
      </c>
      <c r="Y355" t="s">
        <v>545</v>
      </c>
      <c r="Z355">
        <v>7.29</v>
      </c>
      <c r="AA355">
        <v>7.3</v>
      </c>
      <c r="AB355">
        <v>7.37</v>
      </c>
      <c r="AC355">
        <v>7.25</v>
      </c>
      <c r="AD355">
        <v>7.5</v>
      </c>
      <c r="AE355">
        <v>7.45</v>
      </c>
      <c r="AF355">
        <v>7.56</v>
      </c>
      <c r="AG355">
        <v>7.51</v>
      </c>
      <c r="AH355">
        <v>7.56</v>
      </c>
      <c r="AI355">
        <v>7.44</v>
      </c>
      <c r="AJ355">
        <v>7.53</v>
      </c>
    </row>
    <row r="356" spans="1:3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M356">
        <f t="shared" si="253"/>
        <v>7.57</v>
      </c>
      <c r="N356">
        <f t="shared" si="254"/>
        <v>7.47</v>
      </c>
      <c r="O356">
        <f t="shared" si="255"/>
        <v>7.62</v>
      </c>
      <c r="X356" t="s">
        <v>339</v>
      </c>
      <c r="Y356" t="s">
        <v>905</v>
      </c>
      <c r="Z356">
        <v>7.36</v>
      </c>
      <c r="AA356">
        <v>7.3</v>
      </c>
      <c r="AB356">
        <v>7.5</v>
      </c>
      <c r="AC356">
        <v>7.54</v>
      </c>
      <c r="AD356">
        <v>7.65</v>
      </c>
      <c r="AE356">
        <v>7.57</v>
      </c>
      <c r="AF356">
        <v>7.66</v>
      </c>
      <c r="AG356">
        <v>7.73</v>
      </c>
      <c r="AH356">
        <v>7.57</v>
      </c>
      <c r="AI356">
        <v>7.5</v>
      </c>
      <c r="AJ356">
        <v>7.59</v>
      </c>
    </row>
    <row r="357" spans="1:36" x14ac:dyDescent="0.3">
      <c r="X357" t="s">
        <v>169</v>
      </c>
      <c r="Y357" t="s">
        <v>563</v>
      </c>
      <c r="Z357">
        <v>7.29</v>
      </c>
      <c r="AA357">
        <v>7.39</v>
      </c>
      <c r="AB357">
        <v>7.61</v>
      </c>
      <c r="AC357">
        <v>7.65</v>
      </c>
      <c r="AD357">
        <v>7.38</v>
      </c>
      <c r="AE357">
        <v>7.48</v>
      </c>
      <c r="AF357">
        <v>7.42</v>
      </c>
      <c r="AG357">
        <v>7.62</v>
      </c>
      <c r="AH357">
        <v>7.35</v>
      </c>
      <c r="AI357">
        <v>7.42</v>
      </c>
      <c r="AJ357">
        <v>7.51</v>
      </c>
    </row>
    <row r="358" spans="1:36" x14ac:dyDescent="0.3">
      <c r="A358" t="s">
        <v>194</v>
      </c>
      <c r="X358" t="s">
        <v>228</v>
      </c>
      <c r="Y358" t="s">
        <v>569</v>
      </c>
      <c r="Z358">
        <v>7.59</v>
      </c>
      <c r="AA358">
        <v>7.04</v>
      </c>
      <c r="AB358">
        <v>7.36</v>
      </c>
      <c r="AC358">
        <v>7.68</v>
      </c>
      <c r="AD358">
        <v>7.84</v>
      </c>
      <c r="AE358">
        <v>7.72</v>
      </c>
      <c r="AF358">
        <v>7.85</v>
      </c>
      <c r="AG358">
        <v>7.65</v>
      </c>
      <c r="AH358">
        <v>7.73</v>
      </c>
      <c r="AI358">
        <v>7.39</v>
      </c>
      <c r="AJ358">
        <v>7.6</v>
      </c>
    </row>
    <row r="359" spans="1:3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X359" t="s">
        <v>247</v>
      </c>
      <c r="Y359" t="s">
        <v>571</v>
      </c>
      <c r="Z359">
        <v>7.33</v>
      </c>
      <c r="AA359">
        <v>7.3</v>
      </c>
      <c r="AB359">
        <v>7.52</v>
      </c>
      <c r="AC359">
        <v>7.41</v>
      </c>
      <c r="AD359">
        <v>7.73</v>
      </c>
      <c r="AE359">
        <v>7.62</v>
      </c>
      <c r="AF359">
        <v>7.4</v>
      </c>
      <c r="AG359">
        <v>7.85</v>
      </c>
      <c r="AH359">
        <v>7.58</v>
      </c>
      <c r="AI359">
        <v>7.64</v>
      </c>
      <c r="AJ359">
        <v>7.47</v>
      </c>
    </row>
    <row r="360" spans="1:3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X360" t="s">
        <v>236</v>
      </c>
      <c r="Y360" t="s">
        <v>573</v>
      </c>
      <c r="Z360">
        <v>7.27</v>
      </c>
      <c r="AA360">
        <v>7.45</v>
      </c>
      <c r="AB360">
        <v>7.52</v>
      </c>
      <c r="AC360">
        <v>7.48</v>
      </c>
      <c r="AD360">
        <v>7.61</v>
      </c>
      <c r="AE360">
        <v>7.46</v>
      </c>
      <c r="AF360">
        <v>7.97</v>
      </c>
      <c r="AG360">
        <v>7.75</v>
      </c>
      <c r="AH360">
        <v>7.6</v>
      </c>
      <c r="AI360">
        <v>7.49</v>
      </c>
      <c r="AJ360">
        <v>7.76</v>
      </c>
    </row>
    <row r="361" spans="1:3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X361" t="s">
        <v>239</v>
      </c>
      <c r="Y361" t="s">
        <v>767</v>
      </c>
      <c r="Z361">
        <v>7.21</v>
      </c>
      <c r="AA361">
        <v>7.37</v>
      </c>
      <c r="AB361">
        <v>7.51</v>
      </c>
      <c r="AC361">
        <v>7.53</v>
      </c>
      <c r="AD361">
        <v>7.6</v>
      </c>
      <c r="AE361">
        <v>7.44</v>
      </c>
      <c r="AF361">
        <v>7.54</v>
      </c>
      <c r="AG361">
        <v>7.51</v>
      </c>
      <c r="AH361">
        <v>7.54</v>
      </c>
      <c r="AI361">
        <v>7.3</v>
      </c>
      <c r="AJ361">
        <v>7.42</v>
      </c>
    </row>
    <row r="362" spans="1:3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X362" t="s">
        <v>268</v>
      </c>
      <c r="Y362" t="s">
        <v>778</v>
      </c>
      <c r="Z362">
        <v>7.33</v>
      </c>
      <c r="AA362">
        <v>7.36</v>
      </c>
      <c r="AB362">
        <v>7.32</v>
      </c>
      <c r="AC362">
        <v>7.37</v>
      </c>
      <c r="AD362">
        <v>7.45</v>
      </c>
      <c r="AE362">
        <v>7.41</v>
      </c>
      <c r="AF362">
        <v>7.58</v>
      </c>
      <c r="AG362">
        <v>7.51</v>
      </c>
      <c r="AH362">
        <v>7.49</v>
      </c>
      <c r="AI362">
        <v>7.21</v>
      </c>
      <c r="AJ362">
        <v>7.5</v>
      </c>
    </row>
    <row r="363" spans="1:3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X363" t="s">
        <v>281</v>
      </c>
      <c r="Y363" t="s">
        <v>549</v>
      </c>
      <c r="Z363">
        <v>7.15</v>
      </c>
      <c r="AA363">
        <v>7.28</v>
      </c>
      <c r="AB363">
        <v>7.27</v>
      </c>
      <c r="AC363">
        <v>7.36</v>
      </c>
      <c r="AD363">
        <v>7.54</v>
      </c>
      <c r="AE363">
        <v>7.55</v>
      </c>
      <c r="AF363">
        <v>7.46</v>
      </c>
      <c r="AG363">
        <v>7.6</v>
      </c>
      <c r="AH363">
        <v>7.54</v>
      </c>
      <c r="AI363">
        <v>7.41</v>
      </c>
      <c r="AJ363">
        <v>7.42</v>
      </c>
    </row>
    <row r="364" spans="1:3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X364" t="s">
        <v>307</v>
      </c>
      <c r="Y364" t="s">
        <v>781</v>
      </c>
      <c r="Z364">
        <v>7.54</v>
      </c>
      <c r="AA364">
        <v>7.48</v>
      </c>
      <c r="AB364">
        <v>7.52</v>
      </c>
      <c r="AC364">
        <v>7.5</v>
      </c>
      <c r="AD364">
        <v>7.61</v>
      </c>
      <c r="AE364">
        <v>7.61</v>
      </c>
      <c r="AF364">
        <v>7.54</v>
      </c>
      <c r="AG364">
        <v>7.75</v>
      </c>
      <c r="AH364">
        <v>7.53</v>
      </c>
      <c r="AI364">
        <v>7.34</v>
      </c>
      <c r="AJ364">
        <v>7.51</v>
      </c>
    </row>
    <row r="365" spans="1:36" x14ac:dyDescent="0.3">
      <c r="X365" t="s">
        <v>1376</v>
      </c>
      <c r="Y365" t="s">
        <v>1377</v>
      </c>
      <c r="Z365">
        <v>7.31</v>
      </c>
      <c r="AA365">
        <v>7.31</v>
      </c>
      <c r="AB365">
        <v>7.4</v>
      </c>
      <c r="AC365">
        <v>7.45</v>
      </c>
      <c r="AD365">
        <v>7.44</v>
      </c>
      <c r="AE365">
        <v>7.48</v>
      </c>
      <c r="AF365">
        <v>7.48</v>
      </c>
      <c r="AG365">
        <v>7.53</v>
      </c>
      <c r="AH365">
        <v>7.44</v>
      </c>
      <c r="AI365">
        <v>7.31</v>
      </c>
      <c r="AJ365">
        <v>7.43</v>
      </c>
    </row>
    <row r="366" spans="1:3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f t="shared" ref="E366:E373" si="256">VLOOKUP($B366,$X$15:$AJ$432,Z$13,FALSE)</f>
        <v>7.55</v>
      </c>
      <c r="F366">
        <f t="shared" ref="F366:F373" si="257">VLOOKUP($B366,$X$15:$AJ$432,AA$13,FALSE)</f>
        <v>7.39</v>
      </c>
      <c r="G366">
        <f t="shared" ref="G366:G373" si="258">VLOOKUP($B366,$X$15:$AJ$432,AB$13,FALSE)</f>
        <v>7.66</v>
      </c>
      <c r="H366">
        <f t="shared" ref="H366:H373" si="259">VLOOKUP($B366,$X$15:$AJ$432,AC$13,FALSE)</f>
        <v>7.57</v>
      </c>
      <c r="I366">
        <f t="shared" ref="I366:I373" si="260">VLOOKUP($B366,$X$15:$AJ$432,AD$13,FALSE)</f>
        <v>7.55</v>
      </c>
      <c r="J366">
        <f t="shared" ref="J366:J373" si="261">VLOOKUP($B366,$X$15:$AJ$432,AE$13,FALSE)</f>
        <v>7.76</v>
      </c>
      <c r="K366">
        <f t="shared" ref="K366:K373" si="262">VLOOKUP($B366,$X$15:$AJ$432,AF$13,FALSE)</f>
        <v>7.47</v>
      </c>
      <c r="L366">
        <f t="shared" ref="L366:L373" si="263">VLOOKUP($B366,$X$15:$AJ$432,AG$13,FALSE)</f>
        <v>7.68</v>
      </c>
      <c r="M366">
        <f t="shared" ref="M366:M373" si="264">VLOOKUP($B366,$X$15:$AJ$432,AH$13,FALSE)</f>
        <v>7.57</v>
      </c>
      <c r="N366">
        <f t="shared" ref="N366:N373" si="265">VLOOKUP($B366,$X$15:$AJ$432,AI$13,FALSE)</f>
        <v>7.42</v>
      </c>
      <c r="O366">
        <f t="shared" ref="O366:O373" si="266">VLOOKUP($B366,$X$15:$AJ$432,AJ$13,FALSE)</f>
        <v>7.69</v>
      </c>
      <c r="X366" t="s">
        <v>1378</v>
      </c>
      <c r="Y366" t="s">
        <v>1227</v>
      </c>
      <c r="Z366">
        <v>7.62</v>
      </c>
      <c r="AA366">
        <v>7.55</v>
      </c>
      <c r="AB366">
        <v>7.59</v>
      </c>
      <c r="AC366">
        <v>7.64</v>
      </c>
      <c r="AD366">
        <v>7.67</v>
      </c>
      <c r="AE366">
        <v>7.72</v>
      </c>
      <c r="AF366">
        <v>7.68</v>
      </c>
      <c r="AG366">
        <v>7.71</v>
      </c>
      <c r="AH366">
        <v>7.63</v>
      </c>
      <c r="AI366">
        <v>7.5</v>
      </c>
      <c r="AJ366">
        <v>7.56</v>
      </c>
    </row>
    <row r="367" spans="1:3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f t="shared" si="256"/>
        <v>7.88</v>
      </c>
      <c r="F367">
        <f t="shared" si="257"/>
        <v>7.4</v>
      </c>
      <c r="G367">
        <f t="shared" si="258"/>
        <v>7.8</v>
      </c>
      <c r="H367">
        <f t="shared" si="259"/>
        <v>7.62</v>
      </c>
      <c r="I367">
        <f t="shared" si="260"/>
        <v>7.49</v>
      </c>
      <c r="J367">
        <f t="shared" si="261"/>
        <v>8.3000000000000007</v>
      </c>
      <c r="K367">
        <f t="shared" si="262"/>
        <v>7.69</v>
      </c>
      <c r="L367">
        <f t="shared" si="263"/>
        <v>7.91</v>
      </c>
      <c r="M367">
        <f t="shared" si="264"/>
        <v>7.98</v>
      </c>
      <c r="N367">
        <f t="shared" si="265"/>
        <v>7.35</v>
      </c>
      <c r="O367">
        <f t="shared" si="266"/>
        <v>7.03</v>
      </c>
      <c r="X367" t="s">
        <v>1379</v>
      </c>
      <c r="Y367" t="s">
        <v>1232</v>
      </c>
      <c r="Z367">
        <v>7.44</v>
      </c>
      <c r="AA367">
        <v>7.62</v>
      </c>
      <c r="AB367">
        <v>7.3</v>
      </c>
      <c r="AC367">
        <v>7.58</v>
      </c>
      <c r="AD367">
        <v>7.51</v>
      </c>
      <c r="AE367">
        <v>7.75</v>
      </c>
      <c r="AF367">
        <v>7.77</v>
      </c>
      <c r="AG367">
        <v>7.75</v>
      </c>
      <c r="AH367">
        <v>7.69</v>
      </c>
      <c r="AI367">
        <v>7.49</v>
      </c>
      <c r="AJ367">
        <v>7.57</v>
      </c>
    </row>
    <row r="368" spans="1:3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f t="shared" si="256"/>
        <v>7.69</v>
      </c>
      <c r="F368">
        <f t="shared" si="257"/>
        <v>7.57</v>
      </c>
      <c r="G368">
        <f t="shared" si="258"/>
        <v>7.79</v>
      </c>
      <c r="H368">
        <f t="shared" si="259"/>
        <v>7.75</v>
      </c>
      <c r="I368">
        <f t="shared" si="260"/>
        <v>7.84</v>
      </c>
      <c r="J368">
        <f t="shared" si="261"/>
        <v>7.65</v>
      </c>
      <c r="K368">
        <f t="shared" si="262"/>
        <v>7.66</v>
      </c>
      <c r="L368">
        <f t="shared" si="263"/>
        <v>8.19</v>
      </c>
      <c r="M368">
        <f t="shared" si="264"/>
        <v>7.31</v>
      </c>
      <c r="N368">
        <f t="shared" si="265"/>
        <v>7.64</v>
      </c>
      <c r="O368">
        <f t="shared" si="266"/>
        <v>8.0500000000000007</v>
      </c>
      <c r="X368" t="s">
        <v>1380</v>
      </c>
      <c r="Y368" t="s">
        <v>1235</v>
      </c>
      <c r="Z368">
        <v>7.43</v>
      </c>
      <c r="AA368">
        <v>7.49</v>
      </c>
      <c r="AB368">
        <v>7.57</v>
      </c>
      <c r="AC368">
        <v>7.55</v>
      </c>
      <c r="AD368">
        <v>7.52</v>
      </c>
      <c r="AE368">
        <v>7.51</v>
      </c>
      <c r="AF368">
        <v>7.61</v>
      </c>
      <c r="AG368">
        <v>7.72</v>
      </c>
      <c r="AH368">
        <v>7.44</v>
      </c>
      <c r="AI368">
        <v>7.45</v>
      </c>
      <c r="AJ368">
        <v>7.61</v>
      </c>
    </row>
    <row r="369" spans="1:3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f t="shared" si="256"/>
        <v>7.35</v>
      </c>
      <c r="F369">
        <f t="shared" si="257"/>
        <v>7.39</v>
      </c>
      <c r="G369">
        <f t="shared" si="258"/>
        <v>7.63</v>
      </c>
      <c r="H369">
        <f t="shared" si="259"/>
        <v>7.63</v>
      </c>
      <c r="I369">
        <f t="shared" si="260"/>
        <v>7.54</v>
      </c>
      <c r="J369">
        <f t="shared" si="261"/>
        <v>7.83</v>
      </c>
      <c r="K369">
        <f t="shared" si="262"/>
        <v>7.71</v>
      </c>
      <c r="L369">
        <f t="shared" si="263"/>
        <v>7.53</v>
      </c>
      <c r="M369">
        <f t="shared" si="264"/>
        <v>7.58</v>
      </c>
      <c r="N369">
        <f t="shared" si="265"/>
        <v>7.6</v>
      </c>
      <c r="O369">
        <f t="shared" si="266"/>
        <v>7.83</v>
      </c>
      <c r="X369" t="s">
        <v>1381</v>
      </c>
      <c r="Y369" t="s">
        <v>1239</v>
      </c>
      <c r="Z369">
        <v>7.44</v>
      </c>
      <c r="AA369">
        <v>7.34</v>
      </c>
      <c r="AB369">
        <v>7.49</v>
      </c>
      <c r="AC369">
        <v>7.56</v>
      </c>
      <c r="AD369">
        <v>7.55</v>
      </c>
      <c r="AE369">
        <v>7.53</v>
      </c>
      <c r="AF369">
        <v>7.61</v>
      </c>
      <c r="AG369">
        <v>7.65</v>
      </c>
      <c r="AH369">
        <v>7.65</v>
      </c>
      <c r="AI369">
        <v>7.53</v>
      </c>
      <c r="AJ369">
        <v>7.67</v>
      </c>
    </row>
    <row r="370" spans="1:3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f t="shared" si="256"/>
        <v>7.26</v>
      </c>
      <c r="F370">
        <f t="shared" si="257"/>
        <v>7.54</v>
      </c>
      <c r="G370">
        <f t="shared" si="258"/>
        <v>7.96</v>
      </c>
      <c r="H370">
        <f t="shared" si="259"/>
        <v>7.15</v>
      </c>
      <c r="I370">
        <f t="shared" si="260"/>
        <v>7.95</v>
      </c>
      <c r="J370">
        <f t="shared" si="261"/>
        <v>8.09</v>
      </c>
      <c r="K370">
        <f t="shared" si="262"/>
        <v>0</v>
      </c>
      <c r="L370">
        <f t="shared" si="263"/>
        <v>7.26</v>
      </c>
      <c r="M370">
        <f t="shared" si="264"/>
        <v>8.27</v>
      </c>
      <c r="N370">
        <f t="shared" si="265"/>
        <v>7.26</v>
      </c>
      <c r="O370">
        <f t="shared" si="266"/>
        <v>7.99</v>
      </c>
      <c r="X370" t="s">
        <v>1382</v>
      </c>
      <c r="Y370" t="s">
        <v>638</v>
      </c>
      <c r="Z370">
        <v>7.56</v>
      </c>
      <c r="AA370">
        <v>7.52</v>
      </c>
      <c r="AB370">
        <v>7.5</v>
      </c>
      <c r="AC370">
        <v>7.45</v>
      </c>
      <c r="AD370">
        <v>7.43</v>
      </c>
      <c r="AE370">
        <v>7.4</v>
      </c>
      <c r="AF370">
        <v>7.56</v>
      </c>
      <c r="AG370">
        <v>7.6</v>
      </c>
      <c r="AH370">
        <v>7.58</v>
      </c>
      <c r="AI370">
        <v>7.21</v>
      </c>
      <c r="AJ370">
        <v>7.27</v>
      </c>
    </row>
    <row r="371" spans="1:3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f t="shared" si="256"/>
        <v>7.74</v>
      </c>
      <c r="F371">
        <f t="shared" si="257"/>
        <v>7.5</v>
      </c>
      <c r="G371">
        <f t="shared" si="258"/>
        <v>7.95</v>
      </c>
      <c r="H371">
        <f t="shared" si="259"/>
        <v>7.45</v>
      </c>
      <c r="I371">
        <f t="shared" si="260"/>
        <v>7.73</v>
      </c>
      <c r="J371">
        <f t="shared" si="261"/>
        <v>7.55</v>
      </c>
      <c r="K371">
        <f t="shared" si="262"/>
        <v>7.49</v>
      </c>
      <c r="L371">
        <f t="shared" si="263"/>
        <v>7.45</v>
      </c>
      <c r="M371">
        <f t="shared" si="264"/>
        <v>7.72</v>
      </c>
      <c r="N371">
        <f t="shared" si="265"/>
        <v>7.72</v>
      </c>
      <c r="O371">
        <f t="shared" si="266"/>
        <v>8.0299999999999994</v>
      </c>
      <c r="X371" t="s">
        <v>1383</v>
      </c>
      <c r="Y371" t="s">
        <v>643</v>
      </c>
      <c r="Z371">
        <v>7.28</v>
      </c>
      <c r="AA371">
        <v>7.33</v>
      </c>
      <c r="AB371">
        <v>7.62</v>
      </c>
      <c r="AC371">
        <v>7.35</v>
      </c>
      <c r="AD371">
        <v>7.59</v>
      </c>
      <c r="AE371">
        <v>7.35</v>
      </c>
      <c r="AF371">
        <v>7.49</v>
      </c>
      <c r="AG371">
        <v>7.58</v>
      </c>
      <c r="AH371">
        <v>7.41</v>
      </c>
      <c r="AI371">
        <v>7.12</v>
      </c>
      <c r="AJ371">
        <v>7.41</v>
      </c>
    </row>
    <row r="372" spans="1:3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f t="shared" si="256"/>
        <v>7.44</v>
      </c>
      <c r="F372">
        <f t="shared" si="257"/>
        <v>7.23</v>
      </c>
      <c r="G372">
        <f t="shared" si="258"/>
        <v>7.28</v>
      </c>
      <c r="H372">
        <f t="shared" si="259"/>
        <v>7.53</v>
      </c>
      <c r="I372">
        <f t="shared" si="260"/>
        <v>7.2</v>
      </c>
      <c r="J372">
        <f t="shared" si="261"/>
        <v>7.59</v>
      </c>
      <c r="K372">
        <f t="shared" si="262"/>
        <v>7.16</v>
      </c>
      <c r="L372">
        <f t="shared" si="263"/>
        <v>7.61</v>
      </c>
      <c r="M372">
        <f t="shared" si="264"/>
        <v>7.53</v>
      </c>
      <c r="N372">
        <f t="shared" si="265"/>
        <v>7.16</v>
      </c>
      <c r="O372">
        <f t="shared" si="266"/>
        <v>7.28</v>
      </c>
      <c r="X372" t="s">
        <v>1384</v>
      </c>
      <c r="Y372" t="s">
        <v>646</v>
      </c>
      <c r="Z372">
        <v>7.55</v>
      </c>
      <c r="AA372">
        <v>7.38</v>
      </c>
      <c r="AB372">
        <v>7.54</v>
      </c>
      <c r="AC372">
        <v>7.47</v>
      </c>
      <c r="AD372">
        <v>7.59</v>
      </c>
      <c r="AE372">
        <v>7.65</v>
      </c>
      <c r="AF372">
        <v>7.43</v>
      </c>
      <c r="AG372">
        <v>7.73</v>
      </c>
      <c r="AH372">
        <v>7.53</v>
      </c>
      <c r="AI372">
        <v>7.42</v>
      </c>
      <c r="AJ372">
        <v>7.72</v>
      </c>
    </row>
    <row r="373" spans="1:3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f t="shared" si="256"/>
        <v>7.76</v>
      </c>
      <c r="F373">
        <f t="shared" si="257"/>
        <v>7.27</v>
      </c>
      <c r="G373">
        <f t="shared" si="258"/>
        <v>7.59</v>
      </c>
      <c r="H373">
        <f t="shared" si="259"/>
        <v>7.6</v>
      </c>
      <c r="I373">
        <f t="shared" si="260"/>
        <v>7.42</v>
      </c>
      <c r="J373">
        <f t="shared" si="261"/>
        <v>7.54</v>
      </c>
      <c r="K373">
        <f t="shared" si="262"/>
        <v>7.18</v>
      </c>
      <c r="L373">
        <f t="shared" si="263"/>
        <v>7.74</v>
      </c>
      <c r="M373">
        <f t="shared" si="264"/>
        <v>7.15</v>
      </c>
      <c r="N373">
        <f t="shared" si="265"/>
        <v>7.11</v>
      </c>
      <c r="O373">
        <f t="shared" si="266"/>
        <v>7.63</v>
      </c>
      <c r="X373" t="s">
        <v>1385</v>
      </c>
      <c r="Y373" t="s">
        <v>1241</v>
      </c>
      <c r="Z373">
        <v>7.48</v>
      </c>
      <c r="AA373">
        <v>7.35</v>
      </c>
      <c r="AB373">
        <v>7.6</v>
      </c>
      <c r="AC373">
        <v>7.65</v>
      </c>
      <c r="AD373">
        <v>7.46</v>
      </c>
      <c r="AE373">
        <v>7.61</v>
      </c>
      <c r="AF373">
        <v>7.54</v>
      </c>
      <c r="AG373">
        <v>7.55</v>
      </c>
      <c r="AH373">
        <v>7.35</v>
      </c>
      <c r="AI373">
        <v>7.21</v>
      </c>
      <c r="AJ373">
        <v>7.38</v>
      </c>
    </row>
    <row r="374" spans="1:36" x14ac:dyDescent="0.3">
      <c r="X374" t="s">
        <v>1386</v>
      </c>
      <c r="Y374" t="s">
        <v>1245</v>
      </c>
      <c r="Z374">
        <v>7.37</v>
      </c>
      <c r="AA374">
        <v>7.49</v>
      </c>
      <c r="AB374">
        <v>7.56</v>
      </c>
      <c r="AC374">
        <v>7.58</v>
      </c>
      <c r="AD374">
        <v>7.55</v>
      </c>
      <c r="AE374">
        <v>7.58</v>
      </c>
      <c r="AF374">
        <v>7.43</v>
      </c>
      <c r="AG374">
        <v>7.53</v>
      </c>
      <c r="AH374">
        <v>7.6</v>
      </c>
      <c r="AI374">
        <v>7.46</v>
      </c>
      <c r="AJ374">
        <v>7.61</v>
      </c>
    </row>
    <row r="375" spans="1:3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f t="shared" ref="E375:E382" si="267">VLOOKUP($B375,$X$15:$AJ$432,Z$13,FALSE)</f>
        <v>7.18</v>
      </c>
      <c r="F375">
        <f t="shared" ref="F375:F382" si="268">VLOOKUP($B375,$X$15:$AJ$432,AA$13,FALSE)</f>
        <v>7.33</v>
      </c>
      <c r="G375">
        <f t="shared" ref="G375:G382" si="269">VLOOKUP($B375,$X$15:$AJ$432,AB$13,FALSE)</f>
        <v>7.37</v>
      </c>
      <c r="H375">
        <f t="shared" ref="H375:H382" si="270">VLOOKUP($B375,$X$15:$AJ$432,AC$13,FALSE)</f>
        <v>7.57</v>
      </c>
      <c r="I375">
        <f t="shared" ref="I375:I382" si="271">VLOOKUP($B375,$X$15:$AJ$432,AD$13,FALSE)</f>
        <v>7.69</v>
      </c>
      <c r="J375">
        <f t="shared" ref="J375:J382" si="272">VLOOKUP($B375,$X$15:$AJ$432,AE$13,FALSE)</f>
        <v>7.58</v>
      </c>
      <c r="K375">
        <f t="shared" ref="K375:K382" si="273">VLOOKUP($B375,$X$15:$AJ$432,AF$13,FALSE)</f>
        <v>7.58</v>
      </c>
      <c r="L375">
        <f t="shared" ref="L375:L382" si="274">VLOOKUP($B375,$X$15:$AJ$432,AG$13,FALSE)</f>
        <v>7.56</v>
      </c>
      <c r="M375">
        <f t="shared" ref="M375:M382" si="275">VLOOKUP($B375,$X$15:$AJ$432,AH$13,FALSE)</f>
        <v>7.55</v>
      </c>
      <c r="N375">
        <f t="shared" ref="N375:N382" si="276">VLOOKUP($B375,$X$15:$AJ$432,AI$13,FALSE)</f>
        <v>7.23</v>
      </c>
      <c r="O375">
        <f t="shared" ref="O375:O382" si="277">VLOOKUP($B375,$X$15:$AJ$432,AJ$13,FALSE)</f>
        <v>7.35</v>
      </c>
      <c r="X375" t="s">
        <v>1387</v>
      </c>
      <c r="Y375" t="s">
        <v>1247</v>
      </c>
      <c r="Z375">
        <v>7.15</v>
      </c>
      <c r="AA375">
        <v>7.36</v>
      </c>
      <c r="AB375">
        <v>7.23</v>
      </c>
      <c r="AC375">
        <v>7.5</v>
      </c>
      <c r="AD375">
        <v>7.45</v>
      </c>
      <c r="AE375">
        <v>7.35</v>
      </c>
      <c r="AF375">
        <v>7.67</v>
      </c>
      <c r="AG375">
        <v>7.53</v>
      </c>
      <c r="AH375">
        <v>7.42</v>
      </c>
      <c r="AI375">
        <v>7.47</v>
      </c>
      <c r="AJ375">
        <v>7.51</v>
      </c>
    </row>
    <row r="376" spans="1:3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f t="shared" si="267"/>
        <v>7.13</v>
      </c>
      <c r="F376">
        <f t="shared" si="268"/>
        <v>6.83</v>
      </c>
      <c r="G376">
        <f t="shared" si="269"/>
        <v>7.36</v>
      </c>
      <c r="H376">
        <f t="shared" si="270"/>
        <v>7.65</v>
      </c>
      <c r="I376">
        <f t="shared" si="271"/>
        <v>7.59</v>
      </c>
      <c r="J376">
        <f t="shared" si="272"/>
        <v>7.43</v>
      </c>
      <c r="K376">
        <f t="shared" si="273"/>
        <v>7.6</v>
      </c>
      <c r="L376">
        <f t="shared" si="274"/>
        <v>7.72</v>
      </c>
      <c r="M376">
        <f t="shared" si="275"/>
        <v>7.39</v>
      </c>
      <c r="N376">
        <f t="shared" si="276"/>
        <v>7.37</v>
      </c>
      <c r="O376">
        <f t="shared" si="277"/>
        <v>7.49</v>
      </c>
      <c r="X376" t="s">
        <v>1388</v>
      </c>
      <c r="Y376" t="s">
        <v>1269</v>
      </c>
      <c r="Z376">
        <v>7.17</v>
      </c>
      <c r="AA376">
        <v>7.22</v>
      </c>
      <c r="AB376">
        <v>7.32</v>
      </c>
      <c r="AC376">
        <v>7.42</v>
      </c>
      <c r="AD376">
        <v>7.46</v>
      </c>
      <c r="AE376">
        <v>7.41</v>
      </c>
      <c r="AF376">
        <v>7.4</v>
      </c>
      <c r="AG376">
        <v>7.49</v>
      </c>
      <c r="AH376">
        <v>7.32</v>
      </c>
      <c r="AI376">
        <v>7.09</v>
      </c>
      <c r="AJ376">
        <v>7.51</v>
      </c>
    </row>
    <row r="377" spans="1:3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f t="shared" si="267"/>
        <v>7.35</v>
      </c>
      <c r="F377">
        <f t="shared" si="268"/>
        <v>7.44</v>
      </c>
      <c r="G377">
        <f t="shared" si="269"/>
        <v>7.43</v>
      </c>
      <c r="H377">
        <f t="shared" si="270"/>
        <v>7.82</v>
      </c>
      <c r="I377">
        <f t="shared" si="271"/>
        <v>7.48</v>
      </c>
      <c r="J377">
        <f t="shared" si="272"/>
        <v>7.73</v>
      </c>
      <c r="K377">
        <f t="shared" si="273"/>
        <v>7.66</v>
      </c>
      <c r="L377">
        <f t="shared" si="274"/>
        <v>7.83</v>
      </c>
      <c r="M377">
        <f t="shared" si="275"/>
        <v>7.78</v>
      </c>
      <c r="N377">
        <f t="shared" si="276"/>
        <v>7.28</v>
      </c>
      <c r="O377">
        <f t="shared" si="277"/>
        <v>7.34</v>
      </c>
      <c r="X377" t="s">
        <v>1389</v>
      </c>
      <c r="Y377" t="s">
        <v>1263</v>
      </c>
      <c r="Z377">
        <v>7.21</v>
      </c>
      <c r="AA377">
        <v>7.3</v>
      </c>
      <c r="AB377">
        <v>7.39</v>
      </c>
      <c r="AC377">
        <v>7.27</v>
      </c>
      <c r="AD377">
        <v>7.38</v>
      </c>
      <c r="AE377">
        <v>7.52</v>
      </c>
      <c r="AF377">
        <v>7.52</v>
      </c>
      <c r="AG377">
        <v>7.35</v>
      </c>
      <c r="AH377">
        <v>7.31</v>
      </c>
      <c r="AI377">
        <v>7.36</v>
      </c>
      <c r="AJ377">
        <v>7.47</v>
      </c>
    </row>
    <row r="378" spans="1:3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f t="shared" si="267"/>
        <v>7.54</v>
      </c>
      <c r="F378">
        <f t="shared" si="268"/>
        <v>7.47</v>
      </c>
      <c r="G378">
        <f t="shared" si="269"/>
        <v>7.53</v>
      </c>
      <c r="H378">
        <f t="shared" si="270"/>
        <v>7.46</v>
      </c>
      <c r="I378">
        <f t="shared" si="271"/>
        <v>7.85</v>
      </c>
      <c r="J378">
        <f t="shared" si="272"/>
        <v>7.7</v>
      </c>
      <c r="K378">
        <f t="shared" si="273"/>
        <v>7.17</v>
      </c>
      <c r="L378">
        <f t="shared" si="274"/>
        <v>7.47</v>
      </c>
      <c r="M378">
        <f t="shared" si="275"/>
        <v>7.81</v>
      </c>
      <c r="N378">
        <f t="shared" si="276"/>
        <v>7.3</v>
      </c>
      <c r="O378">
        <f t="shared" si="277"/>
        <v>7.49</v>
      </c>
      <c r="X378" t="s">
        <v>1390</v>
      </c>
      <c r="Y378" t="s">
        <v>1267</v>
      </c>
      <c r="Z378">
        <v>7.4</v>
      </c>
      <c r="AA378">
        <v>7.28</v>
      </c>
      <c r="AB378">
        <v>7.45</v>
      </c>
      <c r="AC378">
        <v>7.39</v>
      </c>
      <c r="AD378">
        <v>7.52</v>
      </c>
      <c r="AE378">
        <v>7.58</v>
      </c>
      <c r="AF378">
        <v>7.34</v>
      </c>
      <c r="AG378">
        <v>7.59</v>
      </c>
      <c r="AH378">
        <v>7.51</v>
      </c>
      <c r="AI378">
        <v>7.49</v>
      </c>
      <c r="AJ378">
        <v>7.36</v>
      </c>
    </row>
    <row r="379" spans="1:3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f t="shared" si="267"/>
        <v>6.98</v>
      </c>
      <c r="F379">
        <f t="shared" si="268"/>
        <v>7.54</v>
      </c>
      <c r="G379">
        <f t="shared" si="269"/>
        <v>7.24</v>
      </c>
      <c r="H379">
        <f t="shared" si="270"/>
        <v>7.51</v>
      </c>
      <c r="I379">
        <f t="shared" si="271"/>
        <v>7.68</v>
      </c>
      <c r="J379">
        <f t="shared" si="272"/>
        <v>7.4</v>
      </c>
      <c r="K379">
        <f t="shared" si="273"/>
        <v>7.43</v>
      </c>
      <c r="L379">
        <f t="shared" si="274"/>
        <v>7.54</v>
      </c>
      <c r="M379">
        <f t="shared" si="275"/>
        <v>7.29</v>
      </c>
      <c r="N379">
        <f t="shared" si="276"/>
        <v>6.52</v>
      </c>
      <c r="O379">
        <f t="shared" si="277"/>
        <v>7.37</v>
      </c>
      <c r="X379" t="s">
        <v>1391</v>
      </c>
      <c r="Y379" t="s">
        <v>630</v>
      </c>
      <c r="Z379">
        <v>7.41</v>
      </c>
      <c r="AA379">
        <v>7.32</v>
      </c>
      <c r="AB379">
        <v>7.42</v>
      </c>
      <c r="AC379">
        <v>7.24</v>
      </c>
      <c r="AD379">
        <v>7.68</v>
      </c>
      <c r="AE379">
        <v>7.57</v>
      </c>
      <c r="AF379">
        <v>7.71</v>
      </c>
      <c r="AG379">
        <v>7.64</v>
      </c>
      <c r="AH379">
        <v>7.64</v>
      </c>
      <c r="AI379">
        <v>7.42</v>
      </c>
      <c r="AJ379">
        <v>7.71</v>
      </c>
    </row>
    <row r="380" spans="1:3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f t="shared" si="267"/>
        <v>6.8</v>
      </c>
      <c r="F380">
        <f t="shared" si="268"/>
        <v>7.22</v>
      </c>
      <c r="G380">
        <f t="shared" si="269"/>
        <v>7.28</v>
      </c>
      <c r="H380">
        <f t="shared" si="270"/>
        <v>7.51</v>
      </c>
      <c r="I380">
        <f t="shared" si="271"/>
        <v>7.4</v>
      </c>
      <c r="J380">
        <f t="shared" si="272"/>
        <v>7.57</v>
      </c>
      <c r="K380">
        <f t="shared" si="273"/>
        <v>7.73</v>
      </c>
      <c r="L380">
        <f t="shared" si="274"/>
        <v>7.32</v>
      </c>
      <c r="M380">
        <f t="shared" si="275"/>
        <v>7.39</v>
      </c>
      <c r="N380">
        <f t="shared" si="276"/>
        <v>7.71</v>
      </c>
      <c r="O380">
        <f t="shared" si="277"/>
        <v>7.01</v>
      </c>
      <c r="X380" t="s">
        <v>1392</v>
      </c>
      <c r="Y380" t="s">
        <v>635</v>
      </c>
      <c r="Z380">
        <v>7.24</v>
      </c>
      <c r="AA380">
        <v>7.13</v>
      </c>
      <c r="AB380">
        <v>7.42</v>
      </c>
      <c r="AC380">
        <v>7.55</v>
      </c>
      <c r="AD380">
        <v>7.41</v>
      </c>
      <c r="AE380">
        <v>7.4</v>
      </c>
      <c r="AF380">
        <v>7.4</v>
      </c>
      <c r="AG380">
        <v>7.35</v>
      </c>
      <c r="AH380">
        <v>7.45</v>
      </c>
      <c r="AI380">
        <v>7.27</v>
      </c>
      <c r="AJ380">
        <v>7.21</v>
      </c>
    </row>
    <row r="381" spans="1:3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f t="shared" si="267"/>
        <v>7.07</v>
      </c>
      <c r="F381">
        <f t="shared" si="268"/>
        <v>7.33</v>
      </c>
      <c r="G381">
        <f t="shared" si="269"/>
        <v>7.3</v>
      </c>
      <c r="H381">
        <f t="shared" si="270"/>
        <v>7.41</v>
      </c>
      <c r="I381">
        <f t="shared" si="271"/>
        <v>8.11</v>
      </c>
      <c r="J381">
        <f t="shared" si="272"/>
        <v>7.74</v>
      </c>
      <c r="K381">
        <f t="shared" si="273"/>
        <v>7.71</v>
      </c>
      <c r="L381">
        <f t="shared" si="274"/>
        <v>7.61</v>
      </c>
      <c r="M381">
        <f t="shared" si="275"/>
        <v>7.66</v>
      </c>
      <c r="N381">
        <f t="shared" si="276"/>
        <v>7.32</v>
      </c>
      <c r="O381">
        <f t="shared" si="277"/>
        <v>7.23</v>
      </c>
      <c r="X381" t="s">
        <v>1393</v>
      </c>
      <c r="Y381" t="s">
        <v>1249</v>
      </c>
      <c r="Z381">
        <v>7.21</v>
      </c>
      <c r="AA381">
        <v>7.27</v>
      </c>
      <c r="AB381">
        <v>7.27</v>
      </c>
      <c r="AC381">
        <v>7.49</v>
      </c>
      <c r="AD381">
        <v>7.29</v>
      </c>
      <c r="AE381">
        <v>7.42</v>
      </c>
      <c r="AF381">
        <v>7.34</v>
      </c>
      <c r="AG381">
        <v>7.35</v>
      </c>
      <c r="AH381">
        <v>7.14</v>
      </c>
      <c r="AI381">
        <v>6.97</v>
      </c>
      <c r="AJ381">
        <v>7.06</v>
      </c>
    </row>
    <row r="382" spans="1:3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f t="shared" si="267"/>
        <v>7.35</v>
      </c>
      <c r="F382">
        <f t="shared" si="268"/>
        <v>7.53</v>
      </c>
      <c r="G382">
        <f t="shared" si="269"/>
        <v>7.46</v>
      </c>
      <c r="H382">
        <f t="shared" si="270"/>
        <v>7.63</v>
      </c>
      <c r="I382">
        <f t="shared" si="271"/>
        <v>7.7</v>
      </c>
      <c r="J382">
        <f t="shared" si="272"/>
        <v>7.5</v>
      </c>
      <c r="K382">
        <f t="shared" si="273"/>
        <v>7.76</v>
      </c>
      <c r="L382">
        <f t="shared" si="274"/>
        <v>7.42</v>
      </c>
      <c r="M382">
        <f t="shared" si="275"/>
        <v>7.55</v>
      </c>
      <c r="N382">
        <f t="shared" si="276"/>
        <v>7.17</v>
      </c>
      <c r="O382">
        <f t="shared" si="277"/>
        <v>7.52</v>
      </c>
      <c r="X382" t="s">
        <v>1394</v>
      </c>
      <c r="Y382" t="s">
        <v>1253</v>
      </c>
      <c r="Z382">
        <v>7.04</v>
      </c>
      <c r="AA382">
        <v>7.21</v>
      </c>
      <c r="AB382">
        <v>7.31</v>
      </c>
      <c r="AC382">
        <v>7.2</v>
      </c>
      <c r="AD382">
        <v>7.27</v>
      </c>
      <c r="AE382">
        <v>7.22</v>
      </c>
      <c r="AF382">
        <v>7.4</v>
      </c>
      <c r="AG382">
        <v>7.51</v>
      </c>
      <c r="AH382">
        <v>7.34</v>
      </c>
      <c r="AI382">
        <v>7.34</v>
      </c>
      <c r="AJ382">
        <v>7.39</v>
      </c>
    </row>
    <row r="383" spans="1:36" x14ac:dyDescent="0.3">
      <c r="X383" t="s">
        <v>1395</v>
      </c>
      <c r="Y383" t="s">
        <v>1255</v>
      </c>
      <c r="Z383">
        <v>7.31</v>
      </c>
      <c r="AA383">
        <v>7.03</v>
      </c>
      <c r="AB383">
        <v>7.27</v>
      </c>
      <c r="AC383">
        <v>7.41</v>
      </c>
      <c r="AD383">
        <v>7.28</v>
      </c>
      <c r="AE383">
        <v>7.37</v>
      </c>
      <c r="AF383">
        <v>7.38</v>
      </c>
      <c r="AG383">
        <v>7.35</v>
      </c>
      <c r="AH383">
        <v>7.35</v>
      </c>
      <c r="AI383">
        <v>7.21</v>
      </c>
      <c r="AJ383">
        <v>7.7</v>
      </c>
    </row>
    <row r="384" spans="1:3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f t="shared" ref="E384:E389" si="278">VLOOKUP($B384,$X$15:$AJ$432,Z$13,FALSE)</f>
        <v>7.25</v>
      </c>
      <c r="F384">
        <f t="shared" ref="F384:F389" si="279">VLOOKUP($B384,$X$15:$AJ$432,AA$13,FALSE)</f>
        <v>7.24</v>
      </c>
      <c r="G384">
        <f t="shared" ref="G384:G389" si="280">VLOOKUP($B384,$X$15:$AJ$432,AB$13,FALSE)</f>
        <v>7.37</v>
      </c>
      <c r="H384">
        <f t="shared" ref="H384:H389" si="281">VLOOKUP($B384,$X$15:$AJ$432,AC$13,FALSE)</f>
        <v>7.73</v>
      </c>
      <c r="I384">
        <f t="shared" ref="I384:I389" si="282">VLOOKUP($B384,$X$15:$AJ$432,AD$13,FALSE)</f>
        <v>7.55</v>
      </c>
      <c r="J384">
        <f t="shared" ref="J384:J389" si="283">VLOOKUP($B384,$X$15:$AJ$432,AE$13,FALSE)</f>
        <v>7.48</v>
      </c>
      <c r="K384">
        <f t="shared" ref="K384:K389" si="284">VLOOKUP($B384,$X$15:$AJ$432,AF$13,FALSE)</f>
        <v>7.57</v>
      </c>
      <c r="L384">
        <f t="shared" ref="L384:L389" si="285">VLOOKUP($B384,$X$15:$AJ$432,AG$13,FALSE)</f>
        <v>7.64</v>
      </c>
      <c r="M384">
        <f t="shared" ref="M384:M389" si="286">VLOOKUP($B384,$X$15:$AJ$432,AH$13,FALSE)</f>
        <v>7.54</v>
      </c>
      <c r="N384">
        <f t="shared" ref="N384:N389" si="287">VLOOKUP($B384,$X$15:$AJ$432,AI$13,FALSE)</f>
        <v>7.34</v>
      </c>
      <c r="O384">
        <f t="shared" ref="O384:O389" si="288">VLOOKUP($B384,$X$15:$AJ$432,AJ$13,FALSE)</f>
        <v>7.66</v>
      </c>
      <c r="X384" t="s">
        <v>1396</v>
      </c>
      <c r="Y384" t="s">
        <v>1259</v>
      </c>
      <c r="Z384">
        <v>7.15</v>
      </c>
      <c r="AA384">
        <v>7.21</v>
      </c>
      <c r="AB384">
        <v>7.24</v>
      </c>
      <c r="AC384">
        <v>7.36</v>
      </c>
      <c r="AD384">
        <v>7.35</v>
      </c>
      <c r="AE384">
        <v>7.41</v>
      </c>
      <c r="AF384">
        <v>7.3</v>
      </c>
      <c r="AG384">
        <v>7.63</v>
      </c>
      <c r="AH384">
        <v>7.39</v>
      </c>
      <c r="AI384">
        <v>7.13</v>
      </c>
      <c r="AJ384">
        <v>7.36</v>
      </c>
    </row>
    <row r="385" spans="1:3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f t="shared" si="278"/>
        <v>7.34</v>
      </c>
      <c r="F385">
        <f t="shared" si="279"/>
        <v>7.43</v>
      </c>
      <c r="G385">
        <f t="shared" si="280"/>
        <v>7.43</v>
      </c>
      <c r="H385">
        <f t="shared" si="281"/>
        <v>7.61</v>
      </c>
      <c r="I385">
        <f t="shared" si="282"/>
        <v>7.51</v>
      </c>
      <c r="J385">
        <f t="shared" si="283"/>
        <v>7.47</v>
      </c>
      <c r="K385">
        <f t="shared" si="284"/>
        <v>7.38</v>
      </c>
      <c r="L385">
        <f t="shared" si="285"/>
        <v>7.91</v>
      </c>
      <c r="M385">
        <f t="shared" si="286"/>
        <v>7.48</v>
      </c>
      <c r="N385">
        <f t="shared" si="287"/>
        <v>7.41</v>
      </c>
      <c r="O385">
        <f t="shared" si="288"/>
        <v>8</v>
      </c>
      <c r="X385" t="s">
        <v>1397</v>
      </c>
      <c r="Y385" t="s">
        <v>1261</v>
      </c>
      <c r="Z385">
        <v>7</v>
      </c>
      <c r="AA385">
        <v>7.22</v>
      </c>
      <c r="AB385">
        <v>7.27</v>
      </c>
      <c r="AC385">
        <v>7.3</v>
      </c>
      <c r="AD385">
        <v>7.3</v>
      </c>
      <c r="AE385">
        <v>7.52</v>
      </c>
      <c r="AF385">
        <v>7.51</v>
      </c>
      <c r="AG385">
        <v>7.71</v>
      </c>
      <c r="AH385">
        <v>7.4</v>
      </c>
      <c r="AI385">
        <v>7.26</v>
      </c>
      <c r="AJ385">
        <v>7.29</v>
      </c>
    </row>
    <row r="386" spans="1:3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f t="shared" si="278"/>
        <v>7.1</v>
      </c>
      <c r="F386">
        <f t="shared" si="279"/>
        <v>7.11</v>
      </c>
      <c r="G386">
        <f t="shared" si="280"/>
        <v>7.23</v>
      </c>
      <c r="H386">
        <f t="shared" si="281"/>
        <v>7.5</v>
      </c>
      <c r="I386">
        <f t="shared" si="282"/>
        <v>7.54</v>
      </c>
      <c r="J386">
        <f t="shared" si="283"/>
        <v>7.35</v>
      </c>
      <c r="K386">
        <f t="shared" si="284"/>
        <v>7.76</v>
      </c>
      <c r="L386">
        <f t="shared" si="285"/>
        <v>7.7</v>
      </c>
      <c r="M386">
        <f t="shared" si="286"/>
        <v>7.4</v>
      </c>
      <c r="N386">
        <f t="shared" si="287"/>
        <v>7.2</v>
      </c>
      <c r="O386">
        <f t="shared" si="288"/>
        <v>7.71</v>
      </c>
      <c r="X386" t="s">
        <v>1398</v>
      </c>
      <c r="Y386" t="s">
        <v>618</v>
      </c>
      <c r="Z386">
        <v>7.53</v>
      </c>
      <c r="AA386">
        <v>7.55</v>
      </c>
      <c r="AB386">
        <v>7.45</v>
      </c>
      <c r="AC386">
        <v>7.56</v>
      </c>
      <c r="AD386">
        <v>7.49</v>
      </c>
      <c r="AE386">
        <v>7.65</v>
      </c>
      <c r="AF386">
        <v>7.61</v>
      </c>
      <c r="AG386">
        <v>7.64</v>
      </c>
      <c r="AH386">
        <v>7.58</v>
      </c>
      <c r="AI386">
        <v>7.66</v>
      </c>
      <c r="AJ386">
        <v>7.6</v>
      </c>
    </row>
    <row r="387" spans="1:3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f t="shared" si="278"/>
        <v>7.35</v>
      </c>
      <c r="F387">
        <f t="shared" si="279"/>
        <v>7.06</v>
      </c>
      <c r="G387">
        <f t="shared" si="280"/>
        <v>7.6</v>
      </c>
      <c r="H387">
        <f t="shared" si="281"/>
        <v>8.02</v>
      </c>
      <c r="I387">
        <f t="shared" si="282"/>
        <v>7.51</v>
      </c>
      <c r="J387">
        <f t="shared" si="283"/>
        <v>7.76</v>
      </c>
      <c r="K387">
        <f t="shared" si="284"/>
        <v>7.69</v>
      </c>
      <c r="L387">
        <f t="shared" si="285"/>
        <v>7.66</v>
      </c>
      <c r="M387">
        <f t="shared" si="286"/>
        <v>7.54</v>
      </c>
      <c r="N387">
        <f t="shared" si="287"/>
        <v>7.52</v>
      </c>
      <c r="O387">
        <f t="shared" si="288"/>
        <v>7.5</v>
      </c>
      <c r="X387" t="s">
        <v>1399</v>
      </c>
      <c r="Y387" t="s">
        <v>627</v>
      </c>
      <c r="Z387">
        <v>7.28</v>
      </c>
      <c r="AA387">
        <v>7.14</v>
      </c>
      <c r="AB387">
        <v>7.32</v>
      </c>
      <c r="AC387">
        <v>7.24</v>
      </c>
      <c r="AD387">
        <v>7.24</v>
      </c>
      <c r="AE387">
        <v>7.42</v>
      </c>
      <c r="AF387">
        <v>7.25</v>
      </c>
      <c r="AG387">
        <v>7.47</v>
      </c>
      <c r="AH387">
        <v>7.44</v>
      </c>
      <c r="AI387">
        <v>7.35</v>
      </c>
      <c r="AJ387">
        <v>7.16</v>
      </c>
    </row>
    <row r="388" spans="1:3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f t="shared" si="278"/>
        <v>7.4</v>
      </c>
      <c r="F388">
        <f t="shared" si="279"/>
        <v>7.5</v>
      </c>
      <c r="G388">
        <f t="shared" si="280"/>
        <v>7.06</v>
      </c>
      <c r="H388">
        <f t="shared" si="281"/>
        <v>7.67</v>
      </c>
      <c r="I388">
        <f t="shared" si="282"/>
        <v>7.6</v>
      </c>
      <c r="J388">
        <f t="shared" si="283"/>
        <v>7.28</v>
      </c>
      <c r="K388">
        <f t="shared" si="284"/>
        <v>7.48</v>
      </c>
      <c r="L388">
        <f t="shared" si="285"/>
        <v>7.37</v>
      </c>
      <c r="M388">
        <f t="shared" si="286"/>
        <v>7.68</v>
      </c>
      <c r="N388">
        <f t="shared" si="287"/>
        <v>7.3</v>
      </c>
      <c r="O388">
        <f t="shared" si="288"/>
        <v>7.43</v>
      </c>
      <c r="X388" t="s">
        <v>1400</v>
      </c>
      <c r="Y388" t="s">
        <v>1401</v>
      </c>
      <c r="Z388">
        <v>7.31</v>
      </c>
      <c r="AA388">
        <v>7.33</v>
      </c>
      <c r="AB388">
        <v>7.38</v>
      </c>
      <c r="AC388">
        <v>7.46</v>
      </c>
      <c r="AD388">
        <v>7.43</v>
      </c>
      <c r="AE388">
        <v>7.45</v>
      </c>
      <c r="AF388">
        <v>7.5</v>
      </c>
      <c r="AG388">
        <v>7.52</v>
      </c>
      <c r="AH388">
        <v>7.43</v>
      </c>
      <c r="AI388">
        <v>7.28</v>
      </c>
      <c r="AJ388">
        <v>7.36</v>
      </c>
    </row>
    <row r="389" spans="1:3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f t="shared" si="278"/>
        <v>7.01</v>
      </c>
      <c r="F389">
        <f t="shared" si="279"/>
        <v>7.11</v>
      </c>
      <c r="G389">
        <f t="shared" si="280"/>
        <v>7.54</v>
      </c>
      <c r="H389">
        <f t="shared" si="281"/>
        <v>7.92</v>
      </c>
      <c r="I389">
        <f t="shared" si="282"/>
        <v>7.65</v>
      </c>
      <c r="J389">
        <f t="shared" si="283"/>
        <v>7.58</v>
      </c>
      <c r="K389">
        <f t="shared" si="284"/>
        <v>7.53</v>
      </c>
      <c r="L389">
        <f t="shared" si="285"/>
        <v>7.49</v>
      </c>
      <c r="M389">
        <f t="shared" si="286"/>
        <v>7.61</v>
      </c>
      <c r="N389">
        <f t="shared" si="287"/>
        <v>7.23</v>
      </c>
      <c r="O389">
        <f t="shared" si="288"/>
        <v>7.63</v>
      </c>
      <c r="X389" t="s">
        <v>1037</v>
      </c>
      <c r="Y389" t="s">
        <v>1036</v>
      </c>
      <c r="Z389">
        <v>7.37</v>
      </c>
      <c r="AA389">
        <v>7.44</v>
      </c>
      <c r="AB389">
        <v>7.36</v>
      </c>
      <c r="AC389">
        <v>7.31</v>
      </c>
      <c r="AD389">
        <v>7.39</v>
      </c>
      <c r="AE389">
        <v>7.4</v>
      </c>
      <c r="AF389">
        <v>7.38</v>
      </c>
      <c r="AG389">
        <v>7.44</v>
      </c>
      <c r="AH389">
        <v>7.37</v>
      </c>
      <c r="AI389">
        <v>7.17</v>
      </c>
      <c r="AJ389">
        <v>7.47</v>
      </c>
    </row>
    <row r="390" spans="1:36" x14ac:dyDescent="0.3">
      <c r="X390" t="s">
        <v>1044</v>
      </c>
      <c r="Y390" t="s">
        <v>1043</v>
      </c>
      <c r="Z390">
        <v>7.62</v>
      </c>
      <c r="AA390">
        <v>7.38</v>
      </c>
      <c r="AB390">
        <v>7.6</v>
      </c>
      <c r="AC390">
        <v>7.68</v>
      </c>
      <c r="AD390">
        <v>7.68</v>
      </c>
      <c r="AE390">
        <v>7.59</v>
      </c>
      <c r="AF390">
        <v>7.71</v>
      </c>
      <c r="AG390">
        <v>7.67</v>
      </c>
      <c r="AH390">
        <v>7.46</v>
      </c>
      <c r="AI390">
        <v>7.39</v>
      </c>
      <c r="AJ390">
        <v>7.57</v>
      </c>
    </row>
    <row r="391" spans="1:36" x14ac:dyDescent="0.3">
      <c r="A391" t="s">
        <v>233</v>
      </c>
      <c r="X391" t="s">
        <v>668</v>
      </c>
      <c r="Y391" t="s">
        <v>667</v>
      </c>
      <c r="Z391">
        <v>7.45</v>
      </c>
      <c r="AA391">
        <v>7.38</v>
      </c>
      <c r="AB391">
        <v>7.38</v>
      </c>
      <c r="AC391">
        <v>7.61</v>
      </c>
      <c r="AD391">
        <v>7.42</v>
      </c>
      <c r="AE391">
        <v>7.49</v>
      </c>
      <c r="AF391">
        <v>7.69</v>
      </c>
      <c r="AG391">
        <v>7.4</v>
      </c>
      <c r="AH391">
        <v>7.49</v>
      </c>
      <c r="AI391">
        <v>7.3</v>
      </c>
      <c r="AJ391">
        <v>7.63</v>
      </c>
    </row>
    <row r="392" spans="1:3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X392" t="s">
        <v>892</v>
      </c>
      <c r="Y392" t="s">
        <v>891</v>
      </c>
      <c r="Z392">
        <v>7.56</v>
      </c>
      <c r="AA392">
        <v>7.56</v>
      </c>
      <c r="AB392">
        <v>7.49</v>
      </c>
      <c r="AC392">
        <v>7.7</v>
      </c>
      <c r="AD392">
        <v>7.73</v>
      </c>
      <c r="AE392">
        <v>7.81</v>
      </c>
      <c r="AF392">
        <v>7.73</v>
      </c>
      <c r="AG392">
        <v>7.68</v>
      </c>
      <c r="AH392">
        <v>7.78</v>
      </c>
      <c r="AI392">
        <v>7.63</v>
      </c>
      <c r="AJ392">
        <v>7.65</v>
      </c>
    </row>
    <row r="393" spans="1:3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X393" t="s">
        <v>702</v>
      </c>
      <c r="Y393" t="s">
        <v>701</v>
      </c>
      <c r="Z393">
        <v>7.41</v>
      </c>
      <c r="AA393">
        <v>7.48</v>
      </c>
      <c r="AB393">
        <v>7.47</v>
      </c>
      <c r="AC393">
        <v>7.61</v>
      </c>
      <c r="AD393">
        <v>7.41</v>
      </c>
      <c r="AE393">
        <v>7.35</v>
      </c>
      <c r="AF393">
        <v>7.48</v>
      </c>
      <c r="AG393">
        <v>7.57</v>
      </c>
      <c r="AH393">
        <v>7.38</v>
      </c>
      <c r="AI393">
        <v>7.26</v>
      </c>
      <c r="AJ393">
        <v>7.1</v>
      </c>
    </row>
    <row r="394" spans="1:3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X394" t="s">
        <v>682</v>
      </c>
      <c r="Y394" t="s">
        <v>681</v>
      </c>
      <c r="Z394">
        <v>7.17</v>
      </c>
      <c r="AA394">
        <v>7.52</v>
      </c>
      <c r="AB394">
        <v>7.39</v>
      </c>
      <c r="AC394">
        <v>7.38</v>
      </c>
      <c r="AD394">
        <v>7.27</v>
      </c>
      <c r="AE394">
        <v>7.3</v>
      </c>
      <c r="AF394">
        <v>7.4</v>
      </c>
      <c r="AG394">
        <v>7.51</v>
      </c>
      <c r="AH394">
        <v>7.46</v>
      </c>
      <c r="AI394">
        <v>7.22</v>
      </c>
      <c r="AJ394">
        <v>7.27</v>
      </c>
    </row>
    <row r="395" spans="1:3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X395" t="s">
        <v>1141</v>
      </c>
      <c r="Y395" t="s">
        <v>1140</v>
      </c>
      <c r="Z395">
        <v>7.4</v>
      </c>
      <c r="AA395">
        <v>7.67</v>
      </c>
      <c r="AB395">
        <v>7.51</v>
      </c>
      <c r="AC395">
        <v>7.81</v>
      </c>
      <c r="AD395">
        <v>7.62</v>
      </c>
      <c r="AE395">
        <v>7.8</v>
      </c>
      <c r="AF395">
        <v>7.8</v>
      </c>
      <c r="AG395">
        <v>7.75</v>
      </c>
      <c r="AH395">
        <v>7.71</v>
      </c>
      <c r="AI395">
        <v>7.52</v>
      </c>
      <c r="AJ395">
        <v>7.6</v>
      </c>
    </row>
    <row r="396" spans="1:3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X396" t="s">
        <v>678</v>
      </c>
      <c r="Y396" t="s">
        <v>677</v>
      </c>
      <c r="Z396">
        <v>7.3</v>
      </c>
      <c r="AA396">
        <v>7.17</v>
      </c>
      <c r="AB396">
        <v>7.11</v>
      </c>
      <c r="AC396">
        <v>7.08</v>
      </c>
      <c r="AD396">
        <v>7.21</v>
      </c>
      <c r="AE396">
        <v>7.43</v>
      </c>
      <c r="AF396">
        <v>7.5</v>
      </c>
      <c r="AG396">
        <v>7.4</v>
      </c>
      <c r="AH396">
        <v>7.11</v>
      </c>
      <c r="AI396">
        <v>7.17</v>
      </c>
      <c r="AJ396">
        <v>7.23</v>
      </c>
    </row>
    <row r="397" spans="1:36" x14ac:dyDescent="0.3">
      <c r="X397" t="s">
        <v>1145</v>
      </c>
      <c r="Y397" t="s">
        <v>1144</v>
      </c>
      <c r="Z397">
        <v>7.12</v>
      </c>
      <c r="AA397">
        <v>7.11</v>
      </c>
      <c r="AB397">
        <v>7.38</v>
      </c>
      <c r="AC397">
        <v>7.28</v>
      </c>
      <c r="AD397">
        <v>7.49</v>
      </c>
      <c r="AE397">
        <v>7.49</v>
      </c>
      <c r="AF397">
        <v>7.58</v>
      </c>
      <c r="AG397">
        <v>7.36</v>
      </c>
      <c r="AH397">
        <v>7.34</v>
      </c>
      <c r="AI397">
        <v>7.3</v>
      </c>
      <c r="AJ397">
        <v>7.39</v>
      </c>
    </row>
    <row r="398" spans="1:3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f t="shared" ref="E398:E404" si="289">VLOOKUP($B398,$X$15:$AJ$432,Z$13,FALSE)</f>
        <v>7.36</v>
      </c>
      <c r="F398">
        <f t="shared" ref="F398:F404" si="290">VLOOKUP($B398,$X$15:$AJ$432,AA$13,FALSE)</f>
        <v>7.3</v>
      </c>
      <c r="G398">
        <f t="shared" ref="G398:G404" si="291">VLOOKUP($B398,$X$15:$AJ$432,AB$13,FALSE)</f>
        <v>7.5</v>
      </c>
      <c r="H398">
        <f t="shared" ref="H398:H404" si="292">VLOOKUP($B398,$X$15:$AJ$432,AC$13,FALSE)</f>
        <v>7.54</v>
      </c>
      <c r="I398">
        <f t="shared" ref="I398:I404" si="293">VLOOKUP($B398,$X$15:$AJ$432,AD$13,FALSE)</f>
        <v>7.65</v>
      </c>
      <c r="J398">
        <f t="shared" ref="J398:J404" si="294">VLOOKUP($B398,$X$15:$AJ$432,AE$13,FALSE)</f>
        <v>7.57</v>
      </c>
      <c r="K398">
        <f t="shared" ref="K398:K404" si="295">VLOOKUP($B398,$X$15:$AJ$432,AF$13,FALSE)</f>
        <v>7.66</v>
      </c>
      <c r="L398">
        <f t="shared" ref="L398:L404" si="296">VLOOKUP($B398,$X$15:$AJ$432,AG$13,FALSE)</f>
        <v>7.73</v>
      </c>
      <c r="M398">
        <f t="shared" ref="M398:M404" si="297">VLOOKUP($B398,$X$15:$AJ$432,AH$13,FALSE)</f>
        <v>7.57</v>
      </c>
      <c r="N398">
        <f t="shared" ref="N398:N404" si="298">VLOOKUP($B398,$X$15:$AJ$432,AI$13,FALSE)</f>
        <v>7.5</v>
      </c>
      <c r="O398">
        <f t="shared" ref="O398:O404" si="299">VLOOKUP($B398,$X$15:$AJ$432,AJ$13,FALSE)</f>
        <v>7.59</v>
      </c>
      <c r="X398" t="s">
        <v>1198</v>
      </c>
      <c r="Y398" t="s">
        <v>1197</v>
      </c>
      <c r="Z398">
        <v>7.59</v>
      </c>
      <c r="AA398">
        <v>7.39</v>
      </c>
      <c r="AB398">
        <v>7.61</v>
      </c>
      <c r="AC398">
        <v>7.65</v>
      </c>
      <c r="AD398">
        <v>7.78</v>
      </c>
      <c r="AE398">
        <v>7.6</v>
      </c>
      <c r="AF398">
        <v>7.61</v>
      </c>
      <c r="AG398">
        <v>7.62</v>
      </c>
      <c r="AH398">
        <v>7.69</v>
      </c>
      <c r="AI398">
        <v>7.35</v>
      </c>
      <c r="AJ398">
        <v>7.58</v>
      </c>
    </row>
    <row r="399" spans="1:3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f t="shared" si="289"/>
        <v>7.29</v>
      </c>
      <c r="F399">
        <f t="shared" si="290"/>
        <v>7.39</v>
      </c>
      <c r="G399">
        <f t="shared" si="291"/>
        <v>7.61</v>
      </c>
      <c r="H399">
        <f t="shared" si="292"/>
        <v>7.65</v>
      </c>
      <c r="I399">
        <f t="shared" si="293"/>
        <v>7.38</v>
      </c>
      <c r="J399">
        <f t="shared" si="294"/>
        <v>7.48</v>
      </c>
      <c r="K399">
        <f t="shared" si="295"/>
        <v>7.42</v>
      </c>
      <c r="L399">
        <f t="shared" si="296"/>
        <v>7.62</v>
      </c>
      <c r="M399">
        <f t="shared" si="297"/>
        <v>7.35</v>
      </c>
      <c r="N399">
        <f t="shared" si="298"/>
        <v>7.42</v>
      </c>
      <c r="O399">
        <f t="shared" si="299"/>
        <v>7.51</v>
      </c>
      <c r="X399" t="s">
        <v>692</v>
      </c>
      <c r="Y399" t="s">
        <v>691</v>
      </c>
      <c r="Z399">
        <v>7.39</v>
      </c>
      <c r="AA399">
        <v>7.36</v>
      </c>
      <c r="AB399">
        <v>7.38</v>
      </c>
      <c r="AC399">
        <v>7.48</v>
      </c>
      <c r="AD399">
        <v>7.46</v>
      </c>
      <c r="AE399">
        <v>7.47</v>
      </c>
      <c r="AF399">
        <v>7.35</v>
      </c>
      <c r="AG399">
        <v>7.52</v>
      </c>
      <c r="AH399">
        <v>7.49</v>
      </c>
      <c r="AI399">
        <v>7.45</v>
      </c>
      <c r="AJ399">
        <v>7.47</v>
      </c>
    </row>
    <row r="400" spans="1:3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f t="shared" si="289"/>
        <v>7.59</v>
      </c>
      <c r="F400">
        <f t="shared" si="290"/>
        <v>7.04</v>
      </c>
      <c r="G400">
        <f t="shared" si="291"/>
        <v>7.36</v>
      </c>
      <c r="H400">
        <f t="shared" si="292"/>
        <v>7.68</v>
      </c>
      <c r="I400">
        <f t="shared" si="293"/>
        <v>7.84</v>
      </c>
      <c r="J400">
        <f t="shared" si="294"/>
        <v>7.72</v>
      </c>
      <c r="K400">
        <f t="shared" si="295"/>
        <v>7.85</v>
      </c>
      <c r="L400">
        <f t="shared" si="296"/>
        <v>7.65</v>
      </c>
      <c r="M400">
        <f t="shared" si="297"/>
        <v>7.73</v>
      </c>
      <c r="N400">
        <f t="shared" si="298"/>
        <v>7.39</v>
      </c>
      <c r="O400">
        <f t="shared" si="299"/>
        <v>7.6</v>
      </c>
      <c r="X400" t="s">
        <v>1205</v>
      </c>
      <c r="Y400" t="s">
        <v>1204</v>
      </c>
      <c r="Z400">
        <v>7.32</v>
      </c>
      <c r="AA400">
        <v>7.37</v>
      </c>
      <c r="AB400">
        <v>7.43</v>
      </c>
      <c r="AC400">
        <v>7.49</v>
      </c>
      <c r="AD400">
        <v>7.48</v>
      </c>
      <c r="AE400">
        <v>7.67</v>
      </c>
      <c r="AF400">
        <v>7.51</v>
      </c>
      <c r="AG400">
        <v>7.72</v>
      </c>
      <c r="AH400">
        <v>7.55</v>
      </c>
      <c r="AI400">
        <v>7.49</v>
      </c>
      <c r="AJ400">
        <v>7.69</v>
      </c>
    </row>
    <row r="401" spans="1:3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f t="shared" si="289"/>
        <v>7.33</v>
      </c>
      <c r="F401">
        <f t="shared" si="290"/>
        <v>7.3</v>
      </c>
      <c r="G401">
        <f t="shared" si="291"/>
        <v>7.52</v>
      </c>
      <c r="H401">
        <f t="shared" si="292"/>
        <v>7.41</v>
      </c>
      <c r="I401">
        <f t="shared" si="293"/>
        <v>7.73</v>
      </c>
      <c r="J401">
        <f t="shared" si="294"/>
        <v>7.62</v>
      </c>
      <c r="K401">
        <f t="shared" si="295"/>
        <v>7.4</v>
      </c>
      <c r="L401">
        <f t="shared" si="296"/>
        <v>7.85</v>
      </c>
      <c r="M401">
        <f t="shared" si="297"/>
        <v>7.58</v>
      </c>
      <c r="N401">
        <f t="shared" si="298"/>
        <v>7.64</v>
      </c>
      <c r="O401">
        <f t="shared" si="299"/>
        <v>7.47</v>
      </c>
      <c r="X401" t="s">
        <v>707</v>
      </c>
      <c r="Y401" t="s">
        <v>706</v>
      </c>
      <c r="Z401">
        <v>7.42</v>
      </c>
      <c r="AA401">
        <v>7.26</v>
      </c>
      <c r="AB401">
        <v>7.57</v>
      </c>
      <c r="AC401">
        <v>7.61</v>
      </c>
      <c r="AD401">
        <v>7.19</v>
      </c>
      <c r="AE401">
        <v>7.45</v>
      </c>
      <c r="AF401">
        <v>7.49</v>
      </c>
      <c r="AG401">
        <v>7.4</v>
      </c>
      <c r="AH401">
        <v>7.5</v>
      </c>
      <c r="AI401">
        <v>7.29</v>
      </c>
      <c r="AJ401">
        <v>7.39</v>
      </c>
    </row>
    <row r="402" spans="1:3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X402" t="s">
        <v>1402</v>
      </c>
      <c r="Y402" t="s">
        <v>687</v>
      </c>
      <c r="Z402">
        <v>7.18</v>
      </c>
      <c r="AA402">
        <v>7.17</v>
      </c>
      <c r="AB402">
        <v>7.31</v>
      </c>
      <c r="AC402">
        <v>7.39</v>
      </c>
      <c r="AD402">
        <v>7.39</v>
      </c>
      <c r="AE402">
        <v>7.48</v>
      </c>
      <c r="AF402">
        <v>7.41</v>
      </c>
      <c r="AG402">
        <v>7.42</v>
      </c>
      <c r="AH402">
        <v>7.35</v>
      </c>
      <c r="AI402">
        <v>7.37</v>
      </c>
      <c r="AJ402">
        <v>7.3</v>
      </c>
    </row>
    <row r="403" spans="1:3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X403" t="s">
        <v>1403</v>
      </c>
      <c r="Y403" t="s">
        <v>1200</v>
      </c>
      <c r="Z403">
        <v>7.01</v>
      </c>
      <c r="AA403">
        <v>7.08</v>
      </c>
      <c r="AB403">
        <v>7.08</v>
      </c>
      <c r="AC403">
        <v>7.18</v>
      </c>
      <c r="AD403">
        <v>7.22</v>
      </c>
      <c r="AE403">
        <v>7.02</v>
      </c>
      <c r="AF403">
        <v>7.24</v>
      </c>
      <c r="AG403">
        <v>7.4</v>
      </c>
      <c r="AH403">
        <v>7.12</v>
      </c>
      <c r="AI403">
        <v>6.96</v>
      </c>
      <c r="AJ403">
        <v>7.03</v>
      </c>
    </row>
    <row r="404" spans="1:3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f t="shared" si="289"/>
        <v>7.27</v>
      </c>
      <c r="F404">
        <f t="shared" si="290"/>
        <v>7.45</v>
      </c>
      <c r="G404">
        <f t="shared" si="291"/>
        <v>7.52</v>
      </c>
      <c r="H404">
        <f t="shared" si="292"/>
        <v>7.48</v>
      </c>
      <c r="I404">
        <f t="shared" si="293"/>
        <v>7.61</v>
      </c>
      <c r="J404">
        <f t="shared" si="294"/>
        <v>7.46</v>
      </c>
      <c r="K404">
        <f t="shared" si="295"/>
        <v>7.97</v>
      </c>
      <c r="L404">
        <f t="shared" si="296"/>
        <v>7.75</v>
      </c>
      <c r="M404">
        <f t="shared" si="297"/>
        <v>7.6</v>
      </c>
      <c r="N404">
        <f t="shared" si="298"/>
        <v>7.49</v>
      </c>
      <c r="O404">
        <f t="shared" si="299"/>
        <v>7.76</v>
      </c>
      <c r="X404" t="s">
        <v>857</v>
      </c>
      <c r="Y404" t="s">
        <v>856</v>
      </c>
      <c r="Z404">
        <v>7.64</v>
      </c>
      <c r="AA404">
        <v>7.66</v>
      </c>
      <c r="AB404">
        <v>7.69</v>
      </c>
      <c r="AC404">
        <v>7.81</v>
      </c>
      <c r="AD404">
        <v>7.8</v>
      </c>
      <c r="AE404">
        <v>7.77</v>
      </c>
      <c r="AF404">
        <v>8</v>
      </c>
      <c r="AG404">
        <v>7.87</v>
      </c>
      <c r="AH404">
        <v>7.88</v>
      </c>
      <c r="AI404">
        <v>7.65</v>
      </c>
      <c r="AJ404">
        <v>7.8</v>
      </c>
    </row>
    <row r="405" spans="1:36" x14ac:dyDescent="0.3">
      <c r="X405" t="s">
        <v>1213</v>
      </c>
      <c r="Y405" t="s">
        <v>1212</v>
      </c>
      <c r="Z405">
        <v>7.27</v>
      </c>
      <c r="AA405">
        <v>7.29</v>
      </c>
      <c r="AB405">
        <v>7.24</v>
      </c>
      <c r="AC405">
        <v>7.38</v>
      </c>
      <c r="AD405">
        <v>7.41</v>
      </c>
      <c r="AE405">
        <v>7.39</v>
      </c>
      <c r="AF405">
        <v>7.19</v>
      </c>
      <c r="AG405">
        <v>7.32</v>
      </c>
      <c r="AH405">
        <v>7.3</v>
      </c>
      <c r="AI405">
        <v>7.36</v>
      </c>
      <c r="AJ405">
        <v>7.44</v>
      </c>
    </row>
    <row r="406" spans="1:3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f t="shared" ref="E406:E414" si="300">VLOOKUP($B406,$X$15:$AJ$432,Z$13,FALSE)</f>
        <v>7.4</v>
      </c>
      <c r="F406">
        <f t="shared" ref="F406:F414" si="301">VLOOKUP($B406,$X$15:$AJ$432,AA$13,FALSE)</f>
        <v>7.32</v>
      </c>
      <c r="G406">
        <f t="shared" ref="G406:G414" si="302">VLOOKUP($B406,$X$15:$AJ$432,AB$13,FALSE)</f>
        <v>7.56</v>
      </c>
      <c r="H406">
        <f t="shared" ref="H406:H414" si="303">VLOOKUP($B406,$X$15:$AJ$432,AC$13,FALSE)</f>
        <v>7.47</v>
      </c>
      <c r="I406">
        <f t="shared" ref="I406:I414" si="304">VLOOKUP($B406,$X$15:$AJ$432,AD$13,FALSE)</f>
        <v>7.57</v>
      </c>
      <c r="J406">
        <f t="shared" ref="J406:J414" si="305">VLOOKUP($B406,$X$15:$AJ$432,AE$13,FALSE)</f>
        <v>7.49</v>
      </c>
      <c r="K406">
        <f t="shared" ref="K406:K414" si="306">VLOOKUP($B406,$X$15:$AJ$432,AF$13,FALSE)</f>
        <v>7.59</v>
      </c>
      <c r="L406">
        <f t="shared" ref="L406:L414" si="307">VLOOKUP($B406,$X$15:$AJ$432,AG$13,FALSE)</f>
        <v>7.63</v>
      </c>
      <c r="M406">
        <f t="shared" ref="M406:M414" si="308">VLOOKUP($B406,$X$15:$AJ$432,AH$13,FALSE)</f>
        <v>7.66</v>
      </c>
      <c r="N406">
        <f t="shared" ref="N406:N414" si="309">VLOOKUP($B406,$X$15:$AJ$432,AI$13,FALSE)</f>
        <v>7.24</v>
      </c>
      <c r="O406">
        <f t="shared" ref="O406:O414" si="310">VLOOKUP($B406,$X$15:$AJ$432,AJ$13,FALSE)</f>
        <v>7.56</v>
      </c>
      <c r="X406" t="s">
        <v>698</v>
      </c>
      <c r="Y406" t="s">
        <v>697</v>
      </c>
      <c r="Z406">
        <v>7.57</v>
      </c>
      <c r="AA406">
        <v>7.36</v>
      </c>
      <c r="AB406">
        <v>7.24</v>
      </c>
      <c r="AC406">
        <v>7.39</v>
      </c>
      <c r="AD406">
        <v>7.37</v>
      </c>
      <c r="AE406">
        <v>7.65</v>
      </c>
      <c r="AF406">
        <v>7.85</v>
      </c>
      <c r="AG406">
        <v>7.81</v>
      </c>
      <c r="AH406">
        <v>7.45</v>
      </c>
      <c r="AI406">
        <v>7.32</v>
      </c>
      <c r="AJ406">
        <v>7.46</v>
      </c>
    </row>
    <row r="407" spans="1:3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f t="shared" si="300"/>
        <v>7.29</v>
      </c>
      <c r="F407">
        <f t="shared" si="301"/>
        <v>7.18</v>
      </c>
      <c r="G407">
        <f t="shared" si="302"/>
        <v>7.45</v>
      </c>
      <c r="H407">
        <f t="shared" si="303"/>
        <v>7.06</v>
      </c>
      <c r="I407">
        <f t="shared" si="304"/>
        <v>7.37</v>
      </c>
      <c r="J407">
        <f t="shared" si="305"/>
        <v>7.24</v>
      </c>
      <c r="K407">
        <f t="shared" si="306"/>
        <v>7.44</v>
      </c>
      <c r="L407">
        <f t="shared" si="307"/>
        <v>7.41</v>
      </c>
      <c r="M407">
        <f t="shared" si="308"/>
        <v>7.62</v>
      </c>
      <c r="N407">
        <f t="shared" si="309"/>
        <v>6.66</v>
      </c>
      <c r="O407">
        <f t="shared" si="310"/>
        <v>7.26</v>
      </c>
      <c r="X407" t="s">
        <v>877</v>
      </c>
      <c r="Y407" t="s">
        <v>876</v>
      </c>
      <c r="Z407">
        <v>7.45</v>
      </c>
      <c r="AA407">
        <v>7.12</v>
      </c>
      <c r="AB407">
        <v>7.1</v>
      </c>
      <c r="AC407">
        <v>7.52</v>
      </c>
      <c r="AD407">
        <v>7.28</v>
      </c>
      <c r="AE407">
        <v>7.37</v>
      </c>
      <c r="AF407">
        <v>7.49</v>
      </c>
      <c r="AG407">
        <v>7.7</v>
      </c>
      <c r="AH407">
        <v>7.64</v>
      </c>
      <c r="AI407">
        <v>7.39</v>
      </c>
      <c r="AJ407">
        <v>7.53</v>
      </c>
    </row>
    <row r="408" spans="1:3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f t="shared" si="300"/>
        <v>7.4</v>
      </c>
      <c r="F408">
        <f t="shared" si="301"/>
        <v>7.06</v>
      </c>
      <c r="G408">
        <f t="shared" si="302"/>
        <v>7.44</v>
      </c>
      <c r="H408">
        <f t="shared" si="303"/>
        <v>7.64</v>
      </c>
      <c r="I408">
        <f t="shared" si="304"/>
        <v>7.72</v>
      </c>
      <c r="J408">
        <f t="shared" si="305"/>
        <v>7.58</v>
      </c>
      <c r="K408">
        <f t="shared" si="306"/>
        <v>7.67</v>
      </c>
      <c r="L408">
        <f t="shared" si="307"/>
        <v>7.72</v>
      </c>
      <c r="M408">
        <f t="shared" si="308"/>
        <v>7.66</v>
      </c>
      <c r="N408">
        <f t="shared" si="309"/>
        <v>6.74</v>
      </c>
      <c r="O408">
        <f t="shared" si="310"/>
        <v>7.45</v>
      </c>
      <c r="X408" t="s">
        <v>902</v>
      </c>
      <c r="Y408" t="s">
        <v>901</v>
      </c>
      <c r="Z408">
        <v>8.0500000000000007</v>
      </c>
      <c r="AA408">
        <v>7.99</v>
      </c>
      <c r="AB408">
        <v>8.02</v>
      </c>
      <c r="AC408">
        <v>8.1300000000000008</v>
      </c>
      <c r="AD408">
        <v>8.24</v>
      </c>
      <c r="AE408">
        <v>8.02</v>
      </c>
      <c r="AF408">
        <v>8.08</v>
      </c>
      <c r="AG408">
        <v>8.1300000000000008</v>
      </c>
      <c r="AH408">
        <v>8.02</v>
      </c>
      <c r="AI408">
        <v>7.77</v>
      </c>
      <c r="AJ408">
        <v>7.98</v>
      </c>
    </row>
    <row r="409" spans="1:3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f t="shared" si="300"/>
        <v>7.5</v>
      </c>
      <c r="F409">
        <f t="shared" si="301"/>
        <v>7.51</v>
      </c>
      <c r="G409">
        <f t="shared" si="302"/>
        <v>7.86</v>
      </c>
      <c r="H409">
        <f t="shared" si="303"/>
        <v>7.59</v>
      </c>
      <c r="I409">
        <f t="shared" si="304"/>
        <v>8.01</v>
      </c>
      <c r="J409">
        <f t="shared" si="305"/>
        <v>7.74</v>
      </c>
      <c r="K409">
        <f t="shared" si="306"/>
        <v>8.0399999999999991</v>
      </c>
      <c r="L409">
        <f t="shared" si="307"/>
        <v>7.79</v>
      </c>
      <c r="M409">
        <f t="shared" si="308"/>
        <v>7.54</v>
      </c>
      <c r="N409">
        <f t="shared" si="309"/>
        <v>7</v>
      </c>
      <c r="O409">
        <f t="shared" si="310"/>
        <v>8.1</v>
      </c>
      <c r="X409" t="s">
        <v>885</v>
      </c>
      <c r="Y409" t="s">
        <v>884</v>
      </c>
      <c r="Z409">
        <v>6.99</v>
      </c>
      <c r="AA409">
        <v>7.11</v>
      </c>
      <c r="AB409">
        <v>7.29</v>
      </c>
      <c r="AC409">
        <v>7.32</v>
      </c>
      <c r="AD409">
        <v>7.38</v>
      </c>
      <c r="AE409">
        <v>7.25</v>
      </c>
      <c r="AF409">
        <v>7.49</v>
      </c>
      <c r="AG409">
        <v>7.36</v>
      </c>
      <c r="AH409">
        <v>7.2</v>
      </c>
      <c r="AI409">
        <v>7.16</v>
      </c>
      <c r="AJ409">
        <v>7.23</v>
      </c>
    </row>
    <row r="410" spans="1:3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f t="shared" si="300"/>
        <v>7.16</v>
      </c>
      <c r="F410">
        <f t="shared" si="301"/>
        <v>7.13</v>
      </c>
      <c r="G410">
        <f t="shared" si="302"/>
        <v>7.39</v>
      </c>
      <c r="H410">
        <f t="shared" si="303"/>
        <v>7.17</v>
      </c>
      <c r="I410">
        <f t="shared" si="304"/>
        <v>7.3</v>
      </c>
      <c r="J410">
        <f t="shared" si="305"/>
        <v>7.53</v>
      </c>
      <c r="K410">
        <f t="shared" si="306"/>
        <v>7.36</v>
      </c>
      <c r="L410">
        <f t="shared" si="307"/>
        <v>7.81</v>
      </c>
      <c r="M410">
        <f t="shared" si="308"/>
        <v>7.8</v>
      </c>
      <c r="N410">
        <f t="shared" si="309"/>
        <v>7.91</v>
      </c>
      <c r="O410">
        <f t="shared" si="310"/>
        <v>7.87</v>
      </c>
      <c r="X410" t="s">
        <v>1404</v>
      </c>
      <c r="Y410" t="s">
        <v>1215</v>
      </c>
      <c r="Z410">
        <v>7.15</v>
      </c>
      <c r="AA410">
        <v>7.04</v>
      </c>
      <c r="AB410">
        <v>7.18</v>
      </c>
      <c r="AC410">
        <v>7.33</v>
      </c>
      <c r="AD410">
        <v>7.27</v>
      </c>
      <c r="AE410">
        <v>7.35</v>
      </c>
      <c r="AF410">
        <v>7.28</v>
      </c>
      <c r="AG410">
        <v>7.34</v>
      </c>
      <c r="AH410">
        <v>7.52</v>
      </c>
      <c r="AI410">
        <v>7.29</v>
      </c>
      <c r="AJ410">
        <v>7.5</v>
      </c>
    </row>
    <row r="411" spans="1:3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f t="shared" si="300"/>
        <v>7.41</v>
      </c>
      <c r="F411">
        <f t="shared" si="301"/>
        <v>7.37</v>
      </c>
      <c r="G411">
        <f t="shared" si="302"/>
        <v>7.89</v>
      </c>
      <c r="H411">
        <f t="shared" si="303"/>
        <v>7.4</v>
      </c>
      <c r="I411">
        <f t="shared" si="304"/>
        <v>7.67</v>
      </c>
      <c r="J411">
        <f t="shared" si="305"/>
        <v>7.45</v>
      </c>
      <c r="K411">
        <f t="shared" si="306"/>
        <v>7.93</v>
      </c>
      <c r="L411">
        <f t="shared" si="307"/>
        <v>7.65</v>
      </c>
      <c r="M411">
        <f t="shared" si="308"/>
        <v>7.71</v>
      </c>
      <c r="N411">
        <f t="shared" si="309"/>
        <v>7.3</v>
      </c>
      <c r="O411">
        <f t="shared" si="310"/>
        <v>7.51</v>
      </c>
      <c r="X411" t="s">
        <v>907</v>
      </c>
      <c r="Y411" t="s">
        <v>906</v>
      </c>
      <c r="Z411">
        <v>7.85</v>
      </c>
      <c r="AA411">
        <v>7.99</v>
      </c>
      <c r="AB411">
        <v>8.08</v>
      </c>
      <c r="AC411">
        <v>8.1</v>
      </c>
      <c r="AD411">
        <v>8.0500000000000007</v>
      </c>
      <c r="AE411">
        <v>8.24</v>
      </c>
      <c r="AF411">
        <v>8</v>
      </c>
      <c r="AG411">
        <v>8.2899999999999991</v>
      </c>
      <c r="AH411">
        <v>7.96</v>
      </c>
      <c r="AI411">
        <v>8.11</v>
      </c>
    </row>
    <row r="412" spans="1:3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f t="shared" si="300"/>
        <v>7.51</v>
      </c>
      <c r="F412">
        <f t="shared" si="301"/>
        <v>7.39</v>
      </c>
      <c r="G412">
        <f t="shared" si="302"/>
        <v>7.28</v>
      </c>
      <c r="H412">
        <f t="shared" si="303"/>
        <v>7.67</v>
      </c>
      <c r="I412">
        <f t="shared" si="304"/>
        <v>7.27</v>
      </c>
      <c r="J412">
        <f t="shared" si="305"/>
        <v>7.18</v>
      </c>
      <c r="K412">
        <f t="shared" si="306"/>
        <v>7.45</v>
      </c>
      <c r="L412">
        <f t="shared" si="307"/>
        <v>7.51</v>
      </c>
      <c r="M412">
        <f t="shared" si="308"/>
        <v>7.7</v>
      </c>
      <c r="N412">
        <f t="shared" si="309"/>
        <v>7.44</v>
      </c>
      <c r="O412">
        <f t="shared" si="310"/>
        <v>7.24</v>
      </c>
      <c r="X412" t="s">
        <v>1405</v>
      </c>
      <c r="Y412" t="s">
        <v>718</v>
      </c>
      <c r="Z412">
        <v>7.36</v>
      </c>
      <c r="AA412">
        <v>7.57</v>
      </c>
      <c r="AB412">
        <v>7.47</v>
      </c>
      <c r="AC412">
        <v>7.68</v>
      </c>
      <c r="AD412">
        <v>7.6</v>
      </c>
      <c r="AE412">
        <v>7.78</v>
      </c>
      <c r="AF412">
        <v>7.69</v>
      </c>
      <c r="AG412">
        <v>7.77</v>
      </c>
      <c r="AH412">
        <v>7.56</v>
      </c>
      <c r="AI412">
        <v>7.43</v>
      </c>
      <c r="AJ412">
        <v>7.51</v>
      </c>
    </row>
    <row r="413" spans="1:3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f t="shared" si="300"/>
        <v>7.64</v>
      </c>
      <c r="F413">
        <f t="shared" si="301"/>
        <v>7.58</v>
      </c>
      <c r="G413">
        <f t="shared" si="302"/>
        <v>8.01</v>
      </c>
      <c r="H413">
        <f t="shared" si="303"/>
        <v>7.87</v>
      </c>
      <c r="I413">
        <f t="shared" si="304"/>
        <v>7.68</v>
      </c>
      <c r="J413">
        <f t="shared" si="305"/>
        <v>7.88</v>
      </c>
      <c r="K413">
        <f t="shared" si="306"/>
        <v>7.59</v>
      </c>
      <c r="L413">
        <f t="shared" si="307"/>
        <v>7.62</v>
      </c>
      <c r="M413">
        <f t="shared" si="308"/>
        <v>7.63</v>
      </c>
      <c r="N413">
        <f t="shared" si="309"/>
        <v>7.3</v>
      </c>
      <c r="O413">
        <f t="shared" si="310"/>
        <v>7.72</v>
      </c>
      <c r="X413" t="s">
        <v>1210</v>
      </c>
      <c r="Y413" t="s">
        <v>1209</v>
      </c>
      <c r="Z413">
        <v>7.16</v>
      </c>
      <c r="AA413">
        <v>7.27</v>
      </c>
      <c r="AB413">
        <v>7.49</v>
      </c>
      <c r="AC413">
        <v>7.35</v>
      </c>
      <c r="AD413">
        <v>7.45</v>
      </c>
      <c r="AE413">
        <v>7.4</v>
      </c>
      <c r="AF413">
        <v>7.37</v>
      </c>
      <c r="AG413">
        <v>7.33</v>
      </c>
      <c r="AH413">
        <v>7.46</v>
      </c>
      <c r="AI413">
        <v>7.09</v>
      </c>
      <c r="AJ413">
        <v>7.26</v>
      </c>
    </row>
    <row r="414" spans="1:3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f t="shared" si="300"/>
        <v>7.22</v>
      </c>
      <c r="F414">
        <f t="shared" si="301"/>
        <v>7.38</v>
      </c>
      <c r="G414">
        <f t="shared" si="302"/>
        <v>7.15</v>
      </c>
      <c r="H414">
        <f t="shared" si="303"/>
        <v>7.28</v>
      </c>
      <c r="I414">
        <f t="shared" si="304"/>
        <v>7.68</v>
      </c>
      <c r="J414">
        <f t="shared" si="305"/>
        <v>7.32</v>
      </c>
      <c r="K414">
        <f t="shared" si="306"/>
        <v>7.18</v>
      </c>
      <c r="L414">
        <f t="shared" si="307"/>
        <v>7.49</v>
      </c>
      <c r="M414">
        <f t="shared" si="308"/>
        <v>7.5</v>
      </c>
      <c r="N414">
        <f t="shared" si="309"/>
        <v>7.36</v>
      </c>
      <c r="O414">
        <f t="shared" si="310"/>
        <v>7.33</v>
      </c>
      <c r="X414" t="s">
        <v>1406</v>
      </c>
      <c r="Y414" t="s">
        <v>1134</v>
      </c>
      <c r="Z414">
        <v>7.46</v>
      </c>
      <c r="AA414">
        <v>7.52</v>
      </c>
      <c r="AB414">
        <v>7.61</v>
      </c>
      <c r="AC414">
        <v>7.55</v>
      </c>
      <c r="AD414">
        <v>7.69</v>
      </c>
      <c r="AE414">
        <v>7.75</v>
      </c>
      <c r="AF414">
        <v>7.61</v>
      </c>
      <c r="AG414">
        <v>7.67</v>
      </c>
      <c r="AH414">
        <v>7.62</v>
      </c>
      <c r="AI414">
        <v>7.58</v>
      </c>
      <c r="AJ414">
        <v>7.45</v>
      </c>
    </row>
    <row r="415" spans="1:36" x14ac:dyDescent="0.3">
      <c r="X415" t="s">
        <v>911</v>
      </c>
      <c r="Y415" t="s">
        <v>910</v>
      </c>
      <c r="Z415">
        <v>8.0299999999999994</v>
      </c>
      <c r="AA415">
        <v>7.83</v>
      </c>
      <c r="AB415">
        <v>7.82</v>
      </c>
      <c r="AC415">
        <v>7.76</v>
      </c>
      <c r="AD415">
        <v>7.6</v>
      </c>
      <c r="AE415">
        <v>7.98</v>
      </c>
      <c r="AF415">
        <v>7.65</v>
      </c>
      <c r="AG415">
        <v>8.01</v>
      </c>
      <c r="AH415">
        <v>7.39</v>
      </c>
      <c r="AI415">
        <v>7.42</v>
      </c>
      <c r="AJ415">
        <v>7.63</v>
      </c>
    </row>
    <row r="416" spans="1:3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f t="shared" ref="E416:E425" si="311">VLOOKUP($B416,$X$15:$AJ$432,Z$13,FALSE)</f>
        <v>7.51</v>
      </c>
      <c r="F416">
        <f t="shared" ref="F416:F425" si="312">VLOOKUP($B416,$X$15:$AJ$432,AA$13,FALSE)</f>
        <v>7.37</v>
      </c>
      <c r="G416">
        <f t="shared" ref="G416:G425" si="313">VLOOKUP($B416,$X$15:$AJ$432,AB$13,FALSE)</f>
        <v>7.51</v>
      </c>
      <c r="H416">
        <f t="shared" ref="H416:H425" si="314">VLOOKUP($B416,$X$15:$AJ$432,AC$13,FALSE)</f>
        <v>7.56</v>
      </c>
      <c r="I416">
        <f t="shared" ref="I416:I425" si="315">VLOOKUP($B416,$X$15:$AJ$432,AD$13,FALSE)</f>
        <v>7.55</v>
      </c>
      <c r="J416">
        <f t="shared" ref="J416:J425" si="316">VLOOKUP($B416,$X$15:$AJ$432,AE$13,FALSE)</f>
        <v>7.82</v>
      </c>
      <c r="K416">
        <f t="shared" ref="K416:K425" si="317">VLOOKUP($B416,$X$15:$AJ$432,AF$13,FALSE)</f>
        <v>7.67</v>
      </c>
      <c r="L416">
        <f t="shared" ref="L416:L425" si="318">VLOOKUP($B416,$X$15:$AJ$432,AG$13,FALSE)</f>
        <v>7.72</v>
      </c>
      <c r="M416">
        <f t="shared" ref="M416:M425" si="319">VLOOKUP($B416,$X$15:$AJ$432,AH$13,FALSE)</f>
        <v>7.56</v>
      </c>
      <c r="N416">
        <f t="shared" ref="N416:N425" si="320">VLOOKUP($B416,$X$15:$AJ$432,AI$13,FALSE)</f>
        <v>7.38</v>
      </c>
      <c r="O416">
        <f t="shared" ref="O416:O425" si="321">VLOOKUP($B416,$X$15:$AJ$432,AJ$13,FALSE)</f>
        <v>7.68</v>
      </c>
      <c r="X416" t="s">
        <v>1152</v>
      </c>
      <c r="Y416" t="s">
        <v>1151</v>
      </c>
      <c r="Z416">
        <v>7.18</v>
      </c>
      <c r="AA416">
        <v>7.26</v>
      </c>
      <c r="AB416">
        <v>7.5</v>
      </c>
      <c r="AC416">
        <v>7.54</v>
      </c>
      <c r="AD416">
        <v>7.47</v>
      </c>
      <c r="AE416">
        <v>7.61</v>
      </c>
      <c r="AF416">
        <v>7.66</v>
      </c>
      <c r="AG416">
        <v>7.52</v>
      </c>
      <c r="AH416">
        <v>7.48</v>
      </c>
      <c r="AI416">
        <v>7.4</v>
      </c>
      <c r="AJ416">
        <v>7.38</v>
      </c>
    </row>
    <row r="417" spans="1:3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f t="shared" si="311"/>
        <v>7.73</v>
      </c>
      <c r="F417">
        <f t="shared" si="312"/>
        <v>7.56</v>
      </c>
      <c r="G417">
        <f t="shared" si="313"/>
        <v>8.18</v>
      </c>
      <c r="H417">
        <f t="shared" si="314"/>
        <v>7.64</v>
      </c>
      <c r="I417">
        <f t="shared" si="315"/>
        <v>7.37</v>
      </c>
      <c r="J417">
        <f t="shared" si="316"/>
        <v>7.58</v>
      </c>
      <c r="K417">
        <f t="shared" si="317"/>
        <v>7.79</v>
      </c>
      <c r="L417">
        <f t="shared" si="318"/>
        <v>7.87</v>
      </c>
      <c r="M417">
        <f t="shared" si="319"/>
        <v>7.86</v>
      </c>
      <c r="N417">
        <f t="shared" si="320"/>
        <v>7.79</v>
      </c>
      <c r="O417">
        <f t="shared" si="321"/>
        <v>7.84</v>
      </c>
      <c r="X417" t="s">
        <v>1156</v>
      </c>
      <c r="Y417" t="s">
        <v>1155</v>
      </c>
      <c r="Z417">
        <v>7.16</v>
      </c>
      <c r="AA417">
        <v>7.4</v>
      </c>
      <c r="AB417">
        <v>7.37</v>
      </c>
      <c r="AC417">
        <v>7.37</v>
      </c>
      <c r="AD417">
        <v>7.46</v>
      </c>
      <c r="AE417">
        <v>7.49</v>
      </c>
      <c r="AF417">
        <v>7.36</v>
      </c>
      <c r="AG417">
        <v>7.58</v>
      </c>
      <c r="AH417">
        <v>7.41</v>
      </c>
      <c r="AI417">
        <v>7.06</v>
      </c>
      <c r="AJ417">
        <v>7.14</v>
      </c>
    </row>
    <row r="418" spans="1:3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X418" t="s">
        <v>712</v>
      </c>
      <c r="Y418" t="s">
        <v>711</v>
      </c>
      <c r="Z418">
        <v>7.5</v>
      </c>
      <c r="AA418">
        <v>7.45</v>
      </c>
      <c r="AB418">
        <v>7.42</v>
      </c>
      <c r="AC418">
        <v>7.59</v>
      </c>
      <c r="AD418">
        <v>7.34</v>
      </c>
      <c r="AE418">
        <v>7.43</v>
      </c>
      <c r="AF418">
        <v>7.56</v>
      </c>
      <c r="AG418">
        <v>7.44</v>
      </c>
      <c r="AH418">
        <v>7.45</v>
      </c>
      <c r="AI418">
        <v>7.34</v>
      </c>
      <c r="AJ418">
        <v>7.31</v>
      </c>
    </row>
    <row r="419" spans="1:3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f t="shared" si="311"/>
        <v>7.35</v>
      </c>
      <c r="F419">
        <f t="shared" si="312"/>
        <v>7.54</v>
      </c>
      <c r="G419">
        <f t="shared" si="313"/>
        <v>7.22</v>
      </c>
      <c r="H419">
        <f t="shared" si="314"/>
        <v>7.28</v>
      </c>
      <c r="I419">
        <f t="shared" si="315"/>
        <v>7.25</v>
      </c>
      <c r="J419">
        <f t="shared" si="316"/>
        <v>7.48</v>
      </c>
      <c r="K419">
        <f t="shared" si="317"/>
        <v>7.43</v>
      </c>
      <c r="L419">
        <f t="shared" si="318"/>
        <v>7.46</v>
      </c>
      <c r="M419">
        <f t="shared" si="319"/>
        <v>7.24</v>
      </c>
      <c r="N419">
        <f t="shared" si="320"/>
        <v>6.8</v>
      </c>
      <c r="O419">
        <f t="shared" si="321"/>
        <v>7.21</v>
      </c>
      <c r="X419" t="s">
        <v>1195</v>
      </c>
      <c r="Y419" t="s">
        <v>1194</v>
      </c>
      <c r="Z419">
        <v>7.15</v>
      </c>
      <c r="AA419">
        <v>7.14</v>
      </c>
      <c r="AB419">
        <v>7.23</v>
      </c>
      <c r="AC419">
        <v>7.24</v>
      </c>
      <c r="AD419">
        <v>7.27</v>
      </c>
      <c r="AE419">
        <v>7.52</v>
      </c>
      <c r="AF419">
        <v>7.7</v>
      </c>
      <c r="AG419">
        <v>7.44</v>
      </c>
      <c r="AH419">
        <v>7.33</v>
      </c>
      <c r="AI419">
        <v>7.25</v>
      </c>
      <c r="AJ419">
        <v>7.37</v>
      </c>
    </row>
    <row r="420" spans="1:3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f t="shared" si="311"/>
        <v>7.41</v>
      </c>
      <c r="F420">
        <f t="shared" si="312"/>
        <v>7.39</v>
      </c>
      <c r="G420">
        <f t="shared" si="313"/>
        <v>7.63</v>
      </c>
      <c r="H420">
        <f t="shared" si="314"/>
        <v>7.55</v>
      </c>
      <c r="I420">
        <f t="shared" si="315"/>
        <v>7.86</v>
      </c>
      <c r="J420">
        <f t="shared" si="316"/>
        <v>8.19</v>
      </c>
      <c r="K420">
        <f t="shared" si="317"/>
        <v>7.66</v>
      </c>
      <c r="L420">
        <f t="shared" si="318"/>
        <v>7.54</v>
      </c>
      <c r="M420">
        <f t="shared" si="319"/>
        <v>7.53</v>
      </c>
      <c r="N420">
        <f t="shared" si="320"/>
        <v>7.54</v>
      </c>
      <c r="O420">
        <f t="shared" si="321"/>
        <v>7.76</v>
      </c>
      <c r="X420" t="s">
        <v>723</v>
      </c>
      <c r="Y420" t="s">
        <v>722</v>
      </c>
      <c r="Z420">
        <v>7.4</v>
      </c>
      <c r="AA420">
        <v>7.48</v>
      </c>
      <c r="AB420">
        <v>7.53</v>
      </c>
      <c r="AC420">
        <v>7.46</v>
      </c>
      <c r="AD420">
        <v>7.41</v>
      </c>
      <c r="AE420">
        <v>7.29</v>
      </c>
      <c r="AF420">
        <v>7.59</v>
      </c>
      <c r="AG420">
        <v>7.4</v>
      </c>
      <c r="AH420">
        <v>7.46</v>
      </c>
      <c r="AI420">
        <v>7</v>
      </c>
      <c r="AJ420">
        <v>7.29</v>
      </c>
    </row>
    <row r="421" spans="1:3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X421" t="s">
        <v>1407</v>
      </c>
      <c r="Y421" t="s">
        <v>1408</v>
      </c>
      <c r="Z421">
        <v>7.39</v>
      </c>
      <c r="AA421">
        <v>7.6</v>
      </c>
      <c r="AB421">
        <v>7.63</v>
      </c>
      <c r="AC421">
        <v>7.73</v>
      </c>
      <c r="AD421">
        <v>7.7</v>
      </c>
      <c r="AE421">
        <v>7.67</v>
      </c>
      <c r="AF421">
        <v>7.8</v>
      </c>
      <c r="AG421">
        <v>7.69</v>
      </c>
      <c r="AH421">
        <v>7.67</v>
      </c>
      <c r="AI421">
        <v>7.49</v>
      </c>
      <c r="AJ421">
        <v>7.61</v>
      </c>
    </row>
    <row r="422" spans="1:3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X422" t="s">
        <v>1076</v>
      </c>
      <c r="Y422" t="s">
        <v>1075</v>
      </c>
      <c r="Z422" t="s">
        <v>1367</v>
      </c>
      <c r="AA422">
        <v>7.71</v>
      </c>
      <c r="AB422">
        <v>8.09</v>
      </c>
      <c r="AC422">
        <v>7.98</v>
      </c>
      <c r="AD422">
        <v>8.0299999999999994</v>
      </c>
      <c r="AE422">
        <v>7.67</v>
      </c>
      <c r="AF422">
        <v>7.75</v>
      </c>
      <c r="AG422">
        <v>7.62</v>
      </c>
      <c r="AH422">
        <v>7.58</v>
      </c>
      <c r="AI422">
        <v>7.43</v>
      </c>
      <c r="AJ422">
        <v>7.46</v>
      </c>
    </row>
    <row r="423" spans="1:3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X423" t="s">
        <v>1064</v>
      </c>
      <c r="Y423" t="s">
        <v>1063</v>
      </c>
      <c r="Z423" t="s">
        <v>1367</v>
      </c>
      <c r="AA423">
        <v>7.55</v>
      </c>
      <c r="AB423">
        <v>7.64</v>
      </c>
      <c r="AC423">
        <v>7.33</v>
      </c>
      <c r="AD423">
        <v>7.61</v>
      </c>
      <c r="AE423">
        <v>7.92</v>
      </c>
      <c r="AF423">
        <v>7.84</v>
      </c>
      <c r="AG423">
        <v>7.65</v>
      </c>
      <c r="AH423">
        <v>7.54</v>
      </c>
      <c r="AI423">
        <v>7.46</v>
      </c>
      <c r="AJ423">
        <v>7.57</v>
      </c>
    </row>
    <row r="424" spans="1:3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f t="shared" si="311"/>
        <v>7.55</v>
      </c>
      <c r="F424">
        <f t="shared" si="312"/>
        <v>7.3</v>
      </c>
      <c r="G424">
        <f t="shared" si="313"/>
        <v>7.53</v>
      </c>
      <c r="H424">
        <f t="shared" si="314"/>
        <v>7.49</v>
      </c>
      <c r="I424">
        <f t="shared" si="315"/>
        <v>7.71</v>
      </c>
      <c r="J424">
        <f t="shared" si="316"/>
        <v>8.02</v>
      </c>
      <c r="K424">
        <f t="shared" si="317"/>
        <v>7.71</v>
      </c>
      <c r="L424">
        <f t="shared" si="318"/>
        <v>7.79</v>
      </c>
      <c r="M424">
        <f t="shared" si="319"/>
        <v>7.61</v>
      </c>
      <c r="N424">
        <f t="shared" si="320"/>
        <v>7.5</v>
      </c>
      <c r="O424">
        <f t="shared" si="321"/>
        <v>7.8</v>
      </c>
      <c r="X424" t="s">
        <v>1058</v>
      </c>
      <c r="Y424" t="s">
        <v>1057</v>
      </c>
      <c r="Z424" t="s">
        <v>1367</v>
      </c>
      <c r="AA424">
        <v>7.78</v>
      </c>
      <c r="AB424">
        <v>7.71</v>
      </c>
      <c r="AC424">
        <v>8</v>
      </c>
      <c r="AD424">
        <v>7.86</v>
      </c>
      <c r="AE424">
        <v>7.74</v>
      </c>
      <c r="AF424">
        <v>7.93</v>
      </c>
      <c r="AG424">
        <v>7.69</v>
      </c>
      <c r="AH424">
        <v>7.76</v>
      </c>
      <c r="AI424">
        <v>7.36</v>
      </c>
      <c r="AJ424">
        <v>7.63</v>
      </c>
    </row>
    <row r="425" spans="1:3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f t="shared" si="311"/>
        <v>7.54</v>
      </c>
      <c r="F425">
        <f t="shared" si="312"/>
        <v>7.23</v>
      </c>
      <c r="G425">
        <f t="shared" si="313"/>
        <v>7.29</v>
      </c>
      <c r="H425">
        <f t="shared" si="314"/>
        <v>7.84</v>
      </c>
      <c r="I425">
        <f t="shared" si="315"/>
        <v>7.48</v>
      </c>
      <c r="J425">
        <f t="shared" si="316"/>
        <v>7.71</v>
      </c>
      <c r="K425">
        <f t="shared" si="317"/>
        <v>7.72</v>
      </c>
      <c r="L425">
        <f t="shared" si="318"/>
        <v>7.83</v>
      </c>
      <c r="M425">
        <f t="shared" si="319"/>
        <v>7.59</v>
      </c>
      <c r="N425">
        <f t="shared" si="320"/>
        <v>7.37</v>
      </c>
      <c r="O425">
        <f t="shared" si="321"/>
        <v>7.74</v>
      </c>
      <c r="X425" t="s">
        <v>1052</v>
      </c>
      <c r="Y425" t="s">
        <v>1051</v>
      </c>
      <c r="Z425" t="s">
        <v>1367</v>
      </c>
      <c r="AA425">
        <v>7.24</v>
      </c>
      <c r="AB425">
        <v>7.19</v>
      </c>
      <c r="AC425">
        <v>7.34</v>
      </c>
      <c r="AD425">
        <v>7.24</v>
      </c>
      <c r="AE425">
        <v>7.37</v>
      </c>
      <c r="AF425">
        <v>7.26</v>
      </c>
      <c r="AG425">
        <v>7.29</v>
      </c>
      <c r="AH425">
        <v>7.4</v>
      </c>
      <c r="AI425">
        <v>7.11</v>
      </c>
      <c r="AJ425">
        <v>7.22</v>
      </c>
    </row>
    <row r="426" spans="1:36" x14ac:dyDescent="0.3">
      <c r="X426" t="s">
        <v>1073</v>
      </c>
      <c r="Y426" t="s">
        <v>1072</v>
      </c>
      <c r="Z426" t="s">
        <v>1367</v>
      </c>
      <c r="AA426">
        <v>7.63</v>
      </c>
      <c r="AB426">
        <v>7.84</v>
      </c>
      <c r="AC426">
        <v>7.87</v>
      </c>
      <c r="AD426">
        <v>7.92</v>
      </c>
      <c r="AE426">
        <v>7.66</v>
      </c>
      <c r="AF426">
        <v>8.1199999999999992</v>
      </c>
      <c r="AG426">
        <v>7.82</v>
      </c>
      <c r="AH426">
        <v>7.99</v>
      </c>
      <c r="AI426">
        <v>7.74</v>
      </c>
      <c r="AJ426">
        <v>7.77</v>
      </c>
    </row>
    <row r="427" spans="1:3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f t="shared" ref="E427:E438" si="322">VLOOKUP($B427,$X$15:$AJ$432,Z$13,FALSE)</f>
        <v>7.33</v>
      </c>
      <c r="F427">
        <f t="shared" ref="F427:F438" si="323">VLOOKUP($B427,$X$15:$AJ$432,AA$13,FALSE)</f>
        <v>7.43</v>
      </c>
      <c r="G427">
        <f t="shared" ref="G427:G438" si="324">VLOOKUP($B427,$X$15:$AJ$432,AB$13,FALSE)</f>
        <v>7.55</v>
      </c>
      <c r="H427">
        <f t="shared" ref="H427:H438" si="325">VLOOKUP($B427,$X$15:$AJ$432,AC$13,FALSE)</f>
        <v>7.51</v>
      </c>
      <c r="I427">
        <f t="shared" ref="I427:I438" si="326">VLOOKUP($B427,$X$15:$AJ$432,AD$13,FALSE)</f>
        <v>7.6</v>
      </c>
      <c r="J427">
        <f t="shared" ref="J427:J438" si="327">VLOOKUP($B427,$X$15:$AJ$432,AE$13,FALSE)</f>
        <v>7.64</v>
      </c>
      <c r="K427">
        <f t="shared" ref="K427:K438" si="328">VLOOKUP($B427,$X$15:$AJ$432,AF$13,FALSE)</f>
        <v>7.57</v>
      </c>
      <c r="L427">
        <f t="shared" ref="L427:L438" si="329">VLOOKUP($B427,$X$15:$AJ$432,AG$13,FALSE)</f>
        <v>7.62</v>
      </c>
      <c r="M427">
        <f t="shared" ref="M427:M438" si="330">VLOOKUP($B427,$X$15:$AJ$432,AH$13,FALSE)</f>
        <v>7.61</v>
      </c>
      <c r="N427">
        <f t="shared" ref="N427:N438" si="331">VLOOKUP($B427,$X$15:$AJ$432,AI$13,FALSE)</f>
        <v>7.42</v>
      </c>
      <c r="O427">
        <f t="shared" ref="O427:O438" si="332">VLOOKUP($B427,$X$15:$AJ$432,AJ$13,FALSE)</f>
        <v>7.39</v>
      </c>
      <c r="X427" t="s">
        <v>1067</v>
      </c>
      <c r="Y427" t="s">
        <v>1066</v>
      </c>
      <c r="Z427" t="s">
        <v>1367</v>
      </c>
      <c r="AA427">
        <v>7.12</v>
      </c>
      <c r="AB427">
        <v>7.26</v>
      </c>
      <c r="AC427">
        <v>7.44</v>
      </c>
      <c r="AD427">
        <v>7.72</v>
      </c>
      <c r="AE427">
        <v>7.5</v>
      </c>
      <c r="AF427">
        <v>7.9</v>
      </c>
      <c r="AG427">
        <v>7.66</v>
      </c>
      <c r="AH427">
        <v>7.72</v>
      </c>
      <c r="AI427">
        <v>7.38</v>
      </c>
      <c r="AJ427">
        <v>7.42</v>
      </c>
    </row>
    <row r="428" spans="1:3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f t="shared" si="322"/>
        <v>7.52</v>
      </c>
      <c r="F428">
        <f t="shared" si="323"/>
        <v>7.63</v>
      </c>
      <c r="G428">
        <f t="shared" si="324"/>
        <v>7.57</v>
      </c>
      <c r="H428">
        <f t="shared" si="325"/>
        <v>7.37</v>
      </c>
      <c r="I428">
        <f t="shared" si="326"/>
        <v>7.45</v>
      </c>
      <c r="J428">
        <f t="shared" si="327"/>
        <v>7.62</v>
      </c>
      <c r="K428">
        <f t="shared" si="328"/>
        <v>7.91</v>
      </c>
      <c r="L428">
        <f t="shared" si="329"/>
        <v>7.9</v>
      </c>
      <c r="M428">
        <f t="shared" si="330"/>
        <v>7.76</v>
      </c>
      <c r="N428">
        <f t="shared" si="331"/>
        <v>7.44</v>
      </c>
      <c r="O428">
        <f t="shared" si="332"/>
        <v>7.49</v>
      </c>
      <c r="X428" t="s">
        <v>1085</v>
      </c>
      <c r="Y428" t="s">
        <v>1084</v>
      </c>
      <c r="Z428" t="s">
        <v>1367</v>
      </c>
      <c r="AA428">
        <v>7.9</v>
      </c>
      <c r="AB428">
        <v>8.24</v>
      </c>
      <c r="AC428">
        <v>8.23</v>
      </c>
      <c r="AD428">
        <v>7.97</v>
      </c>
      <c r="AE428">
        <v>7.81</v>
      </c>
      <c r="AF428">
        <v>8</v>
      </c>
      <c r="AG428">
        <v>8.15</v>
      </c>
      <c r="AH428">
        <v>7.81</v>
      </c>
      <c r="AI428">
        <v>7.9</v>
      </c>
      <c r="AJ428">
        <v>7.88</v>
      </c>
    </row>
    <row r="429" spans="1:3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f t="shared" si="322"/>
        <v>7.16</v>
      </c>
      <c r="F429">
        <f t="shared" si="323"/>
        <v>7.48</v>
      </c>
      <c r="G429">
        <f t="shared" si="324"/>
        <v>7.32</v>
      </c>
      <c r="H429">
        <f t="shared" si="325"/>
        <v>7.78</v>
      </c>
      <c r="I429">
        <f t="shared" si="326"/>
        <v>7.5</v>
      </c>
      <c r="J429">
        <f t="shared" si="327"/>
        <v>7.84</v>
      </c>
      <c r="K429">
        <f t="shared" si="328"/>
        <v>7.79</v>
      </c>
      <c r="L429">
        <f t="shared" si="329"/>
        <v>7.58</v>
      </c>
      <c r="M429">
        <f t="shared" si="330"/>
        <v>7.84</v>
      </c>
      <c r="N429">
        <f t="shared" si="331"/>
        <v>7.14</v>
      </c>
      <c r="O429">
        <f t="shared" si="332"/>
        <v>7.05</v>
      </c>
      <c r="X429" t="s">
        <v>1079</v>
      </c>
      <c r="Y429" t="s">
        <v>1078</v>
      </c>
      <c r="Z429" t="s">
        <v>1367</v>
      </c>
      <c r="AA429">
        <v>8.15</v>
      </c>
      <c r="AB429">
        <v>7.57</v>
      </c>
      <c r="AC429">
        <v>7.78</v>
      </c>
      <c r="AD429">
        <v>7.44</v>
      </c>
      <c r="AE429">
        <v>7.8</v>
      </c>
      <c r="AF429">
        <v>7.89</v>
      </c>
      <c r="AG429">
        <v>7.91</v>
      </c>
      <c r="AH429">
        <v>7.58</v>
      </c>
      <c r="AI429">
        <v>7.56</v>
      </c>
      <c r="AJ429">
        <v>7.57</v>
      </c>
    </row>
    <row r="430" spans="1:3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f t="shared" si="322"/>
        <v>6.8</v>
      </c>
      <c r="F430">
        <f t="shared" si="323"/>
        <v>7.15</v>
      </c>
      <c r="G430">
        <f t="shared" si="324"/>
        <v>7.37</v>
      </c>
      <c r="H430">
        <f t="shared" si="325"/>
        <v>7.62</v>
      </c>
      <c r="I430">
        <f t="shared" si="326"/>
        <v>7.95</v>
      </c>
      <c r="J430">
        <f t="shared" si="327"/>
        <v>7.45</v>
      </c>
      <c r="K430">
        <f t="shared" si="328"/>
        <v>7.27</v>
      </c>
      <c r="L430">
        <f t="shared" si="329"/>
        <v>7.68</v>
      </c>
      <c r="M430">
        <f t="shared" si="330"/>
        <v>7.44</v>
      </c>
      <c r="N430">
        <f t="shared" si="331"/>
        <v>7.05</v>
      </c>
      <c r="O430">
        <f t="shared" si="332"/>
        <v>7.18</v>
      </c>
      <c r="X430" t="s">
        <v>1082</v>
      </c>
      <c r="Y430" t="s">
        <v>1081</v>
      </c>
      <c r="Z430" t="s">
        <v>1367</v>
      </c>
      <c r="AA430">
        <v>7.67</v>
      </c>
      <c r="AB430">
        <v>7.87</v>
      </c>
      <c r="AC430">
        <v>8.0500000000000007</v>
      </c>
      <c r="AD430">
        <v>8.2200000000000006</v>
      </c>
      <c r="AE430">
        <v>7.55</v>
      </c>
      <c r="AF430">
        <v>7.65</v>
      </c>
      <c r="AG430">
        <v>7.78</v>
      </c>
      <c r="AH430">
        <v>7.56</v>
      </c>
      <c r="AI430">
        <v>7.38</v>
      </c>
      <c r="AJ430">
        <v>7.82</v>
      </c>
    </row>
    <row r="431" spans="1:3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f t="shared" si="322"/>
        <v>7.75</v>
      </c>
      <c r="F431">
        <f t="shared" si="323"/>
        <v>7.34</v>
      </c>
      <c r="G431">
        <f t="shared" si="324"/>
        <v>7.61</v>
      </c>
      <c r="H431">
        <f t="shared" si="325"/>
        <v>7.9</v>
      </c>
      <c r="I431">
        <f t="shared" si="326"/>
        <v>7.57</v>
      </c>
      <c r="J431">
        <f t="shared" si="327"/>
        <v>7.92</v>
      </c>
      <c r="K431">
        <f t="shared" si="328"/>
        <v>7.39</v>
      </c>
      <c r="L431">
        <f t="shared" si="329"/>
        <v>7.57</v>
      </c>
      <c r="M431">
        <f t="shared" si="330"/>
        <v>7.72</v>
      </c>
      <c r="N431">
        <f t="shared" si="331"/>
        <v>7.39</v>
      </c>
      <c r="O431">
        <f t="shared" si="332"/>
        <v>7.85</v>
      </c>
      <c r="X431" t="s">
        <v>1070</v>
      </c>
      <c r="Y431" t="s">
        <v>1069</v>
      </c>
      <c r="Z431" t="s">
        <v>1367</v>
      </c>
      <c r="AA431">
        <v>7.67</v>
      </c>
      <c r="AB431">
        <v>7.82</v>
      </c>
      <c r="AC431">
        <v>7.85</v>
      </c>
      <c r="AD431">
        <v>7.89</v>
      </c>
      <c r="AE431">
        <v>7.73</v>
      </c>
      <c r="AF431">
        <v>7.85</v>
      </c>
      <c r="AG431">
        <v>7.75</v>
      </c>
      <c r="AH431">
        <v>8.06</v>
      </c>
      <c r="AI431">
        <v>7.81</v>
      </c>
      <c r="AJ431">
        <v>7.82</v>
      </c>
    </row>
    <row r="432" spans="1:3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f t="shared" si="322"/>
        <v>7.62</v>
      </c>
      <c r="F432">
        <f t="shared" si="323"/>
        <v>7.55</v>
      </c>
      <c r="G432">
        <f t="shared" si="324"/>
        <v>7.47</v>
      </c>
      <c r="H432">
        <f t="shared" si="325"/>
        <v>7.58</v>
      </c>
      <c r="I432">
        <f t="shared" si="326"/>
        <v>7.77</v>
      </c>
      <c r="J432">
        <f t="shared" si="327"/>
        <v>7.14</v>
      </c>
      <c r="K432">
        <f t="shared" si="328"/>
        <v>7.39</v>
      </c>
      <c r="L432">
        <f t="shared" si="329"/>
        <v>7.69</v>
      </c>
      <c r="M432">
        <f t="shared" si="330"/>
        <v>7.51</v>
      </c>
      <c r="N432">
        <f t="shared" si="331"/>
        <v>7.23</v>
      </c>
      <c r="O432">
        <f t="shared" si="332"/>
        <v>7.18</v>
      </c>
      <c r="X432" t="s">
        <v>1061</v>
      </c>
      <c r="Y432" t="s">
        <v>1060</v>
      </c>
      <c r="Z432" t="s">
        <v>1367</v>
      </c>
      <c r="AA432">
        <v>7.69</v>
      </c>
      <c r="AB432">
        <v>7.55</v>
      </c>
      <c r="AC432">
        <v>7.82</v>
      </c>
      <c r="AD432">
        <v>7.52</v>
      </c>
      <c r="AE432">
        <v>7.95</v>
      </c>
      <c r="AF432">
        <v>8.19</v>
      </c>
      <c r="AG432">
        <v>7.87</v>
      </c>
      <c r="AH432">
        <v>7.73</v>
      </c>
      <c r="AI432">
        <v>7.81</v>
      </c>
      <c r="AJ432">
        <v>8.06</v>
      </c>
    </row>
    <row r="433" spans="1:15"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f t="shared" si="322"/>
        <v>7.13</v>
      </c>
      <c r="F433">
        <f t="shared" si="323"/>
        <v>7.16</v>
      </c>
      <c r="G433">
        <f t="shared" si="324"/>
        <v>7.63</v>
      </c>
      <c r="H433">
        <f t="shared" si="325"/>
        <v>7</v>
      </c>
      <c r="I433">
        <f t="shared" si="326"/>
        <v>7.27</v>
      </c>
      <c r="J433">
        <f t="shared" si="327"/>
        <v>7.64</v>
      </c>
      <c r="K433">
        <f t="shared" si="328"/>
        <v>7.31</v>
      </c>
      <c r="L433">
        <f t="shared" si="329"/>
        <v>7.88</v>
      </c>
      <c r="M433">
        <f t="shared" si="330"/>
        <v>7.75</v>
      </c>
      <c r="N433">
        <f t="shared" si="331"/>
        <v>7.75</v>
      </c>
      <c r="O433">
        <f t="shared" si="332"/>
        <v>7.46</v>
      </c>
    </row>
    <row r="434" spans="1:15"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f t="shared" si="322"/>
        <v>6.96</v>
      </c>
      <c r="F434">
        <f t="shared" si="323"/>
        <v>7.57</v>
      </c>
      <c r="G434">
        <f t="shared" si="324"/>
        <v>7.63</v>
      </c>
      <c r="H434">
        <f t="shared" si="325"/>
        <v>7.42</v>
      </c>
      <c r="I434">
        <f t="shared" si="326"/>
        <v>7.64</v>
      </c>
      <c r="J434">
        <f t="shared" si="327"/>
        <v>7.58</v>
      </c>
      <c r="K434">
        <f t="shared" si="328"/>
        <v>7.53</v>
      </c>
      <c r="L434">
        <f t="shared" si="329"/>
        <v>7.48</v>
      </c>
      <c r="M434">
        <f t="shared" si="330"/>
        <v>7.95</v>
      </c>
      <c r="N434">
        <f t="shared" si="331"/>
        <v>7.53</v>
      </c>
      <c r="O434">
        <f t="shared" si="332"/>
        <v>7.4</v>
      </c>
    </row>
    <row r="435" spans="1:15"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f t="shared" si="322"/>
        <v>7.24</v>
      </c>
      <c r="F435">
        <f t="shared" si="323"/>
        <v>7.41</v>
      </c>
      <c r="G435">
        <f t="shared" si="324"/>
        <v>7.7</v>
      </c>
      <c r="H435">
        <f t="shared" si="325"/>
        <v>7.37</v>
      </c>
      <c r="I435">
        <f t="shared" si="326"/>
        <v>7.39</v>
      </c>
      <c r="J435">
        <f t="shared" si="327"/>
        <v>7.65</v>
      </c>
      <c r="K435">
        <f t="shared" si="328"/>
        <v>7.89</v>
      </c>
      <c r="L435">
        <f t="shared" si="329"/>
        <v>6.71</v>
      </c>
      <c r="M435">
        <f t="shared" si="330"/>
        <v>7.3</v>
      </c>
      <c r="N435">
        <f t="shared" si="331"/>
        <v>7.19</v>
      </c>
      <c r="O435">
        <f t="shared" si="332"/>
        <v>7.82</v>
      </c>
    </row>
    <row r="436" spans="1:15"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f t="shared" si="322"/>
        <v>7.53</v>
      </c>
      <c r="F436">
        <f t="shared" si="323"/>
        <v>7.22</v>
      </c>
      <c r="G436">
        <f t="shared" si="324"/>
        <v>7.83</v>
      </c>
      <c r="H436">
        <f t="shared" si="325"/>
        <v>7.87</v>
      </c>
      <c r="I436">
        <f t="shared" si="326"/>
        <v>7.56</v>
      </c>
      <c r="J436">
        <f t="shared" si="327"/>
        <v>7.47</v>
      </c>
      <c r="K436">
        <f t="shared" si="328"/>
        <v>7.52</v>
      </c>
      <c r="L436">
        <f t="shared" si="329"/>
        <v>7.63</v>
      </c>
      <c r="M436">
        <f t="shared" si="330"/>
        <v>7.58</v>
      </c>
      <c r="N436">
        <f t="shared" si="331"/>
        <v>7.71</v>
      </c>
      <c r="O436">
        <f t="shared" si="332"/>
        <v>7.44</v>
      </c>
    </row>
    <row r="437" spans="1:15"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f t="shared" si="322"/>
        <v>7.7</v>
      </c>
      <c r="F437">
        <f t="shared" si="323"/>
        <v>7.77</v>
      </c>
      <c r="G437">
        <f t="shared" si="324"/>
        <v>7.38</v>
      </c>
      <c r="H437">
        <f t="shared" si="325"/>
        <v>7.56</v>
      </c>
      <c r="I437">
        <f t="shared" si="326"/>
        <v>7.8</v>
      </c>
      <c r="J437">
        <f t="shared" si="327"/>
        <v>8</v>
      </c>
      <c r="K437">
        <f t="shared" si="328"/>
        <v>7.73</v>
      </c>
      <c r="L437">
        <f t="shared" si="329"/>
        <v>7.38</v>
      </c>
      <c r="M437">
        <f t="shared" si="330"/>
        <v>7.48</v>
      </c>
      <c r="N437">
        <f t="shared" si="331"/>
        <v>7.14</v>
      </c>
      <c r="O437">
        <f t="shared" si="332"/>
        <v>7.32</v>
      </c>
    </row>
    <row r="438" spans="1:15"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f t="shared" si="322"/>
        <v>7.17</v>
      </c>
      <c r="F438">
        <f t="shared" si="323"/>
        <v>7.32</v>
      </c>
      <c r="G438">
        <f t="shared" si="324"/>
        <v>7.72</v>
      </c>
      <c r="H438">
        <f t="shared" si="325"/>
        <v>7.24</v>
      </c>
      <c r="I438">
        <f t="shared" si="326"/>
        <v>7.36</v>
      </c>
      <c r="J438">
        <f t="shared" si="327"/>
        <v>8.0399999999999991</v>
      </c>
      <c r="K438">
        <f t="shared" si="328"/>
        <v>7.64</v>
      </c>
      <c r="L438">
        <f t="shared" si="329"/>
        <v>8.14</v>
      </c>
      <c r="M438">
        <f t="shared" si="330"/>
        <v>7.59</v>
      </c>
      <c r="N438">
        <f t="shared" si="331"/>
        <v>8.31</v>
      </c>
      <c r="O438">
        <f t="shared" si="332"/>
        <v>7.3</v>
      </c>
    </row>
    <row r="440" spans="1:15"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f t="shared" ref="E440:E445" si="333">VLOOKUP($B440,$X$15:$AJ$432,Z$13,FALSE)</f>
        <v>7.17</v>
      </c>
      <c r="F440">
        <f t="shared" ref="F440:F445" si="334">VLOOKUP($B440,$X$15:$AJ$432,AA$13,FALSE)</f>
        <v>7.38</v>
      </c>
      <c r="G440">
        <f t="shared" ref="G440:G445" si="335">VLOOKUP($B440,$X$15:$AJ$432,AB$13,FALSE)</f>
        <v>7.56</v>
      </c>
      <c r="H440">
        <f t="shared" ref="H440:H445" si="336">VLOOKUP($B440,$X$15:$AJ$432,AC$13,FALSE)</f>
        <v>7.58</v>
      </c>
      <c r="I440">
        <f t="shared" ref="I440:I445" si="337">VLOOKUP($B440,$X$15:$AJ$432,AD$13,FALSE)</f>
        <v>7.62</v>
      </c>
      <c r="J440">
        <f t="shared" ref="J440:J445" si="338">VLOOKUP($B440,$X$15:$AJ$432,AE$13,FALSE)</f>
        <v>7.66</v>
      </c>
      <c r="K440">
        <f t="shared" ref="K440:K445" si="339">VLOOKUP($B440,$X$15:$AJ$432,AF$13,FALSE)</f>
        <v>7.69</v>
      </c>
      <c r="L440">
        <f t="shared" ref="L440:L445" si="340">VLOOKUP($B440,$X$15:$AJ$432,AG$13,FALSE)</f>
        <v>7.79</v>
      </c>
      <c r="M440">
        <f t="shared" ref="M440:M445" si="341">VLOOKUP($B440,$X$15:$AJ$432,AH$13,FALSE)</f>
        <v>7.59</v>
      </c>
      <c r="N440">
        <f t="shared" ref="N440:N445" si="342">VLOOKUP($B440,$X$15:$AJ$432,AI$13,FALSE)</f>
        <v>7.41</v>
      </c>
      <c r="O440">
        <f t="shared" ref="O440:O445" si="343">VLOOKUP($B440,$X$15:$AJ$432,AJ$13,FALSE)</f>
        <v>7.44</v>
      </c>
    </row>
    <row r="441" spans="1:15"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f t="shared" si="333"/>
        <v>6.77</v>
      </c>
      <c r="F441">
        <f t="shared" si="334"/>
        <v>7.29</v>
      </c>
      <c r="G441">
        <f t="shared" si="335"/>
        <v>7.37</v>
      </c>
      <c r="H441">
        <f t="shared" si="336"/>
        <v>7.2</v>
      </c>
      <c r="I441">
        <f t="shared" si="337"/>
        <v>7.83</v>
      </c>
      <c r="J441">
        <f t="shared" si="338"/>
        <v>8.09</v>
      </c>
      <c r="K441">
        <f t="shared" si="339"/>
        <v>7.79</v>
      </c>
      <c r="L441">
        <f t="shared" si="340"/>
        <v>7.79</v>
      </c>
      <c r="M441">
        <f t="shared" si="341"/>
        <v>7.63</v>
      </c>
      <c r="N441">
        <f t="shared" si="342"/>
        <v>7.43</v>
      </c>
      <c r="O441">
        <f t="shared" si="343"/>
        <v>7.62</v>
      </c>
    </row>
    <row r="442" spans="1:15"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f t="shared" si="333"/>
        <v>7.18</v>
      </c>
      <c r="F442">
        <f t="shared" si="334"/>
        <v>7.26</v>
      </c>
      <c r="G442">
        <f t="shared" si="335"/>
        <v>7.04</v>
      </c>
      <c r="H442">
        <f t="shared" si="336"/>
        <v>7.66</v>
      </c>
      <c r="I442">
        <f t="shared" si="337"/>
        <v>7.62</v>
      </c>
      <c r="J442">
        <f t="shared" si="338"/>
        <v>7.33</v>
      </c>
      <c r="K442">
        <f t="shared" si="339"/>
        <v>7.59</v>
      </c>
      <c r="L442">
        <f t="shared" si="340"/>
        <v>7.71</v>
      </c>
      <c r="M442">
        <f t="shared" si="341"/>
        <v>7.21</v>
      </c>
      <c r="N442">
        <f t="shared" si="342"/>
        <v>7.61</v>
      </c>
      <c r="O442">
        <f t="shared" si="343"/>
        <v>7.4</v>
      </c>
    </row>
    <row r="443" spans="1:15"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f t="shared" si="333"/>
        <v>7.21</v>
      </c>
      <c r="F443">
        <f t="shared" si="334"/>
        <v>7.48</v>
      </c>
      <c r="G443">
        <f t="shared" si="335"/>
        <v>7.55</v>
      </c>
      <c r="H443">
        <f t="shared" si="336"/>
        <v>7.64</v>
      </c>
      <c r="I443">
        <f t="shared" si="337"/>
        <v>7.59</v>
      </c>
      <c r="J443">
        <f t="shared" si="338"/>
        <v>7.68</v>
      </c>
      <c r="K443">
        <f t="shared" si="339"/>
        <v>7.77</v>
      </c>
      <c r="L443">
        <f t="shared" si="340"/>
        <v>8.02</v>
      </c>
      <c r="M443">
        <f t="shared" si="341"/>
        <v>7.58</v>
      </c>
      <c r="N443">
        <f t="shared" si="342"/>
        <v>7.31</v>
      </c>
      <c r="O443">
        <f t="shared" si="343"/>
        <v>7.39</v>
      </c>
    </row>
    <row r="444" spans="1:15"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f t="shared" si="333"/>
        <v>7.09</v>
      </c>
      <c r="F444">
        <f t="shared" si="334"/>
        <v>7.48</v>
      </c>
      <c r="G444">
        <f t="shared" si="335"/>
        <v>8.06</v>
      </c>
      <c r="H444">
        <f t="shared" si="336"/>
        <v>7.67</v>
      </c>
      <c r="I444">
        <f t="shared" si="337"/>
        <v>7.78</v>
      </c>
      <c r="J444">
        <f t="shared" si="338"/>
        <v>7.87</v>
      </c>
      <c r="K444">
        <f t="shared" si="339"/>
        <v>7.54</v>
      </c>
      <c r="L444">
        <f t="shared" si="340"/>
        <v>7.67</v>
      </c>
      <c r="M444">
        <f t="shared" si="341"/>
        <v>7.7</v>
      </c>
      <c r="N444">
        <f t="shared" si="342"/>
        <v>7.33</v>
      </c>
      <c r="O444">
        <f t="shared" si="343"/>
        <v>7.61</v>
      </c>
    </row>
    <row r="445" spans="1:15"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f t="shared" si="333"/>
        <v>7.39</v>
      </c>
      <c r="F445">
        <f t="shared" si="334"/>
        <v>7.38</v>
      </c>
      <c r="G445">
        <f t="shared" si="335"/>
        <v>7.69</v>
      </c>
      <c r="H445">
        <f t="shared" si="336"/>
        <v>7.55</v>
      </c>
      <c r="I445">
        <f t="shared" si="337"/>
        <v>7.41</v>
      </c>
      <c r="J445">
        <f t="shared" si="338"/>
        <v>7.57</v>
      </c>
      <c r="K445">
        <f t="shared" si="339"/>
        <v>7.8</v>
      </c>
      <c r="L445">
        <f t="shared" si="340"/>
        <v>7.78</v>
      </c>
      <c r="M445">
        <f t="shared" si="341"/>
        <v>7.83</v>
      </c>
      <c r="N445">
        <f t="shared" si="342"/>
        <v>7.37</v>
      </c>
      <c r="O445">
        <f t="shared" si="343"/>
        <v>7.29</v>
      </c>
    </row>
    <row r="447" spans="1:15"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f t="shared" ref="E447:E454" si="344">VLOOKUP($B447,$X$15:$AJ$432,Z$13,FALSE)</f>
        <v>7.5</v>
      </c>
      <c r="F447">
        <f t="shared" ref="F447:F454" si="345">VLOOKUP($B447,$X$15:$AJ$432,AA$13,FALSE)</f>
        <v>7.39</v>
      </c>
      <c r="G447">
        <f t="shared" ref="G447:G454" si="346">VLOOKUP($B447,$X$15:$AJ$432,AB$13,FALSE)</f>
        <v>7.63</v>
      </c>
      <c r="H447">
        <f t="shared" ref="H447:H454" si="347">VLOOKUP($B447,$X$15:$AJ$432,AC$13,FALSE)</f>
        <v>7.65</v>
      </c>
      <c r="I447">
        <f t="shared" ref="I447:I454" si="348">VLOOKUP($B447,$X$15:$AJ$432,AD$13,FALSE)</f>
        <v>7.56</v>
      </c>
      <c r="J447">
        <f t="shared" ref="J447:J454" si="349">VLOOKUP($B447,$X$15:$AJ$432,AE$13,FALSE)</f>
        <v>7.53</v>
      </c>
      <c r="K447">
        <f t="shared" ref="K447:K454" si="350">VLOOKUP($B447,$X$15:$AJ$432,AF$13,FALSE)</f>
        <v>7.65</v>
      </c>
      <c r="L447">
        <f t="shared" ref="L447:L454" si="351">VLOOKUP($B447,$X$15:$AJ$432,AG$13,FALSE)</f>
        <v>7.78</v>
      </c>
      <c r="M447">
        <f t="shared" ref="M447:M454" si="352">VLOOKUP($B447,$X$15:$AJ$432,AH$13,FALSE)</f>
        <v>7.7</v>
      </c>
      <c r="N447">
        <f t="shared" ref="N447:N454" si="353">VLOOKUP($B447,$X$15:$AJ$432,AI$13,FALSE)</f>
        <v>7.28</v>
      </c>
      <c r="O447">
        <f t="shared" ref="O447:O454" si="354">VLOOKUP($B447,$X$15:$AJ$432,AJ$13,FALSE)</f>
        <v>7.37</v>
      </c>
    </row>
    <row r="448" spans="1:15"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f t="shared" si="344"/>
        <v>7.03</v>
      </c>
      <c r="F448">
        <f t="shared" si="345"/>
        <v>7.27</v>
      </c>
      <c r="G448">
        <f t="shared" si="346"/>
        <v>7.82</v>
      </c>
      <c r="H448">
        <f t="shared" si="347"/>
        <v>7.54</v>
      </c>
      <c r="I448">
        <f t="shared" si="348"/>
        <v>7.66</v>
      </c>
      <c r="J448">
        <f t="shared" si="349"/>
        <v>7.33</v>
      </c>
      <c r="K448">
        <f t="shared" si="350"/>
        <v>7.55</v>
      </c>
      <c r="L448">
        <f t="shared" si="351"/>
        <v>7.52</v>
      </c>
      <c r="M448">
        <f t="shared" si="352"/>
        <v>0</v>
      </c>
      <c r="N448">
        <f t="shared" si="353"/>
        <v>7.07</v>
      </c>
      <c r="O448">
        <f t="shared" si="354"/>
        <v>7.4</v>
      </c>
    </row>
    <row r="449" spans="1:15"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f t="shared" si="344"/>
        <v>7.8</v>
      </c>
      <c r="F449">
        <f t="shared" si="345"/>
        <v>7.47</v>
      </c>
      <c r="G449">
        <f t="shared" si="346"/>
        <v>7.46</v>
      </c>
      <c r="H449">
        <f t="shared" si="347"/>
        <v>7.67</v>
      </c>
      <c r="I449">
        <f t="shared" si="348"/>
        <v>7.43</v>
      </c>
      <c r="J449">
        <f t="shared" si="349"/>
        <v>7.45</v>
      </c>
      <c r="K449">
        <f t="shared" si="350"/>
        <v>7.87</v>
      </c>
      <c r="L449">
        <f t="shared" si="351"/>
        <v>7.75</v>
      </c>
      <c r="M449">
        <f t="shared" si="352"/>
        <v>7.93</v>
      </c>
      <c r="N449">
        <f t="shared" si="353"/>
        <v>7.58</v>
      </c>
      <c r="O449">
        <f t="shared" si="354"/>
        <v>7.76</v>
      </c>
    </row>
    <row r="450" spans="1:15"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f t="shared" si="344"/>
        <v>8.07</v>
      </c>
      <c r="F450">
        <f t="shared" si="345"/>
        <v>7.48</v>
      </c>
      <c r="G450">
        <f t="shared" si="346"/>
        <v>7.67</v>
      </c>
      <c r="H450">
        <f t="shared" si="347"/>
        <v>7.94</v>
      </c>
      <c r="I450">
        <f t="shared" si="348"/>
        <v>7.71</v>
      </c>
      <c r="J450">
        <f t="shared" si="349"/>
        <v>7.94</v>
      </c>
      <c r="K450">
        <f t="shared" si="350"/>
        <v>7.74</v>
      </c>
      <c r="L450">
        <f t="shared" si="351"/>
        <v>8.2899999999999991</v>
      </c>
      <c r="M450">
        <f t="shared" si="352"/>
        <v>7.48</v>
      </c>
      <c r="N450">
        <f t="shared" si="353"/>
        <v>6.94</v>
      </c>
      <c r="O450">
        <f t="shared" si="354"/>
        <v>7.26</v>
      </c>
    </row>
    <row r="451" spans="1:15"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f t="shared" si="344"/>
        <v>7.04</v>
      </c>
      <c r="F451">
        <f t="shared" si="345"/>
        <v>7.15</v>
      </c>
      <c r="G451">
        <f t="shared" si="346"/>
        <v>7.7</v>
      </c>
      <c r="H451">
        <f t="shared" si="347"/>
        <v>7.47</v>
      </c>
      <c r="I451">
        <f t="shared" si="348"/>
        <v>7.55</v>
      </c>
      <c r="J451">
        <f t="shared" si="349"/>
        <v>7.38</v>
      </c>
      <c r="K451">
        <f t="shared" si="350"/>
        <v>7.54</v>
      </c>
      <c r="L451">
        <f t="shared" si="351"/>
        <v>7.57</v>
      </c>
      <c r="M451">
        <f t="shared" si="352"/>
        <v>7.97</v>
      </c>
      <c r="N451">
        <f t="shared" si="353"/>
        <v>7.49</v>
      </c>
      <c r="O451">
        <f t="shared" si="354"/>
        <v>7.08</v>
      </c>
    </row>
    <row r="452" spans="1:15"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f t="shared" si="344"/>
        <v>7.19</v>
      </c>
      <c r="F452">
        <f t="shared" si="345"/>
        <v>7.57</v>
      </c>
      <c r="G452">
        <f t="shared" si="346"/>
        <v>7.37</v>
      </c>
      <c r="H452">
        <f t="shared" si="347"/>
        <v>7.68</v>
      </c>
      <c r="I452">
        <f t="shared" si="348"/>
        <v>7.69</v>
      </c>
      <c r="J452">
        <f t="shared" si="349"/>
        <v>7.47</v>
      </c>
      <c r="K452">
        <f t="shared" si="350"/>
        <v>7.26</v>
      </c>
      <c r="L452">
        <f t="shared" si="351"/>
        <v>8.0500000000000007</v>
      </c>
      <c r="M452">
        <f t="shared" si="352"/>
        <v>7.9</v>
      </c>
      <c r="N452">
        <f t="shared" si="353"/>
        <v>7.42</v>
      </c>
      <c r="O452">
        <f t="shared" si="354"/>
        <v>7.54</v>
      </c>
    </row>
    <row r="453" spans="1:15"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f t="shared" si="344"/>
        <v>7.69</v>
      </c>
      <c r="F453">
        <f t="shared" si="345"/>
        <v>7.47</v>
      </c>
      <c r="G453">
        <f t="shared" si="346"/>
        <v>7.84</v>
      </c>
      <c r="H453">
        <f t="shared" si="347"/>
        <v>7.61</v>
      </c>
      <c r="I453">
        <f t="shared" si="348"/>
        <v>7.76</v>
      </c>
      <c r="J453">
        <f t="shared" si="349"/>
        <v>7.87</v>
      </c>
      <c r="K453">
        <f t="shared" si="350"/>
        <v>7.74</v>
      </c>
      <c r="L453">
        <f t="shared" si="351"/>
        <v>7.55</v>
      </c>
      <c r="M453">
        <f t="shared" si="352"/>
        <v>7.64</v>
      </c>
      <c r="N453">
        <f t="shared" si="353"/>
        <v>7.4</v>
      </c>
      <c r="O453">
        <f t="shared" si="354"/>
        <v>7</v>
      </c>
    </row>
    <row r="454" spans="1:15"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f t="shared" si="344"/>
        <v>7.34</v>
      </c>
      <c r="F454">
        <f t="shared" si="345"/>
        <v>7.13</v>
      </c>
      <c r="G454">
        <f t="shared" si="346"/>
        <v>7.67</v>
      </c>
      <c r="H454">
        <f t="shared" si="347"/>
        <v>7.6</v>
      </c>
      <c r="I454">
        <f t="shared" si="348"/>
        <v>7.09</v>
      </c>
      <c r="J454">
        <f t="shared" si="349"/>
        <v>7.12</v>
      </c>
      <c r="K454">
        <f t="shared" si="350"/>
        <v>7.8</v>
      </c>
      <c r="L454">
        <f t="shared" si="351"/>
        <v>7.62</v>
      </c>
      <c r="M454">
        <f t="shared" si="352"/>
        <v>7.48</v>
      </c>
      <c r="N454">
        <f t="shared" si="353"/>
        <v>6.81</v>
      </c>
      <c r="O454">
        <f t="shared" si="354"/>
        <v>7.48</v>
      </c>
    </row>
    <row r="456" spans="1:15" x14ac:dyDescent="0.3">
      <c r="A456" t="s">
        <v>307</v>
      </c>
      <c r="B456" t="s">
        <v>307</v>
      </c>
    </row>
    <row r="457" spans="1:15"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5"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5"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5"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5"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f t="shared" ref="E462:E468" si="355">VLOOKUP($B462,$X$15:$AJ$432,Z$13,FALSE)</f>
        <v>7.31</v>
      </c>
      <c r="F462">
        <f t="shared" ref="F462:F468" si="356">VLOOKUP($B462,$X$15:$AJ$432,AA$13,FALSE)</f>
        <v>7.41</v>
      </c>
      <c r="G462">
        <f t="shared" ref="G462:G468" si="357">VLOOKUP($B462,$X$15:$AJ$432,AB$13,FALSE)</f>
        <v>7.47</v>
      </c>
      <c r="H462">
        <f t="shared" ref="H462:H468" si="358">VLOOKUP($B462,$X$15:$AJ$432,AC$13,FALSE)</f>
        <v>7.53</v>
      </c>
      <c r="I462">
        <f t="shared" ref="I462:I468" si="359">VLOOKUP($B462,$X$15:$AJ$432,AD$13,FALSE)</f>
        <v>7.52</v>
      </c>
      <c r="J462">
        <f t="shared" ref="J462:J468" si="360">VLOOKUP($B462,$X$15:$AJ$432,AE$13,FALSE)</f>
        <v>7.63</v>
      </c>
      <c r="K462">
        <f t="shared" ref="K462:K468" si="361">VLOOKUP($B462,$X$15:$AJ$432,AF$13,FALSE)</f>
        <v>7.63</v>
      </c>
      <c r="L462">
        <f t="shared" ref="L462:L468" si="362">VLOOKUP($B462,$X$15:$AJ$432,AG$13,FALSE)</f>
        <v>7.59</v>
      </c>
      <c r="M462">
        <f t="shared" ref="M462:M468" si="363">VLOOKUP($B462,$X$15:$AJ$432,AH$13,FALSE)</f>
        <v>7.57</v>
      </c>
      <c r="N462">
        <f t="shared" ref="N462:N468" si="364">VLOOKUP($B462,$X$15:$AJ$432,AI$13,FALSE)</f>
        <v>7.34</v>
      </c>
      <c r="O462">
        <f t="shared" ref="O462:O468" si="365">VLOOKUP($B462,$X$15:$AJ$432,AJ$13,FALSE)</f>
        <v>7.45</v>
      </c>
    </row>
    <row r="463" spans="1:15"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f t="shared" si="355"/>
        <v>7.16</v>
      </c>
      <c r="F463">
        <f t="shared" si="356"/>
        <v>7.33</v>
      </c>
      <c r="G463">
        <f t="shared" si="357"/>
        <v>7.23</v>
      </c>
      <c r="H463">
        <f t="shared" si="358"/>
        <v>7.3</v>
      </c>
      <c r="I463">
        <f t="shared" si="359"/>
        <v>7.35</v>
      </c>
      <c r="J463">
        <f t="shared" si="360"/>
        <v>7.69</v>
      </c>
      <c r="K463">
        <f t="shared" si="361"/>
        <v>7.91</v>
      </c>
      <c r="L463">
        <f t="shared" si="362"/>
        <v>7.89</v>
      </c>
      <c r="M463">
        <f t="shared" si="363"/>
        <v>7.52</v>
      </c>
      <c r="N463">
        <f t="shared" si="364"/>
        <v>7.01</v>
      </c>
      <c r="O463">
        <f t="shared" si="365"/>
        <v>7.98</v>
      </c>
    </row>
    <row r="464" spans="1:15"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f t="shared" si="355"/>
        <v>7.46</v>
      </c>
      <c r="F464">
        <f t="shared" si="356"/>
        <v>7.38</v>
      </c>
      <c r="G464">
        <f t="shared" si="357"/>
        <v>7.93</v>
      </c>
      <c r="H464">
        <f t="shared" si="358"/>
        <v>7.55</v>
      </c>
      <c r="I464">
        <f t="shared" si="359"/>
        <v>7.79</v>
      </c>
      <c r="J464">
        <f t="shared" si="360"/>
        <v>7.59</v>
      </c>
      <c r="K464">
        <f t="shared" si="361"/>
        <v>7.76</v>
      </c>
      <c r="L464">
        <f t="shared" si="362"/>
        <v>7.44</v>
      </c>
      <c r="M464">
        <f t="shared" si="363"/>
        <v>7.17</v>
      </c>
      <c r="N464">
        <f t="shared" si="364"/>
        <v>7.67</v>
      </c>
      <c r="O464">
        <f t="shared" si="365"/>
        <v>7.13</v>
      </c>
    </row>
    <row r="465" spans="2:15"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f t="shared" si="355"/>
        <v>6.99</v>
      </c>
      <c r="F465">
        <f t="shared" si="356"/>
        <v>7.56</v>
      </c>
      <c r="G465">
        <f t="shared" si="357"/>
        <v>7.42</v>
      </c>
      <c r="H465">
        <f t="shared" si="358"/>
        <v>7.76</v>
      </c>
      <c r="I465">
        <f t="shared" si="359"/>
        <v>7.49</v>
      </c>
      <c r="J465">
        <f t="shared" si="360"/>
        <v>7.71</v>
      </c>
      <c r="K465">
        <f t="shared" si="361"/>
        <v>7.25</v>
      </c>
      <c r="L465">
        <f t="shared" si="362"/>
        <v>7.8</v>
      </c>
      <c r="M465">
        <f t="shared" si="363"/>
        <v>7.41</v>
      </c>
      <c r="N465">
        <f t="shared" si="364"/>
        <v>7.31</v>
      </c>
      <c r="O465">
        <f t="shared" si="365"/>
        <v>6.84</v>
      </c>
    </row>
    <row r="466" spans="2:15"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f t="shared" si="355"/>
        <v>7.47</v>
      </c>
      <c r="F466">
        <f t="shared" si="356"/>
        <v>7.48</v>
      </c>
      <c r="G466">
        <f t="shared" si="357"/>
        <v>7.43</v>
      </c>
      <c r="H466">
        <f t="shared" si="358"/>
        <v>7.28</v>
      </c>
      <c r="I466">
        <f t="shared" si="359"/>
        <v>7.12</v>
      </c>
      <c r="J466">
        <f t="shared" si="360"/>
        <v>7.42</v>
      </c>
      <c r="K466">
        <f t="shared" si="361"/>
        <v>7.48</v>
      </c>
      <c r="L466">
        <f t="shared" si="362"/>
        <v>7.14</v>
      </c>
      <c r="M466">
        <f t="shared" si="363"/>
        <v>7.58</v>
      </c>
      <c r="N466">
        <f t="shared" si="364"/>
        <v>7.51</v>
      </c>
      <c r="O466">
        <f t="shared" si="365"/>
        <v>7.44</v>
      </c>
    </row>
    <row r="467" spans="2:15"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f t="shared" si="355"/>
        <v>7.42</v>
      </c>
      <c r="F467">
        <f t="shared" si="356"/>
        <v>7.31</v>
      </c>
      <c r="G467">
        <f t="shared" si="357"/>
        <v>7.38</v>
      </c>
      <c r="H467">
        <f t="shared" si="358"/>
        <v>7.85</v>
      </c>
      <c r="I467">
        <f t="shared" si="359"/>
        <v>7.96</v>
      </c>
      <c r="J467">
        <f t="shared" si="360"/>
        <v>7.74</v>
      </c>
      <c r="K467">
        <f t="shared" si="361"/>
        <v>7.75</v>
      </c>
      <c r="L467">
        <f t="shared" si="362"/>
        <v>7.72</v>
      </c>
      <c r="M467">
        <f t="shared" si="363"/>
        <v>7.76</v>
      </c>
      <c r="N467">
        <f t="shared" si="364"/>
        <v>7.49</v>
      </c>
      <c r="O467">
        <f t="shared" si="365"/>
        <v>7.62</v>
      </c>
    </row>
    <row r="468" spans="2:15"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f t="shared" si="355"/>
        <v>7.32</v>
      </c>
      <c r="F468">
        <f t="shared" si="356"/>
        <v>7.4</v>
      </c>
      <c r="G468">
        <f t="shared" si="357"/>
        <v>7.52</v>
      </c>
      <c r="H468">
        <f t="shared" si="358"/>
        <v>7.36</v>
      </c>
      <c r="I468">
        <f t="shared" si="359"/>
        <v>7.35</v>
      </c>
      <c r="J468">
        <f t="shared" si="360"/>
        <v>7.6</v>
      </c>
      <c r="K468">
        <f t="shared" si="361"/>
        <v>7.55</v>
      </c>
      <c r="L468">
        <f t="shared" si="362"/>
        <v>7.53</v>
      </c>
      <c r="M468">
        <f t="shared" si="363"/>
        <v>7.82</v>
      </c>
      <c r="N468">
        <f t="shared" si="364"/>
        <v>7.07</v>
      </c>
      <c r="O468">
        <f t="shared" si="365"/>
        <v>7.5</v>
      </c>
    </row>
    <row r="474" spans="2:15" x14ac:dyDescent="0.3">
      <c r="B474" t="s">
        <v>8</v>
      </c>
      <c r="C474" t="s">
        <v>8</v>
      </c>
      <c r="E474">
        <f>AVERAGEIF($C10:$C468,$C474,E10:E468)</f>
        <v>7.4489130434782629</v>
      </c>
      <c r="F474">
        <f t="shared" ref="F474:J474" si="366">AVERAGEIF($C10:$C468,$C474,F10:F468)</f>
        <v>7.4003260869565199</v>
      </c>
      <c r="G474">
        <f t="shared" si="366"/>
        <v>7.5347826086956493</v>
      </c>
      <c r="H474">
        <f t="shared" si="366"/>
        <v>7.6264130434782569</v>
      </c>
      <c r="I474">
        <f t="shared" si="366"/>
        <v>7.6194565217391315</v>
      </c>
      <c r="J474">
        <f t="shared" si="366"/>
        <v>7.6567391304347856</v>
      </c>
      <c r="K474">
        <f t="shared" ref="K474:O474" si="367">AVERAGEIF($C10:$C468,$C474,K10:K468)</f>
        <v>7.5170652173913064</v>
      </c>
      <c r="L474">
        <f t="shared" si="367"/>
        <v>7.6803260869565211</v>
      </c>
      <c r="M474">
        <f t="shared" si="367"/>
        <v>7.5771739130434774</v>
      </c>
      <c r="N474">
        <f t="shared" si="367"/>
        <v>7.4727173913043439</v>
      </c>
      <c r="O474">
        <f t="shared" si="367"/>
        <v>7.578804347826086</v>
      </c>
    </row>
    <row r="475" spans="2:15" x14ac:dyDescent="0.3">
      <c r="E475">
        <f>(SUMIF($C$10:$C$468,$C$474,E$10:E$468)-SUMIFS(E$10:E$468,$C$10:$C$468,$C$474,$D$10:$D$468,"SC"))/(COUNTIF($C$10:$C$468,$C$474)-COUNTIFS($C$10:$C$468,$C$474,$D$10:$D$468,"SC")-COUNTIFS($C$10:$C$468,$C$474,$D$10:$D$468,"SD",E$10:E$468,"")-COUNTIFS($C$10:$C$468,$C$474,$D$10:$D$468,"UA",E$10:E$468,"")-COUNTIFS($C$10:$C$468,$C$474,$D$10:$D$468,"MD",E$10:E$468,"")-COUNTIFS($C$10:$C$468,$C$474,$D$10:$D$468,"L",E$10:E$468,""))</f>
        <v>7.4542168674698814</v>
      </c>
      <c r="F475">
        <f t="shared" ref="F475:O475" si="368">(SUMIF($C$10:$C$468,$C$474,F$10:F$468)-SUMIFS(F$10:F$468,$C$10:$C$468,$C$474,$D$10:$D$468,"SC"))/(COUNTIF($C$10:$C$468,$C$474)-COUNTIFS($C$10:$C$468,$C$474,$D$10:$D$468,"SC")-COUNTIFS($C$10:$C$468,$C$474,$D$10:$D$468,"SD",F$10:F$468,"")-COUNTIFS($C$10:$C$468,$C$474,$D$10:$D$468,"UA",F$10:F$468,"")-COUNTIFS($C$10:$C$468,$C$474,$D$10:$D$468,"MD",F$10:F$468,"")-COUNTIFS($C$10:$C$468,$C$474,$D$10:$D$468,"L",F$10:F$468,""))</f>
        <v>7.4055421686746969</v>
      </c>
      <c r="G475">
        <f t="shared" si="368"/>
        <v>7.5385542168674666</v>
      </c>
      <c r="H475">
        <f t="shared" si="368"/>
        <v>7.6296385542168634</v>
      </c>
      <c r="I475">
        <f t="shared" si="368"/>
        <v>7.6245783132530134</v>
      </c>
      <c r="J475">
        <f t="shared" si="368"/>
        <v>7.6608433734939787</v>
      </c>
      <c r="K475">
        <f t="shared" si="368"/>
        <v>7.5127710843373512</v>
      </c>
      <c r="L475">
        <f t="shared" si="368"/>
        <v>7.6836144578313244</v>
      </c>
      <c r="M475">
        <f t="shared" si="368"/>
        <v>7.5824096385542159</v>
      </c>
      <c r="N475">
        <f t="shared" si="368"/>
        <v>7.4739759036144537</v>
      </c>
      <c r="O475">
        <f t="shared" si="368"/>
        <v>7.5774698795180706</v>
      </c>
    </row>
    <row r="476" spans="2:15" x14ac:dyDescent="0.3">
      <c r="E476">
        <f>AVERAGEIF($C10:$C468,$C474,E10:E468)</f>
        <v>7.4489130434782629</v>
      </c>
      <c r="F476">
        <f t="shared" ref="F476:J476" si="369">AVERAGEIF($C10:$C468,$C474,F10:F468)</f>
        <v>7.4003260869565199</v>
      </c>
      <c r="G476">
        <f t="shared" si="369"/>
        <v>7.5347826086956493</v>
      </c>
      <c r="H476">
        <f t="shared" si="369"/>
        <v>7.6264130434782569</v>
      </c>
      <c r="I476">
        <f t="shared" si="369"/>
        <v>7.6194565217391315</v>
      </c>
      <c r="J476">
        <f t="shared" si="369"/>
        <v>7.6567391304347856</v>
      </c>
      <c r="K476">
        <f t="shared" ref="K476:O476" si="370">AVERAGEIF($C10:$C468,$C474,K10:K468)</f>
        <v>7.5170652173913064</v>
      </c>
      <c r="L476">
        <f t="shared" si="370"/>
        <v>7.6803260869565211</v>
      </c>
      <c r="M476">
        <f t="shared" si="370"/>
        <v>7.5771739130434774</v>
      </c>
      <c r="N476">
        <f t="shared" si="370"/>
        <v>7.4727173913043439</v>
      </c>
      <c r="O476">
        <f t="shared" si="370"/>
        <v>7.578804347826086</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95722E-EA39-4EEB-8F37-5EB6DFD0A23B}">
  <sheetPr codeName="Sheet7"/>
  <dimension ref="A1:AJ509"/>
  <sheetViews>
    <sheetView topLeftCell="Q78" zoomScaleNormal="100" workbookViewId="0">
      <selection activeCell="AJ85" sqref="AJ85"/>
    </sheetView>
  </sheetViews>
  <sheetFormatPr defaultRowHeight="14.4" x14ac:dyDescent="0.3"/>
  <cols>
    <col min="1" max="1" width="28.88671875" bestFit="1" customWidth="1"/>
    <col min="2" max="2" width="35.33203125" bestFit="1" customWidth="1"/>
    <col min="3" max="4" width="35.33203125" customWidth="1"/>
    <col min="5" max="5" width="19" customWidth="1"/>
    <col min="6" max="12" width="17.6640625" bestFit="1" customWidth="1"/>
    <col min="13" max="13" width="12.109375" bestFit="1" customWidth="1"/>
    <col min="14" max="14" width="7.6640625" bestFit="1" customWidth="1"/>
    <col min="15" max="15" width="8.77734375" bestFit="1" customWidth="1"/>
    <col min="16" max="16" width="17.88671875" bestFit="1" customWidth="1"/>
  </cols>
  <sheetData>
    <row r="1" spans="1:36" x14ac:dyDescent="0.3">
      <c r="B1">
        <v>1</v>
      </c>
      <c r="C1">
        <v>2</v>
      </c>
      <c r="D1">
        <v>3</v>
      </c>
      <c r="E1">
        <v>4</v>
      </c>
      <c r="F1">
        <v>5</v>
      </c>
      <c r="G1">
        <v>6</v>
      </c>
      <c r="H1">
        <v>7</v>
      </c>
      <c r="I1">
        <v>8</v>
      </c>
      <c r="J1">
        <v>9</v>
      </c>
      <c r="K1">
        <v>10</v>
      </c>
      <c r="L1">
        <v>11</v>
      </c>
      <c r="M1">
        <v>12</v>
      </c>
      <c r="N1">
        <v>13</v>
      </c>
      <c r="O1">
        <v>14</v>
      </c>
      <c r="X1" t="s">
        <v>1412</v>
      </c>
    </row>
    <row r="2" spans="1:36" x14ac:dyDescent="0.3">
      <c r="X2" t="s">
        <v>1337</v>
      </c>
    </row>
    <row r="3" spans="1:36" x14ac:dyDescent="0.3">
      <c r="E3" t="s">
        <v>1413</v>
      </c>
      <c r="X3" t="s">
        <v>1339</v>
      </c>
    </row>
    <row r="4" spans="1:36" x14ac:dyDescent="0.3">
      <c r="A4" t="s">
        <v>1284</v>
      </c>
      <c r="B4" t="s">
        <v>1285</v>
      </c>
      <c r="E4" t="s">
        <v>1352</v>
      </c>
      <c r="F4" t="s">
        <v>1353</v>
      </c>
      <c r="G4" t="s">
        <v>1354</v>
      </c>
      <c r="H4" t="s">
        <v>1355</v>
      </c>
      <c r="I4" t="s">
        <v>1356</v>
      </c>
      <c r="J4" t="s">
        <v>1357</v>
      </c>
      <c r="K4" t="s">
        <v>1358</v>
      </c>
      <c r="L4" t="s">
        <v>1359</v>
      </c>
      <c r="M4" t="s">
        <v>1360</v>
      </c>
      <c r="N4" t="s">
        <v>1361</v>
      </c>
      <c r="O4" t="s">
        <v>1362</v>
      </c>
      <c r="P4" s="21"/>
      <c r="X4" t="s">
        <v>1340</v>
      </c>
    </row>
    <row r="5" spans="1:36" x14ac:dyDescent="0.3">
      <c r="X5" t="s">
        <v>1341</v>
      </c>
    </row>
    <row r="6" spans="1:36" x14ac:dyDescent="0.3">
      <c r="A6" t="s">
        <v>3</v>
      </c>
      <c r="B6" t="s">
        <v>3</v>
      </c>
      <c r="E6">
        <f>VLOOKUP($B6,$X$15:$AJ$432,Z$13,FALSE)</f>
        <v>3.14</v>
      </c>
      <c r="F6">
        <f t="shared" ref="F6" si="0">VLOOKUP($B6,$X$15:$AJ$432,AA$13,FALSE)</f>
        <v>3.04</v>
      </c>
      <c r="G6">
        <f t="shared" ref="G6" si="1">VLOOKUP($B6,$X$15:$AJ$432,AB$13,FALSE)</f>
        <v>2.93</v>
      </c>
      <c r="H6">
        <f t="shared" ref="H6" si="2">VLOOKUP($B6,$X$15:$AJ$432,AC$13,FALSE)</f>
        <v>2.86</v>
      </c>
      <c r="I6">
        <f t="shared" ref="I6" si="3">VLOOKUP($B6,$X$15:$AJ$432,AD$13,FALSE)</f>
        <v>2.87</v>
      </c>
      <c r="J6">
        <f t="shared" ref="J6" si="4">VLOOKUP($B6,$X$15:$AJ$432,AE$13,FALSE)</f>
        <v>2.91</v>
      </c>
      <c r="K6">
        <f t="shared" ref="K6" si="5">VLOOKUP($B6,$X$15:$AJ$432,AF$13,FALSE)</f>
        <v>2.9</v>
      </c>
      <c r="L6">
        <f t="shared" ref="L6" si="6">VLOOKUP($B6,$X$15:$AJ$432,AG$13,FALSE)</f>
        <v>2.87</v>
      </c>
      <c r="M6">
        <f t="shared" ref="M6" si="7">VLOOKUP($B6,$X$15:$AJ$432,AH$13,FALSE)</f>
        <v>3.04</v>
      </c>
      <c r="N6">
        <f t="shared" ref="N6" si="8">VLOOKUP($B6,$X$15:$AJ$432,AI$13,FALSE)</f>
        <v>3.31</v>
      </c>
      <c r="O6">
        <f t="shared" ref="O6" si="9">VLOOKUP($B6,$X$15:$AJ$432,AJ$13,FALSE)</f>
        <v>3.13</v>
      </c>
      <c r="X6" t="s">
        <v>1342</v>
      </c>
    </row>
    <row r="7" spans="1:36" x14ac:dyDescent="0.3">
      <c r="X7" t="s">
        <v>1343</v>
      </c>
    </row>
    <row r="8" spans="1:36" x14ac:dyDescent="0.3">
      <c r="A8" t="s">
        <v>1325</v>
      </c>
      <c r="E8" t="str">
        <f>""</f>
        <v/>
      </c>
      <c r="X8" t="s">
        <v>1344</v>
      </c>
    </row>
    <row r="9" spans="1:36" x14ac:dyDescent="0.3">
      <c r="X9" t="s">
        <v>1345</v>
      </c>
    </row>
    <row r="10" spans="1:3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f>VLOOKUP($B10,$X$15:$AJ$432,Z$13,FALSE)</f>
        <v>3.25</v>
      </c>
      <c r="F10">
        <f t="shared" ref="F10:O10" si="10">VLOOKUP($B10,$X$15:$AJ$432,AA$13,FALSE)</f>
        <v>3.03</v>
      </c>
      <c r="G10">
        <f t="shared" si="10"/>
        <v>3.22</v>
      </c>
      <c r="H10">
        <f t="shared" si="10"/>
        <v>3.13</v>
      </c>
      <c r="I10">
        <f t="shared" si="10"/>
        <v>3.07</v>
      </c>
      <c r="J10">
        <f t="shared" si="10"/>
        <v>3.19</v>
      </c>
      <c r="K10">
        <f t="shared" si="10"/>
        <v>3.08</v>
      </c>
      <c r="L10">
        <f t="shared" si="10"/>
        <v>2.88</v>
      </c>
      <c r="M10">
        <f t="shared" si="10"/>
        <v>3.4</v>
      </c>
      <c r="N10">
        <f t="shared" si="10"/>
        <v>3.47</v>
      </c>
      <c r="O10">
        <f t="shared" si="10"/>
        <v>3.38</v>
      </c>
      <c r="X10" t="s">
        <v>1346</v>
      </c>
    </row>
    <row r="11" spans="1:3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f t="shared" ref="E11:E68" si="11">VLOOKUP($B11,$X$15:$AJ$432,Z$13,FALSE)</f>
        <v>3.4</v>
      </c>
      <c r="F11">
        <f t="shared" ref="F11:F68" si="12">VLOOKUP($B11,$X$15:$AJ$432,AA$13,FALSE)</f>
        <v>3.14</v>
      </c>
      <c r="G11">
        <f t="shared" ref="G11:G68" si="13">VLOOKUP($B11,$X$15:$AJ$432,AB$13,FALSE)</f>
        <v>2.74</v>
      </c>
      <c r="H11">
        <f t="shared" ref="H11:H68" si="14">VLOOKUP($B11,$X$15:$AJ$432,AC$13,FALSE)</f>
        <v>2.86</v>
      </c>
      <c r="I11">
        <f t="shared" ref="I11:I68" si="15">VLOOKUP($B11,$X$15:$AJ$432,AD$13,FALSE)</f>
        <v>2.96</v>
      </c>
      <c r="J11">
        <f t="shared" ref="J11:J68" si="16">VLOOKUP($B11,$X$15:$AJ$432,AE$13,FALSE)</f>
        <v>3.18</v>
      </c>
      <c r="K11">
        <f t="shared" ref="K11:K68" si="17">VLOOKUP($B11,$X$15:$AJ$432,AF$13,FALSE)</f>
        <v>2.64</v>
      </c>
      <c r="L11">
        <f t="shared" ref="L11:L68" si="18">VLOOKUP($B11,$X$15:$AJ$432,AG$13,FALSE)</f>
        <v>2.62</v>
      </c>
      <c r="M11">
        <f t="shared" ref="M11:M68" si="19">VLOOKUP($B11,$X$15:$AJ$432,AH$13,FALSE)</f>
        <v>2.96</v>
      </c>
      <c r="N11">
        <f t="shared" ref="N11:N68" si="20">VLOOKUP($B11,$X$15:$AJ$432,AI$13,FALSE)</f>
        <v>2.85</v>
      </c>
      <c r="O11">
        <f t="shared" ref="O11:O68" si="21">VLOOKUP($B11,$X$15:$AJ$432,AJ$13,FALSE)</f>
        <v>3.28</v>
      </c>
      <c r="X11" t="s">
        <v>1347</v>
      </c>
    </row>
    <row r="12" spans="1:3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f t="shared" si="11"/>
        <v>3.32</v>
      </c>
      <c r="F12">
        <f t="shared" si="12"/>
        <v>3.09</v>
      </c>
      <c r="G12">
        <f t="shared" si="13"/>
        <v>3.28</v>
      </c>
      <c r="H12">
        <f t="shared" si="14"/>
        <v>3.15</v>
      </c>
      <c r="I12">
        <f t="shared" si="15"/>
        <v>3.05</v>
      </c>
      <c r="J12">
        <f t="shared" si="16"/>
        <v>3</v>
      </c>
      <c r="K12">
        <f t="shared" si="17"/>
        <v>2.72</v>
      </c>
      <c r="L12">
        <f t="shared" si="18"/>
        <v>2.5499999999999998</v>
      </c>
      <c r="M12">
        <f t="shared" si="19"/>
        <v>2.97</v>
      </c>
      <c r="N12">
        <f t="shared" si="20"/>
        <v>3.46</v>
      </c>
      <c r="O12">
        <f t="shared" si="21"/>
        <v>3.2</v>
      </c>
      <c r="X12" t="s">
        <v>1348</v>
      </c>
    </row>
    <row r="13" spans="1:3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f t="shared" si="11"/>
        <v>3.44</v>
      </c>
      <c r="F13">
        <f t="shared" si="12"/>
        <v>3.03</v>
      </c>
      <c r="G13">
        <f t="shared" si="13"/>
        <v>3.01</v>
      </c>
      <c r="H13">
        <f t="shared" si="14"/>
        <v>2.96</v>
      </c>
      <c r="I13">
        <f t="shared" si="15"/>
        <v>2.81</v>
      </c>
      <c r="J13">
        <f t="shared" si="16"/>
        <v>3.06</v>
      </c>
      <c r="K13">
        <f t="shared" si="17"/>
        <v>3</v>
      </c>
      <c r="L13">
        <f t="shared" si="18"/>
        <v>3.05</v>
      </c>
      <c r="M13">
        <f t="shared" si="19"/>
        <v>3.13</v>
      </c>
      <c r="N13">
        <f t="shared" si="20"/>
        <v>3.65</v>
      </c>
      <c r="O13">
        <f t="shared" si="21"/>
        <v>3.27</v>
      </c>
      <c r="X13" t="s">
        <v>1349</v>
      </c>
      <c r="Y13">
        <v>2</v>
      </c>
      <c r="Z13">
        <v>3</v>
      </c>
      <c r="AA13">
        <v>4</v>
      </c>
      <c r="AB13">
        <v>5</v>
      </c>
      <c r="AC13">
        <v>6</v>
      </c>
      <c r="AD13">
        <v>7</v>
      </c>
      <c r="AE13">
        <v>8</v>
      </c>
      <c r="AF13">
        <v>9</v>
      </c>
      <c r="AG13">
        <v>10</v>
      </c>
      <c r="AH13">
        <v>11</v>
      </c>
      <c r="AI13">
        <v>12</v>
      </c>
      <c r="AJ13">
        <v>13</v>
      </c>
    </row>
    <row r="14" spans="1:3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X14" t="s">
        <v>1350</v>
      </c>
      <c r="Y14" t="s">
        <v>1351</v>
      </c>
      <c r="Z14" t="s">
        <v>1352</v>
      </c>
      <c r="AA14" t="s">
        <v>1353</v>
      </c>
      <c r="AB14" t="s">
        <v>1354</v>
      </c>
      <c r="AC14" t="s">
        <v>1355</v>
      </c>
      <c r="AD14" t="s">
        <v>1356</v>
      </c>
      <c r="AE14" t="s">
        <v>1357</v>
      </c>
      <c r="AF14" t="s">
        <v>1358</v>
      </c>
      <c r="AG14" t="s">
        <v>1359</v>
      </c>
      <c r="AH14" t="s">
        <v>1360</v>
      </c>
      <c r="AI14" t="s">
        <v>1361</v>
      </c>
      <c r="AJ14" t="s">
        <v>1362</v>
      </c>
    </row>
    <row r="15" spans="1:3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f t="shared" si="11"/>
        <v>3.03</v>
      </c>
      <c r="F15">
        <f t="shared" si="12"/>
        <v>2.91</v>
      </c>
      <c r="G15">
        <f t="shared" si="13"/>
        <v>2.86</v>
      </c>
      <c r="H15">
        <f t="shared" si="14"/>
        <v>2.69</v>
      </c>
      <c r="I15">
        <f t="shared" si="15"/>
        <v>2.77</v>
      </c>
      <c r="J15">
        <f t="shared" si="16"/>
        <v>2.82</v>
      </c>
      <c r="K15">
        <f t="shared" si="17"/>
        <v>2.85</v>
      </c>
      <c r="L15">
        <f t="shared" si="18"/>
        <v>2.86</v>
      </c>
      <c r="M15">
        <f t="shared" si="19"/>
        <v>2.86</v>
      </c>
      <c r="N15">
        <f t="shared" si="20"/>
        <v>3.19</v>
      </c>
      <c r="O15">
        <f t="shared" si="21"/>
        <v>3.19</v>
      </c>
      <c r="X15" t="s">
        <v>1363</v>
      </c>
      <c r="Y15" t="s">
        <v>1364</v>
      </c>
      <c r="Z15">
        <v>3.13</v>
      </c>
      <c r="AA15">
        <v>3.03</v>
      </c>
      <c r="AB15">
        <v>2.92</v>
      </c>
      <c r="AC15">
        <v>2.86</v>
      </c>
      <c r="AD15">
        <v>2.87</v>
      </c>
      <c r="AE15">
        <v>2.9</v>
      </c>
      <c r="AF15">
        <v>2.89</v>
      </c>
      <c r="AG15">
        <v>2.87</v>
      </c>
      <c r="AH15">
        <v>3.05</v>
      </c>
      <c r="AI15">
        <v>3.31</v>
      </c>
      <c r="AJ15">
        <v>3.12</v>
      </c>
    </row>
    <row r="16" spans="1:3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f t="shared" si="11"/>
        <v>2.93</v>
      </c>
      <c r="F16">
        <f t="shared" si="12"/>
        <v>3.09</v>
      </c>
      <c r="G16">
        <f t="shared" si="13"/>
        <v>2.98</v>
      </c>
      <c r="H16">
        <f t="shared" si="14"/>
        <v>3.05</v>
      </c>
      <c r="I16">
        <f t="shared" si="15"/>
        <v>2.97</v>
      </c>
      <c r="J16">
        <f t="shared" si="16"/>
        <v>3</v>
      </c>
      <c r="K16">
        <f t="shared" si="17"/>
        <v>2.95</v>
      </c>
      <c r="L16">
        <f t="shared" si="18"/>
        <v>2.76</v>
      </c>
      <c r="M16">
        <f t="shared" si="19"/>
        <v>3.15</v>
      </c>
      <c r="N16">
        <f t="shared" si="20"/>
        <v>3.34</v>
      </c>
      <c r="O16">
        <f t="shared" si="21"/>
        <v>3.48</v>
      </c>
      <c r="X16" t="s">
        <v>1365</v>
      </c>
      <c r="Y16" t="s">
        <v>1327</v>
      </c>
      <c r="Z16">
        <v>3.14</v>
      </c>
      <c r="AA16">
        <v>3.04</v>
      </c>
      <c r="AB16">
        <v>2.93</v>
      </c>
      <c r="AC16">
        <v>2.86</v>
      </c>
      <c r="AD16">
        <v>2.87</v>
      </c>
      <c r="AE16">
        <v>2.91</v>
      </c>
      <c r="AF16">
        <v>2.9</v>
      </c>
      <c r="AG16">
        <v>2.87</v>
      </c>
      <c r="AH16">
        <v>3.04</v>
      </c>
      <c r="AI16">
        <v>3.31</v>
      </c>
      <c r="AJ16">
        <v>3.13</v>
      </c>
    </row>
    <row r="17" spans="2:3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f t="shared" si="11"/>
        <v>3.28</v>
      </c>
      <c r="F17">
        <f t="shared" si="12"/>
        <v>3.44</v>
      </c>
      <c r="G17">
        <f t="shared" si="13"/>
        <v>3.23</v>
      </c>
      <c r="H17">
        <f t="shared" si="14"/>
        <v>3.36</v>
      </c>
      <c r="I17">
        <f t="shared" si="15"/>
        <v>3.65</v>
      </c>
      <c r="J17">
        <f t="shared" si="16"/>
        <v>3.35</v>
      </c>
      <c r="K17">
        <f t="shared" si="17"/>
        <v>3.47</v>
      </c>
      <c r="L17">
        <f t="shared" si="18"/>
        <v>3.43</v>
      </c>
      <c r="M17">
        <f t="shared" si="19"/>
        <v>3.66</v>
      </c>
      <c r="N17">
        <f t="shared" si="20"/>
        <v>3.72</v>
      </c>
      <c r="O17">
        <f t="shared" si="21"/>
        <v>3.71</v>
      </c>
      <c r="X17" t="s">
        <v>1366</v>
      </c>
      <c r="Y17" t="s">
        <v>1326</v>
      </c>
      <c r="Z17">
        <v>3.21</v>
      </c>
      <c r="AA17">
        <v>3.05</v>
      </c>
      <c r="AB17">
        <v>2.97</v>
      </c>
      <c r="AC17">
        <v>3</v>
      </c>
      <c r="AD17">
        <v>2.99</v>
      </c>
      <c r="AE17">
        <v>2.84</v>
      </c>
      <c r="AF17">
        <v>2.92</v>
      </c>
      <c r="AG17">
        <v>2.85</v>
      </c>
      <c r="AH17">
        <v>3.15</v>
      </c>
      <c r="AI17">
        <v>3.31</v>
      </c>
      <c r="AJ17">
        <v>3.08</v>
      </c>
    </row>
    <row r="18" spans="2:3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f t="shared" si="11"/>
        <v>3.17</v>
      </c>
      <c r="F18">
        <f t="shared" si="12"/>
        <v>3.26</v>
      </c>
      <c r="G18">
        <f t="shared" si="13"/>
        <v>3.05</v>
      </c>
      <c r="H18">
        <f t="shared" si="14"/>
        <v>2.99</v>
      </c>
      <c r="I18">
        <f t="shared" si="15"/>
        <v>3</v>
      </c>
      <c r="J18">
        <f t="shared" si="16"/>
        <v>3.21</v>
      </c>
      <c r="K18">
        <f t="shared" si="17"/>
        <v>3.12</v>
      </c>
      <c r="L18">
        <f t="shared" si="18"/>
        <v>3.41</v>
      </c>
      <c r="M18">
        <f t="shared" si="19"/>
        <v>3.22</v>
      </c>
      <c r="N18">
        <f t="shared" si="20"/>
        <v>3.61</v>
      </c>
      <c r="O18">
        <f t="shared" si="21"/>
        <v>3.38</v>
      </c>
      <c r="X18" t="s">
        <v>74</v>
      </c>
      <c r="Y18" t="s">
        <v>1185</v>
      </c>
      <c r="Z18">
        <v>3.23</v>
      </c>
      <c r="AA18">
        <v>3.19</v>
      </c>
      <c r="AB18">
        <v>2.99</v>
      </c>
      <c r="AC18">
        <v>2.99</v>
      </c>
      <c r="AD18">
        <v>3.18</v>
      </c>
      <c r="AE18">
        <v>2.62</v>
      </c>
      <c r="AF18">
        <v>2.8</v>
      </c>
      <c r="AG18">
        <v>2.82</v>
      </c>
      <c r="AH18">
        <v>3.23</v>
      </c>
      <c r="AI18">
        <v>3.05</v>
      </c>
      <c r="AJ18">
        <v>2.9</v>
      </c>
    </row>
    <row r="19" spans="2:3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f t="shared" si="11"/>
        <v>3.04</v>
      </c>
      <c r="F19">
        <f t="shared" si="12"/>
        <v>2.95</v>
      </c>
      <c r="G19">
        <f t="shared" si="13"/>
        <v>2.9</v>
      </c>
      <c r="H19">
        <f t="shared" si="14"/>
        <v>3.16</v>
      </c>
      <c r="I19">
        <f t="shared" si="15"/>
        <v>2.82</v>
      </c>
      <c r="J19">
        <f t="shared" si="16"/>
        <v>2.9</v>
      </c>
      <c r="K19">
        <f t="shared" si="17"/>
        <v>2.85</v>
      </c>
      <c r="L19">
        <f t="shared" si="18"/>
        <v>2.89</v>
      </c>
      <c r="M19">
        <f t="shared" si="19"/>
        <v>2.85</v>
      </c>
      <c r="N19">
        <f t="shared" si="20"/>
        <v>3.25</v>
      </c>
      <c r="O19">
        <f t="shared" si="21"/>
        <v>2.99</v>
      </c>
      <c r="X19" t="s">
        <v>80</v>
      </c>
      <c r="Y19" t="s">
        <v>1183</v>
      </c>
      <c r="Z19">
        <v>2.87</v>
      </c>
      <c r="AA19">
        <v>2.84</v>
      </c>
      <c r="AB19">
        <v>2.79</v>
      </c>
      <c r="AC19">
        <v>2.92</v>
      </c>
      <c r="AD19">
        <v>2.83</v>
      </c>
      <c r="AE19">
        <v>2.77</v>
      </c>
      <c r="AF19">
        <v>2.79</v>
      </c>
      <c r="AG19">
        <v>2.98</v>
      </c>
      <c r="AH19">
        <v>3.09</v>
      </c>
      <c r="AI19">
        <v>3.63</v>
      </c>
      <c r="AJ19">
        <v>3.29</v>
      </c>
    </row>
    <row r="20" spans="2:3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f t="shared" si="11"/>
        <v>3.01</v>
      </c>
      <c r="F20">
        <f t="shared" si="12"/>
        <v>2.73</v>
      </c>
      <c r="G20">
        <f t="shared" si="13"/>
        <v>3.07</v>
      </c>
      <c r="H20">
        <f t="shared" si="14"/>
        <v>2.71</v>
      </c>
      <c r="I20">
        <f t="shared" si="15"/>
        <v>2.61</v>
      </c>
      <c r="J20">
        <f t="shared" si="16"/>
        <v>2.72</v>
      </c>
      <c r="K20">
        <f t="shared" si="17"/>
        <v>3.06</v>
      </c>
      <c r="L20">
        <f t="shared" si="18"/>
        <v>2.61</v>
      </c>
      <c r="M20">
        <f t="shared" si="19"/>
        <v>2.83</v>
      </c>
      <c r="N20">
        <f t="shared" si="20"/>
        <v>2.95</v>
      </c>
      <c r="O20">
        <f t="shared" si="21"/>
        <v>2.77</v>
      </c>
      <c r="X20" t="s">
        <v>129</v>
      </c>
      <c r="Y20" t="s">
        <v>1173</v>
      </c>
      <c r="Z20">
        <v>2.96</v>
      </c>
      <c r="AA20">
        <v>2.75</v>
      </c>
      <c r="AB20">
        <v>2.79</v>
      </c>
      <c r="AC20">
        <v>2.63</v>
      </c>
      <c r="AD20">
        <v>2.88</v>
      </c>
      <c r="AE20">
        <v>2.8</v>
      </c>
      <c r="AF20">
        <v>2.79</v>
      </c>
      <c r="AG20">
        <v>2.74</v>
      </c>
      <c r="AH20">
        <v>3.26</v>
      </c>
      <c r="AI20">
        <v>3.39</v>
      </c>
      <c r="AJ20">
        <v>3.3</v>
      </c>
    </row>
    <row r="21" spans="2:3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f t="shared" si="11"/>
        <v>3</v>
      </c>
      <c r="F21">
        <f t="shared" si="12"/>
        <v>2.91</v>
      </c>
      <c r="G21">
        <f t="shared" si="13"/>
        <v>2.89</v>
      </c>
      <c r="H21">
        <f t="shared" si="14"/>
        <v>2.63</v>
      </c>
      <c r="I21">
        <f t="shared" si="15"/>
        <v>2.4500000000000002</v>
      </c>
      <c r="J21">
        <f t="shared" si="16"/>
        <v>3</v>
      </c>
      <c r="K21">
        <f t="shared" si="17"/>
        <v>2.6</v>
      </c>
      <c r="L21">
        <f t="shared" si="18"/>
        <v>2.65</v>
      </c>
      <c r="M21">
        <f t="shared" si="19"/>
        <v>3.1</v>
      </c>
      <c r="N21">
        <f t="shared" si="20"/>
        <v>3.26</v>
      </c>
      <c r="O21">
        <f t="shared" si="21"/>
        <v>3.14</v>
      </c>
      <c r="X21" t="s">
        <v>174</v>
      </c>
      <c r="Y21" t="s">
        <v>1179</v>
      </c>
      <c r="Z21">
        <v>3.59</v>
      </c>
      <c r="AA21">
        <v>3.03</v>
      </c>
      <c r="AB21">
        <v>3.14</v>
      </c>
      <c r="AC21">
        <v>2.99</v>
      </c>
      <c r="AD21">
        <v>2.83</v>
      </c>
      <c r="AE21">
        <v>2.87</v>
      </c>
      <c r="AF21">
        <v>2.99</v>
      </c>
      <c r="AG21">
        <v>2.75</v>
      </c>
      <c r="AH21">
        <v>2.77</v>
      </c>
      <c r="AI21">
        <v>3.11</v>
      </c>
      <c r="AJ21">
        <v>3.02</v>
      </c>
    </row>
    <row r="22" spans="2:3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f t="shared" si="11"/>
        <v>2.99</v>
      </c>
      <c r="F22">
        <f t="shared" si="12"/>
        <v>2.89</v>
      </c>
      <c r="G22">
        <f t="shared" si="13"/>
        <v>2.57</v>
      </c>
      <c r="H22">
        <f t="shared" si="14"/>
        <v>2.87</v>
      </c>
      <c r="I22">
        <f t="shared" si="15"/>
        <v>2.81</v>
      </c>
      <c r="J22">
        <f t="shared" si="16"/>
        <v>2.2999999999999998</v>
      </c>
      <c r="K22">
        <f t="shared" si="17"/>
        <v>2.54</v>
      </c>
      <c r="L22">
        <f t="shared" si="18"/>
        <v>2.87</v>
      </c>
      <c r="M22">
        <f t="shared" si="19"/>
        <v>2.84</v>
      </c>
      <c r="N22">
        <f t="shared" si="20"/>
        <v>3.12</v>
      </c>
      <c r="O22">
        <f t="shared" si="21"/>
        <v>2.93</v>
      </c>
      <c r="X22" t="s">
        <v>194</v>
      </c>
      <c r="Y22" t="s">
        <v>1087</v>
      </c>
      <c r="Z22">
        <v>3.21</v>
      </c>
      <c r="AA22">
        <v>2.98</v>
      </c>
      <c r="AB22">
        <v>2.98</v>
      </c>
      <c r="AC22">
        <v>2.85</v>
      </c>
      <c r="AD22">
        <v>2.72</v>
      </c>
      <c r="AE22">
        <v>2.92</v>
      </c>
      <c r="AF22">
        <v>3</v>
      </c>
      <c r="AG22">
        <v>2.72</v>
      </c>
      <c r="AH22">
        <v>3.03</v>
      </c>
      <c r="AI22">
        <v>3.19</v>
      </c>
      <c r="AJ22">
        <v>3.06</v>
      </c>
    </row>
    <row r="23" spans="2:3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f t="shared" si="11"/>
        <v>2.96</v>
      </c>
      <c r="F23">
        <f t="shared" si="12"/>
        <v>2.94</v>
      </c>
      <c r="G23">
        <f t="shared" si="13"/>
        <v>2.89</v>
      </c>
      <c r="H23">
        <f t="shared" si="14"/>
        <v>2.9</v>
      </c>
      <c r="I23">
        <f t="shared" si="15"/>
        <v>2.81</v>
      </c>
      <c r="J23">
        <f t="shared" si="16"/>
        <v>2.63</v>
      </c>
      <c r="K23">
        <f t="shared" si="17"/>
        <v>2.6</v>
      </c>
      <c r="L23">
        <f t="shared" si="18"/>
        <v>2.82</v>
      </c>
      <c r="M23">
        <f t="shared" si="19"/>
        <v>2.9</v>
      </c>
      <c r="N23">
        <f t="shared" si="20"/>
        <v>3.13</v>
      </c>
      <c r="O23">
        <f t="shared" si="21"/>
        <v>3.14</v>
      </c>
      <c r="X23" t="s">
        <v>208</v>
      </c>
      <c r="Y23" t="s">
        <v>1182</v>
      </c>
      <c r="Z23">
        <v>3.11</v>
      </c>
      <c r="AA23">
        <v>3.04</v>
      </c>
      <c r="AB23">
        <v>2.91</v>
      </c>
      <c r="AC23">
        <v>2.66</v>
      </c>
      <c r="AD23">
        <v>2.86</v>
      </c>
      <c r="AE23">
        <v>2.69</v>
      </c>
      <c r="AF23">
        <v>2.73</v>
      </c>
      <c r="AG23">
        <v>2.61</v>
      </c>
      <c r="AH23">
        <v>2.66</v>
      </c>
      <c r="AI23">
        <v>3.15</v>
      </c>
      <c r="AJ23">
        <v>2.73</v>
      </c>
    </row>
    <row r="24" spans="2:3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f t="shared" si="11"/>
        <v>3.23</v>
      </c>
      <c r="F24">
        <f t="shared" si="12"/>
        <v>3.19</v>
      </c>
      <c r="G24">
        <f t="shared" si="13"/>
        <v>2.99</v>
      </c>
      <c r="H24">
        <f t="shared" si="14"/>
        <v>2.99</v>
      </c>
      <c r="I24">
        <f t="shared" si="15"/>
        <v>3.18</v>
      </c>
      <c r="J24">
        <f t="shared" si="16"/>
        <v>2.62</v>
      </c>
      <c r="K24">
        <f t="shared" si="17"/>
        <v>2.8</v>
      </c>
      <c r="L24">
        <f t="shared" si="18"/>
        <v>2.82</v>
      </c>
      <c r="M24">
        <f t="shared" si="19"/>
        <v>3.23</v>
      </c>
      <c r="N24">
        <f t="shared" si="20"/>
        <v>3.05</v>
      </c>
      <c r="O24">
        <f t="shared" si="21"/>
        <v>2.9</v>
      </c>
      <c r="X24" t="s">
        <v>260</v>
      </c>
      <c r="Y24" t="s">
        <v>1178</v>
      </c>
      <c r="Z24">
        <v>3.03</v>
      </c>
      <c r="AA24">
        <v>2.96</v>
      </c>
      <c r="AB24">
        <v>2.86</v>
      </c>
      <c r="AC24">
        <v>2.84</v>
      </c>
      <c r="AD24">
        <v>2.81</v>
      </c>
      <c r="AE24">
        <v>2.61</v>
      </c>
      <c r="AF24">
        <v>2.79</v>
      </c>
      <c r="AG24">
        <v>2.39</v>
      </c>
      <c r="AH24">
        <v>3.14</v>
      </c>
      <c r="AI24">
        <v>3.26</v>
      </c>
      <c r="AJ24">
        <v>3.18</v>
      </c>
    </row>
    <row r="25" spans="2:3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f t="shared" si="11"/>
        <v>2.87</v>
      </c>
      <c r="F25">
        <f t="shared" si="12"/>
        <v>2.84</v>
      </c>
      <c r="G25">
        <f t="shared" si="13"/>
        <v>2.79</v>
      </c>
      <c r="H25">
        <f t="shared" si="14"/>
        <v>2.92</v>
      </c>
      <c r="I25">
        <f t="shared" si="15"/>
        <v>2.83</v>
      </c>
      <c r="J25">
        <f t="shared" si="16"/>
        <v>2.77</v>
      </c>
      <c r="K25">
        <f t="shared" si="17"/>
        <v>2.79</v>
      </c>
      <c r="L25">
        <f t="shared" si="18"/>
        <v>2.98</v>
      </c>
      <c r="M25">
        <f t="shared" si="19"/>
        <v>3.09</v>
      </c>
      <c r="N25">
        <f t="shared" si="20"/>
        <v>3.63</v>
      </c>
      <c r="O25">
        <f t="shared" si="21"/>
        <v>3.29</v>
      </c>
      <c r="X25" t="s">
        <v>378</v>
      </c>
      <c r="Y25" t="s">
        <v>980</v>
      </c>
      <c r="Z25" t="s">
        <v>1367</v>
      </c>
      <c r="AA25" t="s">
        <v>1367</v>
      </c>
      <c r="AB25" t="s">
        <v>1367</v>
      </c>
      <c r="AC25" t="s">
        <v>1367</v>
      </c>
      <c r="AD25" t="s">
        <v>1367</v>
      </c>
      <c r="AE25" t="s">
        <v>1367</v>
      </c>
      <c r="AF25" t="s">
        <v>1367</v>
      </c>
      <c r="AG25" t="s">
        <v>1367</v>
      </c>
      <c r="AH25">
        <v>3.24</v>
      </c>
      <c r="AI25">
        <v>3.47</v>
      </c>
      <c r="AJ25">
        <v>3.17</v>
      </c>
    </row>
    <row r="26" spans="2:3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f t="shared" si="11"/>
        <v>3.15</v>
      </c>
      <c r="F26">
        <f t="shared" si="12"/>
        <v>3.02</v>
      </c>
      <c r="G26">
        <f t="shared" si="13"/>
        <v>3.16</v>
      </c>
      <c r="H26">
        <f t="shared" si="14"/>
        <v>2.95</v>
      </c>
      <c r="I26">
        <f t="shared" si="15"/>
        <v>2.92</v>
      </c>
      <c r="J26">
        <f t="shared" si="16"/>
        <v>2.89</v>
      </c>
      <c r="K26">
        <f t="shared" si="17"/>
        <v>2.89</v>
      </c>
      <c r="L26">
        <f t="shared" si="18"/>
        <v>2.59</v>
      </c>
      <c r="M26">
        <f t="shared" si="19"/>
        <v>2.89</v>
      </c>
      <c r="N26">
        <f t="shared" si="20"/>
        <v>3.19</v>
      </c>
      <c r="O26">
        <f t="shared" si="21"/>
        <v>3.15</v>
      </c>
      <c r="X26" t="s">
        <v>111</v>
      </c>
      <c r="Y26" t="s">
        <v>986</v>
      </c>
      <c r="Z26">
        <v>3.29</v>
      </c>
      <c r="AA26">
        <v>3.13</v>
      </c>
      <c r="AB26">
        <v>3.24</v>
      </c>
      <c r="AC26">
        <v>3.32</v>
      </c>
      <c r="AD26">
        <v>2.98</v>
      </c>
      <c r="AE26">
        <v>2.94</v>
      </c>
      <c r="AF26">
        <v>3.09</v>
      </c>
      <c r="AG26">
        <v>3.09</v>
      </c>
      <c r="AH26">
        <v>3.29</v>
      </c>
      <c r="AI26">
        <v>3.43</v>
      </c>
      <c r="AJ26">
        <v>3.21</v>
      </c>
    </row>
    <row r="27" spans="2:3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f t="shared" si="11"/>
        <v>2.8</v>
      </c>
      <c r="F27">
        <f t="shared" si="12"/>
        <v>2.99</v>
      </c>
      <c r="G27">
        <f t="shared" si="13"/>
        <v>2.76</v>
      </c>
      <c r="H27">
        <f t="shared" si="14"/>
        <v>2.4500000000000002</v>
      </c>
      <c r="I27">
        <f t="shared" si="15"/>
        <v>2.6</v>
      </c>
      <c r="J27">
        <f t="shared" si="16"/>
        <v>2.74</v>
      </c>
      <c r="K27">
        <f t="shared" si="17"/>
        <v>2.68</v>
      </c>
      <c r="L27">
        <f t="shared" si="18"/>
        <v>2.71</v>
      </c>
      <c r="M27">
        <f t="shared" si="19"/>
        <v>3.1</v>
      </c>
      <c r="N27">
        <f t="shared" si="20"/>
        <v>3.15</v>
      </c>
      <c r="O27">
        <f t="shared" si="21"/>
        <v>2.91</v>
      </c>
      <c r="X27" t="s">
        <v>179</v>
      </c>
      <c r="Y27" t="s">
        <v>979</v>
      </c>
      <c r="Z27">
        <v>3.32</v>
      </c>
      <c r="AA27">
        <v>2.98</v>
      </c>
      <c r="AB27">
        <v>3.06</v>
      </c>
      <c r="AC27">
        <v>3.23</v>
      </c>
      <c r="AD27">
        <v>3.11</v>
      </c>
      <c r="AE27">
        <v>3.03</v>
      </c>
      <c r="AF27">
        <v>3.17</v>
      </c>
      <c r="AG27">
        <v>2.89</v>
      </c>
      <c r="AH27">
        <v>3.51</v>
      </c>
      <c r="AI27">
        <v>3.54</v>
      </c>
      <c r="AJ27">
        <v>3.14</v>
      </c>
    </row>
    <row r="28" spans="2:3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f t="shared" si="11"/>
        <v>2.84</v>
      </c>
      <c r="F28">
        <f t="shared" si="12"/>
        <v>2.78</v>
      </c>
      <c r="G28">
        <f t="shared" si="13"/>
        <v>2.77</v>
      </c>
      <c r="H28">
        <f t="shared" si="14"/>
        <v>2.71</v>
      </c>
      <c r="I28">
        <f t="shared" si="15"/>
        <v>2.65</v>
      </c>
      <c r="J28">
        <f t="shared" si="16"/>
        <v>2.76</v>
      </c>
      <c r="K28">
        <f t="shared" si="17"/>
        <v>2.7</v>
      </c>
      <c r="L28">
        <f t="shared" si="18"/>
        <v>2.69</v>
      </c>
      <c r="M28">
        <f t="shared" si="19"/>
        <v>2.84</v>
      </c>
      <c r="N28">
        <f t="shared" si="20"/>
        <v>2.98</v>
      </c>
      <c r="O28">
        <f t="shared" si="21"/>
        <v>3.04</v>
      </c>
      <c r="X28" t="s">
        <v>191</v>
      </c>
      <c r="Y28" t="s">
        <v>981</v>
      </c>
      <c r="Z28">
        <v>3.08</v>
      </c>
      <c r="AA28">
        <v>3.1</v>
      </c>
      <c r="AB28">
        <v>2.96</v>
      </c>
      <c r="AC28">
        <v>2.99</v>
      </c>
      <c r="AD28">
        <v>3.18</v>
      </c>
      <c r="AE28">
        <v>3.09</v>
      </c>
      <c r="AF28">
        <v>2.73</v>
      </c>
      <c r="AG28">
        <v>2.76</v>
      </c>
      <c r="AH28">
        <v>3.04</v>
      </c>
      <c r="AI28">
        <v>3.47</v>
      </c>
      <c r="AJ28">
        <v>3.43</v>
      </c>
    </row>
    <row r="29" spans="2:3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f t="shared" si="11"/>
        <v>3.15</v>
      </c>
      <c r="F29">
        <f t="shared" si="12"/>
        <v>3.27</v>
      </c>
      <c r="G29">
        <f t="shared" si="13"/>
        <v>3.15</v>
      </c>
      <c r="H29">
        <f t="shared" si="14"/>
        <v>2.88</v>
      </c>
      <c r="I29">
        <f t="shared" si="15"/>
        <v>2.91</v>
      </c>
      <c r="J29">
        <f t="shared" si="16"/>
        <v>2.97</v>
      </c>
      <c r="K29">
        <f t="shared" si="17"/>
        <v>2.77</v>
      </c>
      <c r="L29">
        <f t="shared" si="18"/>
        <v>2.6</v>
      </c>
      <c r="M29">
        <f t="shared" si="19"/>
        <v>2.86</v>
      </c>
      <c r="N29">
        <f t="shared" si="20"/>
        <v>3.13</v>
      </c>
      <c r="O29">
        <f t="shared" si="21"/>
        <v>3.24</v>
      </c>
      <c r="X29" t="s">
        <v>249</v>
      </c>
      <c r="Y29" t="s">
        <v>984</v>
      </c>
      <c r="Z29">
        <v>3.34</v>
      </c>
      <c r="AA29">
        <v>3.09</v>
      </c>
      <c r="AB29">
        <v>3.05</v>
      </c>
      <c r="AC29">
        <v>2.98</v>
      </c>
      <c r="AD29">
        <v>3.06</v>
      </c>
      <c r="AE29">
        <v>2.66</v>
      </c>
      <c r="AF29">
        <v>3.09</v>
      </c>
      <c r="AG29">
        <v>3.12</v>
      </c>
      <c r="AH29">
        <v>3.2</v>
      </c>
      <c r="AI29">
        <v>3.38</v>
      </c>
      <c r="AJ29">
        <v>2.79</v>
      </c>
    </row>
    <row r="30" spans="2:3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f t="shared" si="11"/>
        <v>2.96</v>
      </c>
      <c r="F30">
        <f t="shared" si="12"/>
        <v>2.75</v>
      </c>
      <c r="G30">
        <f t="shared" si="13"/>
        <v>2.79</v>
      </c>
      <c r="H30">
        <f t="shared" si="14"/>
        <v>2.63</v>
      </c>
      <c r="I30">
        <f t="shared" si="15"/>
        <v>2.88</v>
      </c>
      <c r="J30">
        <f t="shared" si="16"/>
        <v>2.8</v>
      </c>
      <c r="K30">
        <f t="shared" si="17"/>
        <v>2.79</v>
      </c>
      <c r="L30">
        <f t="shared" si="18"/>
        <v>2.74</v>
      </c>
      <c r="M30">
        <f t="shared" si="19"/>
        <v>3.26</v>
      </c>
      <c r="N30">
        <f t="shared" si="20"/>
        <v>3.39</v>
      </c>
      <c r="O30">
        <f t="shared" si="21"/>
        <v>3.3</v>
      </c>
      <c r="X30" t="s">
        <v>264</v>
      </c>
      <c r="Y30" t="s">
        <v>985</v>
      </c>
      <c r="Z30">
        <v>3.18</v>
      </c>
      <c r="AA30">
        <v>3.12</v>
      </c>
      <c r="AB30">
        <v>2.7</v>
      </c>
      <c r="AC30">
        <v>3.17</v>
      </c>
      <c r="AD30">
        <v>3</v>
      </c>
      <c r="AE30">
        <v>3.07</v>
      </c>
      <c r="AF30">
        <v>2.98</v>
      </c>
      <c r="AG30">
        <v>3.21</v>
      </c>
      <c r="AH30">
        <v>3.1</v>
      </c>
      <c r="AI30">
        <v>3.48</v>
      </c>
      <c r="AJ30">
        <v>3.18</v>
      </c>
    </row>
    <row r="31" spans="2:3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f t="shared" si="11"/>
        <v>3.03</v>
      </c>
      <c r="F31">
        <f t="shared" si="12"/>
        <v>3.05</v>
      </c>
      <c r="G31">
        <f t="shared" si="13"/>
        <v>2.89</v>
      </c>
      <c r="H31">
        <f t="shared" si="14"/>
        <v>2.84</v>
      </c>
      <c r="I31">
        <f t="shared" si="15"/>
        <v>2.73</v>
      </c>
      <c r="J31">
        <f t="shared" si="16"/>
        <v>2.73</v>
      </c>
      <c r="K31">
        <f t="shared" si="17"/>
        <v>2.68</v>
      </c>
      <c r="L31">
        <f t="shared" si="18"/>
        <v>2.59</v>
      </c>
      <c r="M31">
        <f t="shared" si="19"/>
        <v>3.08</v>
      </c>
      <c r="N31">
        <f t="shared" si="20"/>
        <v>3.33</v>
      </c>
      <c r="O31">
        <f t="shared" si="21"/>
        <v>3.19</v>
      </c>
      <c r="X31" t="s">
        <v>1368</v>
      </c>
      <c r="Y31" t="s">
        <v>1328</v>
      </c>
      <c r="Z31">
        <v>3.17</v>
      </c>
      <c r="AA31">
        <v>3.08</v>
      </c>
      <c r="AB31">
        <v>2.93</v>
      </c>
      <c r="AC31">
        <v>2.9</v>
      </c>
      <c r="AD31">
        <v>2.93</v>
      </c>
      <c r="AE31">
        <v>2.93</v>
      </c>
      <c r="AF31">
        <v>2.86</v>
      </c>
      <c r="AG31">
        <v>2.78</v>
      </c>
      <c r="AH31">
        <v>2.97</v>
      </c>
      <c r="AI31">
        <v>3.34</v>
      </c>
      <c r="AJ31">
        <v>3.16</v>
      </c>
    </row>
    <row r="32" spans="2:3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f t="shared" si="11"/>
        <v>2.79</v>
      </c>
      <c r="F32">
        <f t="shared" si="12"/>
        <v>2.78</v>
      </c>
      <c r="G32">
        <f t="shared" si="13"/>
        <v>2.59</v>
      </c>
      <c r="H32">
        <f t="shared" si="14"/>
        <v>2.68</v>
      </c>
      <c r="I32">
        <f t="shared" si="15"/>
        <v>2.72</v>
      </c>
      <c r="J32">
        <f t="shared" si="16"/>
        <v>2.79</v>
      </c>
      <c r="K32">
        <f t="shared" si="17"/>
        <v>2.79</v>
      </c>
      <c r="L32">
        <f t="shared" si="18"/>
        <v>2.85</v>
      </c>
      <c r="M32">
        <f t="shared" si="19"/>
        <v>3.3</v>
      </c>
      <c r="N32">
        <f t="shared" si="20"/>
        <v>3.14</v>
      </c>
      <c r="O32">
        <f t="shared" si="21"/>
        <v>3.34</v>
      </c>
      <c r="X32" t="s">
        <v>30</v>
      </c>
      <c r="Y32" t="s">
        <v>970</v>
      </c>
      <c r="Z32">
        <v>3.32</v>
      </c>
      <c r="AA32">
        <v>3.09</v>
      </c>
      <c r="AB32">
        <v>3.28</v>
      </c>
      <c r="AC32">
        <v>3.15</v>
      </c>
      <c r="AD32">
        <v>3.05</v>
      </c>
      <c r="AE32">
        <v>3</v>
      </c>
      <c r="AF32">
        <v>2.72</v>
      </c>
      <c r="AG32">
        <v>2.5499999999999998</v>
      </c>
      <c r="AH32">
        <v>2.97</v>
      </c>
      <c r="AI32">
        <v>3.46</v>
      </c>
      <c r="AJ32">
        <v>3.2</v>
      </c>
    </row>
    <row r="33" spans="2:3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X33" t="s">
        <v>31</v>
      </c>
      <c r="Y33" t="s">
        <v>974</v>
      </c>
      <c r="Z33">
        <v>3.44</v>
      </c>
      <c r="AA33">
        <v>3.03</v>
      </c>
      <c r="AB33">
        <v>3.01</v>
      </c>
      <c r="AC33">
        <v>2.96</v>
      </c>
      <c r="AD33">
        <v>2.81</v>
      </c>
      <c r="AE33">
        <v>3.06</v>
      </c>
      <c r="AF33">
        <v>3</v>
      </c>
      <c r="AG33">
        <v>3.05</v>
      </c>
      <c r="AH33">
        <v>3.13</v>
      </c>
      <c r="AI33">
        <v>3.65</v>
      </c>
      <c r="AJ33">
        <v>3.27</v>
      </c>
    </row>
    <row r="34" spans="2:3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f t="shared" si="11"/>
        <v>2.94</v>
      </c>
      <c r="F34">
        <f t="shared" si="12"/>
        <v>3.09</v>
      </c>
      <c r="G34">
        <f t="shared" si="13"/>
        <v>2.91</v>
      </c>
      <c r="H34">
        <f t="shared" si="14"/>
        <v>2.92</v>
      </c>
      <c r="I34">
        <f t="shared" si="15"/>
        <v>3.04</v>
      </c>
      <c r="J34">
        <f t="shared" si="16"/>
        <v>2.95</v>
      </c>
      <c r="K34">
        <f t="shared" si="17"/>
        <v>2.89</v>
      </c>
      <c r="L34">
        <f t="shared" si="18"/>
        <v>2.86</v>
      </c>
      <c r="M34">
        <f t="shared" si="19"/>
        <v>3.2</v>
      </c>
      <c r="N34">
        <f t="shared" si="20"/>
        <v>3.16</v>
      </c>
      <c r="O34">
        <f t="shared" si="21"/>
        <v>3.27</v>
      </c>
      <c r="X34" t="s">
        <v>64</v>
      </c>
      <c r="Y34" t="s">
        <v>475</v>
      </c>
      <c r="Z34">
        <v>3</v>
      </c>
      <c r="AA34">
        <v>2.91</v>
      </c>
      <c r="AB34">
        <v>2.89</v>
      </c>
      <c r="AC34">
        <v>2.63</v>
      </c>
      <c r="AD34">
        <v>2.4500000000000002</v>
      </c>
      <c r="AE34">
        <v>3</v>
      </c>
      <c r="AF34">
        <v>2.6</v>
      </c>
      <c r="AG34">
        <v>2.65</v>
      </c>
      <c r="AH34">
        <v>3.1</v>
      </c>
      <c r="AI34">
        <v>3.26</v>
      </c>
      <c r="AJ34">
        <v>3.14</v>
      </c>
    </row>
    <row r="35" spans="2:3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f t="shared" si="11"/>
        <v>3.27</v>
      </c>
      <c r="F35">
        <f t="shared" si="12"/>
        <v>3.14</v>
      </c>
      <c r="G35">
        <f t="shared" si="13"/>
        <v>3.37</v>
      </c>
      <c r="H35">
        <f t="shared" si="14"/>
        <v>3.08</v>
      </c>
      <c r="I35">
        <f t="shared" si="15"/>
        <v>3.26</v>
      </c>
      <c r="J35">
        <f t="shared" si="16"/>
        <v>3.14</v>
      </c>
      <c r="K35">
        <f t="shared" si="17"/>
        <v>3.3</v>
      </c>
      <c r="L35">
        <f t="shared" si="18"/>
        <v>2.78</v>
      </c>
      <c r="M35">
        <f t="shared" si="19"/>
        <v>2.92</v>
      </c>
      <c r="N35">
        <f t="shared" si="20"/>
        <v>3.47</v>
      </c>
      <c r="O35">
        <f t="shared" si="21"/>
        <v>3.48</v>
      </c>
      <c r="X35" t="s">
        <v>65</v>
      </c>
      <c r="Y35" t="s">
        <v>479</v>
      </c>
      <c r="Z35">
        <v>2.99</v>
      </c>
      <c r="AA35">
        <v>2.89</v>
      </c>
      <c r="AB35">
        <v>2.57</v>
      </c>
      <c r="AC35">
        <v>2.87</v>
      </c>
      <c r="AD35">
        <v>2.81</v>
      </c>
      <c r="AE35">
        <v>2.2999999999999998</v>
      </c>
      <c r="AF35">
        <v>2.54</v>
      </c>
      <c r="AG35">
        <v>2.87</v>
      </c>
      <c r="AH35">
        <v>2.84</v>
      </c>
      <c r="AI35">
        <v>3.12</v>
      </c>
      <c r="AJ35">
        <v>2.93</v>
      </c>
    </row>
    <row r="36" spans="2:3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f t="shared" si="11"/>
        <v>3.09</v>
      </c>
      <c r="F36">
        <f t="shared" si="12"/>
        <v>2.83</v>
      </c>
      <c r="G36">
        <f t="shared" si="13"/>
        <v>3.14</v>
      </c>
      <c r="H36">
        <f t="shared" si="14"/>
        <v>2.99</v>
      </c>
      <c r="I36">
        <f t="shared" si="15"/>
        <v>2.8</v>
      </c>
      <c r="J36">
        <f t="shared" si="16"/>
        <v>2.84</v>
      </c>
      <c r="K36">
        <f t="shared" si="17"/>
        <v>2.83</v>
      </c>
      <c r="L36">
        <f t="shared" si="18"/>
        <v>2.44</v>
      </c>
      <c r="M36">
        <f t="shared" si="19"/>
        <v>2.6</v>
      </c>
      <c r="N36">
        <f t="shared" si="20"/>
        <v>2.91</v>
      </c>
      <c r="O36">
        <f t="shared" si="21"/>
        <v>2.75</v>
      </c>
      <c r="X36" t="s">
        <v>322</v>
      </c>
      <c r="Y36" t="s">
        <v>413</v>
      </c>
      <c r="Z36">
        <v>2.87</v>
      </c>
      <c r="AA36">
        <v>3.15</v>
      </c>
      <c r="AB36">
        <v>2.71</v>
      </c>
      <c r="AC36">
        <v>2.86</v>
      </c>
      <c r="AD36">
        <v>2.74</v>
      </c>
      <c r="AE36">
        <v>2.68</v>
      </c>
      <c r="AF36">
        <v>2.77</v>
      </c>
      <c r="AG36">
        <v>2.59</v>
      </c>
      <c r="AH36">
        <v>3.01</v>
      </c>
      <c r="AI36">
        <v>3.34</v>
      </c>
      <c r="AJ36">
        <v>3.07</v>
      </c>
    </row>
    <row r="37" spans="2:3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f t="shared" si="11"/>
        <v>3.19</v>
      </c>
      <c r="F37">
        <f t="shared" si="12"/>
        <v>3</v>
      </c>
      <c r="G37">
        <f t="shared" si="13"/>
        <v>2.79</v>
      </c>
      <c r="H37">
        <f t="shared" si="14"/>
        <v>2.8</v>
      </c>
      <c r="I37">
        <f t="shared" si="15"/>
        <v>2.93</v>
      </c>
      <c r="J37">
        <f t="shared" si="16"/>
        <v>3.17</v>
      </c>
      <c r="K37">
        <f t="shared" si="17"/>
        <v>3.06</v>
      </c>
      <c r="L37">
        <f t="shared" si="18"/>
        <v>3.23</v>
      </c>
      <c r="M37">
        <f t="shared" si="19"/>
        <v>3.17</v>
      </c>
      <c r="N37">
        <f t="shared" si="20"/>
        <v>3.43</v>
      </c>
      <c r="O37">
        <f t="shared" si="21"/>
        <v>3.33</v>
      </c>
      <c r="X37" t="s">
        <v>1</v>
      </c>
      <c r="Y37" t="s">
        <v>412</v>
      </c>
      <c r="Z37">
        <v>2.5499999999999998</v>
      </c>
      <c r="AA37">
        <v>2.74</v>
      </c>
      <c r="AB37">
        <v>2.59</v>
      </c>
      <c r="AC37">
        <v>2.39</v>
      </c>
      <c r="AD37">
        <v>2.58</v>
      </c>
      <c r="AE37">
        <v>2.5499999999999998</v>
      </c>
      <c r="AF37">
        <v>2.67</v>
      </c>
      <c r="AG37">
        <v>2.83</v>
      </c>
      <c r="AH37">
        <v>3.26</v>
      </c>
      <c r="AI37">
        <v>2.98</v>
      </c>
      <c r="AJ37">
        <v>3.07</v>
      </c>
    </row>
    <row r="38" spans="2:3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f t="shared" si="11"/>
        <v>3.59</v>
      </c>
      <c r="F38">
        <f t="shared" si="12"/>
        <v>3.03</v>
      </c>
      <c r="G38">
        <f t="shared" si="13"/>
        <v>3.14</v>
      </c>
      <c r="H38">
        <f t="shared" si="14"/>
        <v>2.99</v>
      </c>
      <c r="I38">
        <f t="shared" si="15"/>
        <v>2.83</v>
      </c>
      <c r="J38">
        <f t="shared" si="16"/>
        <v>2.87</v>
      </c>
      <c r="K38">
        <f t="shared" si="17"/>
        <v>2.99</v>
      </c>
      <c r="L38">
        <f t="shared" si="18"/>
        <v>2.75</v>
      </c>
      <c r="M38">
        <f t="shared" si="19"/>
        <v>2.77</v>
      </c>
      <c r="N38">
        <f t="shared" si="20"/>
        <v>3.11</v>
      </c>
      <c r="O38">
        <f t="shared" si="21"/>
        <v>3.02</v>
      </c>
      <c r="X38" t="s">
        <v>20</v>
      </c>
      <c r="Y38" t="s">
        <v>415</v>
      </c>
      <c r="Z38">
        <v>2.91</v>
      </c>
      <c r="AA38">
        <v>2.82</v>
      </c>
      <c r="AB38">
        <v>3.49</v>
      </c>
      <c r="AC38">
        <v>3.41</v>
      </c>
      <c r="AD38">
        <v>2.95</v>
      </c>
      <c r="AE38">
        <v>2.59</v>
      </c>
      <c r="AF38">
        <v>3.02</v>
      </c>
      <c r="AG38">
        <v>2.29</v>
      </c>
      <c r="AH38">
        <v>3.47</v>
      </c>
      <c r="AI38">
        <v>3.91</v>
      </c>
      <c r="AJ38">
        <v>3.57</v>
      </c>
    </row>
    <row r="39" spans="2:3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f t="shared" si="11"/>
        <v>3.16</v>
      </c>
      <c r="F39">
        <f t="shared" si="12"/>
        <v>3.38</v>
      </c>
      <c r="G39">
        <f t="shared" si="13"/>
        <v>3.02</v>
      </c>
      <c r="H39">
        <f t="shared" si="14"/>
        <v>2.85</v>
      </c>
      <c r="I39">
        <f t="shared" si="15"/>
        <v>2.86</v>
      </c>
      <c r="J39">
        <f t="shared" si="16"/>
        <v>2.56</v>
      </c>
      <c r="K39">
        <f t="shared" si="17"/>
        <v>2.8</v>
      </c>
      <c r="L39">
        <f t="shared" si="18"/>
        <v>2.8</v>
      </c>
      <c r="M39">
        <f t="shared" si="19"/>
        <v>3.35</v>
      </c>
      <c r="N39">
        <f t="shared" si="20"/>
        <v>3.44</v>
      </c>
      <c r="O39">
        <f t="shared" si="21"/>
        <v>3.27</v>
      </c>
      <c r="X39" t="s">
        <v>57</v>
      </c>
      <c r="Y39" t="s">
        <v>417</v>
      </c>
      <c r="Z39">
        <v>2.95</v>
      </c>
      <c r="AA39">
        <v>3.25</v>
      </c>
      <c r="AB39">
        <v>2.84</v>
      </c>
      <c r="AC39">
        <v>3.38</v>
      </c>
      <c r="AD39">
        <v>2.96</v>
      </c>
      <c r="AE39">
        <v>2.88</v>
      </c>
      <c r="AF39">
        <v>3.24</v>
      </c>
      <c r="AG39">
        <v>2.41</v>
      </c>
      <c r="AH39">
        <v>3.1</v>
      </c>
      <c r="AI39">
        <v>3.87</v>
      </c>
      <c r="AJ39">
        <v>3.52</v>
      </c>
    </row>
    <row r="40" spans="2:3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f t="shared" si="11"/>
        <v>3.06</v>
      </c>
      <c r="F40">
        <f t="shared" si="12"/>
        <v>3.2</v>
      </c>
      <c r="G40">
        <f t="shared" si="13"/>
        <v>2.71</v>
      </c>
      <c r="H40">
        <f t="shared" si="14"/>
        <v>2.75</v>
      </c>
      <c r="I40">
        <f t="shared" si="15"/>
        <v>2.75</v>
      </c>
      <c r="J40">
        <f t="shared" si="16"/>
        <v>2.73</v>
      </c>
      <c r="K40">
        <f t="shared" si="17"/>
        <v>3.02</v>
      </c>
      <c r="L40">
        <f t="shared" si="18"/>
        <v>2.98</v>
      </c>
      <c r="M40">
        <f t="shared" si="19"/>
        <v>2.79</v>
      </c>
      <c r="N40">
        <f t="shared" si="20"/>
        <v>3.41</v>
      </c>
      <c r="O40">
        <f t="shared" si="21"/>
        <v>3.49</v>
      </c>
      <c r="X40" t="s">
        <v>71</v>
      </c>
      <c r="Y40" t="s">
        <v>419</v>
      </c>
      <c r="Z40">
        <v>2.67</v>
      </c>
      <c r="AA40">
        <v>3.32</v>
      </c>
      <c r="AB40">
        <v>2.71</v>
      </c>
      <c r="AC40">
        <v>2.6</v>
      </c>
      <c r="AD40">
        <v>3.07</v>
      </c>
      <c r="AE40">
        <v>2.68</v>
      </c>
      <c r="AF40">
        <v>2.62</v>
      </c>
      <c r="AG40">
        <v>3.06</v>
      </c>
      <c r="AH40">
        <v>3.11</v>
      </c>
      <c r="AI40">
        <v>3.1</v>
      </c>
      <c r="AJ40">
        <v>2.67</v>
      </c>
    </row>
    <row r="41" spans="2:3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f t="shared" si="11"/>
        <v>3.1</v>
      </c>
      <c r="F41">
        <f t="shared" si="12"/>
        <v>2.85</v>
      </c>
      <c r="G41">
        <f t="shared" si="13"/>
        <v>2.82</v>
      </c>
      <c r="H41">
        <f t="shared" si="14"/>
        <v>2.66</v>
      </c>
      <c r="I41">
        <f t="shared" si="15"/>
        <v>2.81</v>
      </c>
      <c r="J41">
        <f t="shared" si="16"/>
        <v>2.81</v>
      </c>
      <c r="K41">
        <f t="shared" si="17"/>
        <v>2.95</v>
      </c>
      <c r="L41">
        <f t="shared" si="18"/>
        <v>3.04</v>
      </c>
      <c r="M41">
        <f t="shared" si="19"/>
        <v>3.09</v>
      </c>
      <c r="N41">
        <f t="shared" si="20"/>
        <v>3.23</v>
      </c>
      <c r="O41">
        <f t="shared" si="21"/>
        <v>2.82</v>
      </c>
      <c r="X41" t="s">
        <v>99</v>
      </c>
      <c r="Y41" t="s">
        <v>421</v>
      </c>
      <c r="Z41">
        <v>2.93</v>
      </c>
      <c r="AA41">
        <v>4.13</v>
      </c>
      <c r="AB41">
        <v>2.2799999999999998</v>
      </c>
      <c r="AC41">
        <v>2.58</v>
      </c>
      <c r="AD41">
        <v>2.4500000000000002</v>
      </c>
      <c r="AE41">
        <v>2.71</v>
      </c>
      <c r="AF41">
        <v>2.04</v>
      </c>
      <c r="AG41">
        <v>2.59</v>
      </c>
      <c r="AH41">
        <v>2.75</v>
      </c>
      <c r="AI41">
        <v>3.1</v>
      </c>
      <c r="AJ41">
        <v>2.56</v>
      </c>
    </row>
    <row r="42" spans="2:3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f t="shared" si="11"/>
        <v>3.12</v>
      </c>
      <c r="F42">
        <f t="shared" si="12"/>
        <v>2.99</v>
      </c>
      <c r="G42">
        <f t="shared" si="13"/>
        <v>2.76</v>
      </c>
      <c r="H42">
        <f t="shared" si="14"/>
        <v>2.78</v>
      </c>
      <c r="I42">
        <f t="shared" si="15"/>
        <v>2.83</v>
      </c>
      <c r="J42">
        <f t="shared" si="16"/>
        <v>2.82</v>
      </c>
      <c r="K42">
        <f t="shared" si="17"/>
        <v>2.83</v>
      </c>
      <c r="L42">
        <f t="shared" si="18"/>
        <v>2.75</v>
      </c>
      <c r="M42">
        <f t="shared" si="19"/>
        <v>3.12</v>
      </c>
      <c r="N42">
        <f t="shared" si="20"/>
        <v>3.34</v>
      </c>
      <c r="O42">
        <f t="shared" si="21"/>
        <v>3.14</v>
      </c>
      <c r="X42" t="s">
        <v>243</v>
      </c>
      <c r="Y42" t="s">
        <v>423</v>
      </c>
      <c r="Z42">
        <v>3.15</v>
      </c>
      <c r="AA42">
        <v>3.02</v>
      </c>
      <c r="AB42">
        <v>2.38</v>
      </c>
      <c r="AC42">
        <v>2.74</v>
      </c>
      <c r="AD42">
        <v>2.48</v>
      </c>
      <c r="AE42">
        <v>2.61</v>
      </c>
      <c r="AF42">
        <v>2.71</v>
      </c>
      <c r="AG42">
        <v>2.42</v>
      </c>
      <c r="AH42">
        <v>2.4900000000000002</v>
      </c>
      <c r="AI42">
        <v>3.03</v>
      </c>
      <c r="AJ42">
        <v>2.83</v>
      </c>
    </row>
    <row r="43" spans="2:3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f t="shared" si="11"/>
        <v>3.21</v>
      </c>
      <c r="F43">
        <f t="shared" si="12"/>
        <v>2.98</v>
      </c>
      <c r="G43">
        <f t="shared" si="13"/>
        <v>2.98</v>
      </c>
      <c r="H43">
        <f t="shared" si="14"/>
        <v>2.85</v>
      </c>
      <c r="I43">
        <f t="shared" si="15"/>
        <v>2.72</v>
      </c>
      <c r="J43">
        <f t="shared" si="16"/>
        <v>2.92</v>
      </c>
      <c r="K43">
        <f t="shared" si="17"/>
        <v>3</v>
      </c>
      <c r="L43">
        <f t="shared" si="18"/>
        <v>2.72</v>
      </c>
      <c r="M43">
        <f t="shared" si="19"/>
        <v>3.03</v>
      </c>
      <c r="N43">
        <f t="shared" si="20"/>
        <v>3.19</v>
      </c>
      <c r="O43">
        <f t="shared" si="21"/>
        <v>3.06</v>
      </c>
      <c r="X43" t="s">
        <v>120</v>
      </c>
      <c r="Y43" t="s">
        <v>1029</v>
      </c>
      <c r="Z43">
        <v>3.15</v>
      </c>
      <c r="AA43">
        <v>3.27</v>
      </c>
      <c r="AB43">
        <v>3.15</v>
      </c>
      <c r="AC43">
        <v>2.88</v>
      </c>
      <c r="AD43">
        <v>2.91</v>
      </c>
      <c r="AE43">
        <v>2.97</v>
      </c>
      <c r="AF43">
        <v>2.77</v>
      </c>
      <c r="AG43">
        <v>2.6</v>
      </c>
      <c r="AH43">
        <v>2.86</v>
      </c>
      <c r="AI43">
        <v>3.13</v>
      </c>
      <c r="AJ43">
        <v>3.24</v>
      </c>
    </row>
    <row r="44" spans="2:3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f t="shared" si="11"/>
        <v>3.11</v>
      </c>
      <c r="F44">
        <f t="shared" si="12"/>
        <v>2.81</v>
      </c>
      <c r="G44">
        <f t="shared" si="13"/>
        <v>2.79</v>
      </c>
      <c r="H44">
        <f t="shared" si="14"/>
        <v>2.99</v>
      </c>
      <c r="I44">
        <f t="shared" si="15"/>
        <v>2.81</v>
      </c>
      <c r="J44">
        <f t="shared" si="16"/>
        <v>3.08</v>
      </c>
      <c r="K44">
        <f t="shared" si="17"/>
        <v>3.09</v>
      </c>
      <c r="L44">
        <f t="shared" si="18"/>
        <v>3.19</v>
      </c>
      <c r="M44">
        <f t="shared" si="19"/>
        <v>3.64</v>
      </c>
      <c r="N44">
        <f t="shared" si="20"/>
        <v>3.76</v>
      </c>
      <c r="O44">
        <f t="shared" si="21"/>
        <v>3.16</v>
      </c>
      <c r="X44" t="s">
        <v>373</v>
      </c>
      <c r="Y44" t="s">
        <v>536</v>
      </c>
      <c r="Z44" t="s">
        <v>1367</v>
      </c>
      <c r="AA44" t="s">
        <v>1367</v>
      </c>
      <c r="AB44" t="s">
        <v>1367</v>
      </c>
      <c r="AC44" t="s">
        <v>1367</v>
      </c>
      <c r="AD44" t="s">
        <v>1367</v>
      </c>
      <c r="AE44" t="s">
        <v>1367</v>
      </c>
      <c r="AF44" t="s">
        <v>1367</v>
      </c>
      <c r="AG44" t="s">
        <v>1367</v>
      </c>
      <c r="AH44">
        <v>3.02</v>
      </c>
      <c r="AI44">
        <v>3.4</v>
      </c>
      <c r="AJ44">
        <v>3.22</v>
      </c>
    </row>
    <row r="45" spans="2:3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f t="shared" si="11"/>
        <v>3.34</v>
      </c>
      <c r="F45">
        <f t="shared" si="12"/>
        <v>2.94</v>
      </c>
      <c r="G45">
        <f t="shared" si="13"/>
        <v>3.2</v>
      </c>
      <c r="H45">
        <f t="shared" si="14"/>
        <v>2.86</v>
      </c>
      <c r="I45">
        <f t="shared" si="15"/>
        <v>2.89</v>
      </c>
      <c r="J45">
        <f t="shared" si="16"/>
        <v>2.93</v>
      </c>
      <c r="K45">
        <f t="shared" si="17"/>
        <v>2.74</v>
      </c>
      <c r="L45">
        <f t="shared" si="18"/>
        <v>2.77</v>
      </c>
      <c r="M45">
        <f t="shared" si="19"/>
        <v>2.98</v>
      </c>
      <c r="N45">
        <f t="shared" si="20"/>
        <v>3.47</v>
      </c>
      <c r="O45">
        <f t="shared" si="21"/>
        <v>3.12</v>
      </c>
      <c r="X45" t="s">
        <v>33</v>
      </c>
      <c r="Y45" t="s">
        <v>535</v>
      </c>
      <c r="Z45">
        <v>3.07</v>
      </c>
      <c r="AA45">
        <v>2.92</v>
      </c>
      <c r="AB45">
        <v>2.71</v>
      </c>
      <c r="AC45">
        <v>2.91</v>
      </c>
      <c r="AD45">
        <v>3</v>
      </c>
      <c r="AE45">
        <v>3.22</v>
      </c>
      <c r="AF45">
        <v>2.98</v>
      </c>
      <c r="AG45">
        <v>2.93</v>
      </c>
      <c r="AH45">
        <v>3</v>
      </c>
      <c r="AI45">
        <v>3.3</v>
      </c>
      <c r="AJ45">
        <v>3.29</v>
      </c>
    </row>
    <row r="46" spans="2:3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f t="shared" si="11"/>
        <v>3.21</v>
      </c>
      <c r="F46">
        <f t="shared" si="12"/>
        <v>3.14</v>
      </c>
      <c r="G46">
        <f t="shared" si="13"/>
        <v>3.1</v>
      </c>
      <c r="H46">
        <f t="shared" si="14"/>
        <v>2.84</v>
      </c>
      <c r="I46">
        <f t="shared" si="15"/>
        <v>2.82</v>
      </c>
      <c r="J46">
        <f t="shared" si="16"/>
        <v>2.97</v>
      </c>
      <c r="K46">
        <f t="shared" si="17"/>
        <v>2.97</v>
      </c>
      <c r="L46">
        <f t="shared" si="18"/>
        <v>3.03</v>
      </c>
      <c r="M46">
        <f t="shared" si="19"/>
        <v>3.04</v>
      </c>
      <c r="N46">
        <f t="shared" si="20"/>
        <v>3.32</v>
      </c>
      <c r="O46">
        <f t="shared" si="21"/>
        <v>2.88</v>
      </c>
      <c r="X46" t="s">
        <v>51</v>
      </c>
      <c r="Y46" t="s">
        <v>540</v>
      </c>
      <c r="Z46">
        <v>3.3</v>
      </c>
      <c r="AA46">
        <v>3.33</v>
      </c>
      <c r="AB46">
        <v>3.06</v>
      </c>
      <c r="AC46">
        <v>2.96</v>
      </c>
      <c r="AD46">
        <v>3.11</v>
      </c>
      <c r="AE46">
        <v>3.25</v>
      </c>
      <c r="AF46">
        <v>3.01</v>
      </c>
      <c r="AG46">
        <v>2.96</v>
      </c>
      <c r="AH46">
        <v>3.19</v>
      </c>
      <c r="AI46">
        <v>3.07</v>
      </c>
      <c r="AJ46">
        <v>3.44</v>
      </c>
    </row>
    <row r="47" spans="2:3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X47" t="s">
        <v>165</v>
      </c>
      <c r="Y47" t="s">
        <v>542</v>
      </c>
      <c r="Z47">
        <v>3.44</v>
      </c>
      <c r="AA47">
        <v>3.23</v>
      </c>
      <c r="AB47">
        <v>3.02</v>
      </c>
      <c r="AC47">
        <v>2.99</v>
      </c>
      <c r="AD47">
        <v>3.08</v>
      </c>
      <c r="AE47">
        <v>3.37</v>
      </c>
      <c r="AF47">
        <v>2.86</v>
      </c>
      <c r="AG47">
        <v>3.01</v>
      </c>
      <c r="AH47">
        <v>3.05</v>
      </c>
      <c r="AI47">
        <v>3.51</v>
      </c>
      <c r="AJ47">
        <v>3.41</v>
      </c>
    </row>
    <row r="48" spans="2:3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f t="shared" si="11"/>
        <v>2.98</v>
      </c>
      <c r="F48">
        <f t="shared" si="12"/>
        <v>2.78</v>
      </c>
      <c r="G48">
        <f t="shared" si="13"/>
        <v>2.5499999999999998</v>
      </c>
      <c r="H48">
        <f t="shared" si="14"/>
        <v>2.5</v>
      </c>
      <c r="I48">
        <f t="shared" si="15"/>
        <v>2.6</v>
      </c>
      <c r="J48">
        <f t="shared" si="16"/>
        <v>2.73</v>
      </c>
      <c r="K48">
        <f t="shared" si="17"/>
        <v>3.07</v>
      </c>
      <c r="L48">
        <f t="shared" si="18"/>
        <v>2.78</v>
      </c>
      <c r="M48">
        <f t="shared" si="19"/>
        <v>3.01</v>
      </c>
      <c r="N48">
        <f t="shared" si="20"/>
        <v>3.1</v>
      </c>
      <c r="O48">
        <f t="shared" si="21"/>
        <v>3.22</v>
      </c>
      <c r="X48" t="s">
        <v>199</v>
      </c>
      <c r="Y48" t="s">
        <v>544</v>
      </c>
      <c r="Z48">
        <v>3.41</v>
      </c>
      <c r="AA48">
        <v>3.17</v>
      </c>
      <c r="AB48">
        <v>3.04</v>
      </c>
      <c r="AC48">
        <v>3.15</v>
      </c>
      <c r="AD48">
        <v>3.1</v>
      </c>
      <c r="AE48">
        <v>2.66</v>
      </c>
      <c r="AF48">
        <v>2.71</v>
      </c>
      <c r="AG48">
        <v>2.78</v>
      </c>
      <c r="AH48">
        <v>3</v>
      </c>
      <c r="AI48">
        <v>3.26</v>
      </c>
      <c r="AJ48">
        <v>3.14</v>
      </c>
    </row>
    <row r="49" spans="2:3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f t="shared" si="11"/>
        <v>3</v>
      </c>
      <c r="F49">
        <f t="shared" si="12"/>
        <v>3.41</v>
      </c>
      <c r="G49">
        <f t="shared" si="13"/>
        <v>3.08</v>
      </c>
      <c r="H49">
        <f t="shared" si="14"/>
        <v>3.11</v>
      </c>
      <c r="I49">
        <f t="shared" si="15"/>
        <v>2.84</v>
      </c>
      <c r="J49">
        <f t="shared" si="16"/>
        <v>3.04</v>
      </c>
      <c r="K49">
        <f t="shared" si="17"/>
        <v>3.05</v>
      </c>
      <c r="L49">
        <f t="shared" si="18"/>
        <v>2.98</v>
      </c>
      <c r="M49">
        <f t="shared" si="19"/>
        <v>3.04</v>
      </c>
      <c r="N49">
        <f t="shared" si="20"/>
        <v>3.59</v>
      </c>
      <c r="O49">
        <f t="shared" si="21"/>
        <v>3.42</v>
      </c>
      <c r="X49" t="s">
        <v>214</v>
      </c>
      <c r="Y49" t="s">
        <v>548</v>
      </c>
      <c r="Z49">
        <v>3.26</v>
      </c>
      <c r="AA49">
        <v>3.28</v>
      </c>
      <c r="AB49">
        <v>2.89</v>
      </c>
      <c r="AC49">
        <v>2.89</v>
      </c>
      <c r="AD49">
        <v>3.04</v>
      </c>
      <c r="AE49">
        <v>2.78</v>
      </c>
      <c r="AF49">
        <v>2.82</v>
      </c>
      <c r="AG49">
        <v>3</v>
      </c>
      <c r="AH49">
        <v>2.92</v>
      </c>
      <c r="AI49">
        <v>3.41</v>
      </c>
      <c r="AJ49">
        <v>2.8</v>
      </c>
    </row>
    <row r="50" spans="2:3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f t="shared" si="11"/>
        <v>3.11</v>
      </c>
      <c r="F50">
        <f t="shared" si="12"/>
        <v>3.04</v>
      </c>
      <c r="G50">
        <f t="shared" si="13"/>
        <v>2.91</v>
      </c>
      <c r="H50">
        <f t="shared" si="14"/>
        <v>2.66</v>
      </c>
      <c r="I50">
        <f t="shared" si="15"/>
        <v>2.86</v>
      </c>
      <c r="J50">
        <f t="shared" si="16"/>
        <v>2.69</v>
      </c>
      <c r="K50">
        <f t="shared" si="17"/>
        <v>2.73</v>
      </c>
      <c r="L50">
        <f t="shared" si="18"/>
        <v>2.61</v>
      </c>
      <c r="M50">
        <f t="shared" si="19"/>
        <v>2.66</v>
      </c>
      <c r="N50">
        <f t="shared" si="20"/>
        <v>3.15</v>
      </c>
      <c r="O50">
        <f t="shared" si="21"/>
        <v>2.73</v>
      </c>
      <c r="X50" t="s">
        <v>225</v>
      </c>
      <c r="Y50" t="s">
        <v>551</v>
      </c>
      <c r="Z50">
        <v>3.42</v>
      </c>
      <c r="AA50">
        <v>3.17</v>
      </c>
      <c r="AB50">
        <v>3.02</v>
      </c>
      <c r="AC50">
        <v>2.77</v>
      </c>
      <c r="AD50">
        <v>3.04</v>
      </c>
      <c r="AE50">
        <v>2.97</v>
      </c>
      <c r="AF50">
        <v>3.05</v>
      </c>
      <c r="AG50">
        <v>2.95</v>
      </c>
      <c r="AH50">
        <v>3.15</v>
      </c>
      <c r="AI50">
        <v>3.57</v>
      </c>
      <c r="AJ50">
        <v>3.35</v>
      </c>
    </row>
    <row r="51" spans="2:3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f t="shared" si="11"/>
        <v>3.05</v>
      </c>
      <c r="F51">
        <f t="shared" si="12"/>
        <v>2.97</v>
      </c>
      <c r="G51">
        <f t="shared" si="13"/>
        <v>2.78</v>
      </c>
      <c r="H51">
        <f t="shared" si="14"/>
        <v>2.75</v>
      </c>
      <c r="I51">
        <f t="shared" si="15"/>
        <v>2.65</v>
      </c>
      <c r="J51">
        <f t="shared" si="16"/>
        <v>2.95</v>
      </c>
      <c r="K51">
        <f t="shared" si="17"/>
        <v>3.11</v>
      </c>
      <c r="L51">
        <f t="shared" si="18"/>
        <v>3</v>
      </c>
      <c r="M51">
        <f t="shared" si="19"/>
        <v>3.15</v>
      </c>
      <c r="N51">
        <f t="shared" si="20"/>
        <v>2.72</v>
      </c>
      <c r="O51">
        <f t="shared" si="21"/>
        <v>3.43</v>
      </c>
      <c r="X51" t="s">
        <v>259</v>
      </c>
      <c r="Y51" t="s">
        <v>554</v>
      </c>
      <c r="Z51">
        <v>3.02</v>
      </c>
      <c r="AA51">
        <v>2.81</v>
      </c>
      <c r="AB51">
        <v>2.91</v>
      </c>
      <c r="AC51">
        <v>2.83</v>
      </c>
      <c r="AD51">
        <v>3.13</v>
      </c>
      <c r="AE51">
        <v>2.81</v>
      </c>
      <c r="AF51">
        <v>2.98</v>
      </c>
      <c r="AG51">
        <v>2.63</v>
      </c>
      <c r="AH51">
        <v>3.51</v>
      </c>
      <c r="AI51">
        <v>3.36</v>
      </c>
      <c r="AJ51">
        <v>3.17</v>
      </c>
    </row>
    <row r="52" spans="2:3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f t="shared" si="11"/>
        <v>2.94</v>
      </c>
      <c r="F52">
        <f t="shared" si="12"/>
        <v>2.86</v>
      </c>
      <c r="G52">
        <f t="shared" si="13"/>
        <v>2.76</v>
      </c>
      <c r="H52">
        <f t="shared" si="14"/>
        <v>2.57</v>
      </c>
      <c r="I52">
        <f t="shared" si="15"/>
        <v>2.87</v>
      </c>
      <c r="J52">
        <f t="shared" si="16"/>
        <v>2.87</v>
      </c>
      <c r="K52">
        <f t="shared" si="17"/>
        <v>2.89</v>
      </c>
      <c r="L52">
        <f t="shared" si="18"/>
        <v>2.97</v>
      </c>
      <c r="M52">
        <f t="shared" si="19"/>
        <v>2.84</v>
      </c>
      <c r="N52">
        <f t="shared" si="20"/>
        <v>3.28</v>
      </c>
      <c r="O52">
        <f t="shared" si="21"/>
        <v>3.01</v>
      </c>
      <c r="X52" t="s">
        <v>269</v>
      </c>
      <c r="Y52" t="s">
        <v>555</v>
      </c>
      <c r="Z52">
        <v>3.2</v>
      </c>
      <c r="AA52">
        <v>3.11</v>
      </c>
      <c r="AB52">
        <v>3.09</v>
      </c>
      <c r="AC52">
        <v>2.95</v>
      </c>
      <c r="AD52">
        <v>2.89</v>
      </c>
      <c r="AE52">
        <v>3.07</v>
      </c>
      <c r="AF52">
        <v>3.07</v>
      </c>
      <c r="AG52">
        <v>2.61</v>
      </c>
      <c r="AH52">
        <v>3.03</v>
      </c>
      <c r="AI52">
        <v>3.53</v>
      </c>
      <c r="AJ52">
        <v>2.91</v>
      </c>
    </row>
    <row r="53" spans="2:3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f t="shared" si="11"/>
        <v>3.33</v>
      </c>
      <c r="F53">
        <f t="shared" si="12"/>
        <v>3.37</v>
      </c>
      <c r="G53">
        <f t="shared" si="13"/>
        <v>3.36</v>
      </c>
      <c r="H53">
        <f t="shared" si="14"/>
        <v>3.43</v>
      </c>
      <c r="I53">
        <f t="shared" si="15"/>
        <v>3.26</v>
      </c>
      <c r="J53">
        <f t="shared" si="16"/>
        <v>3.07</v>
      </c>
      <c r="K53">
        <f t="shared" si="17"/>
        <v>3.19</v>
      </c>
      <c r="L53">
        <f t="shared" si="18"/>
        <v>3.26</v>
      </c>
      <c r="M53">
        <f t="shared" si="19"/>
        <v>3.62</v>
      </c>
      <c r="N53">
        <f t="shared" si="20"/>
        <v>3.61</v>
      </c>
      <c r="O53">
        <f t="shared" si="21"/>
        <v>3.14</v>
      </c>
      <c r="X53" t="s">
        <v>284</v>
      </c>
      <c r="Y53" t="s">
        <v>556</v>
      </c>
      <c r="Z53">
        <v>3.24</v>
      </c>
      <c r="AA53">
        <v>3.04</v>
      </c>
      <c r="AB53">
        <v>2.9</v>
      </c>
      <c r="AC53">
        <v>2.91</v>
      </c>
      <c r="AD53">
        <v>2.88</v>
      </c>
      <c r="AE53">
        <v>3.03</v>
      </c>
      <c r="AF53">
        <v>2.84</v>
      </c>
      <c r="AG53">
        <v>2.68</v>
      </c>
      <c r="AH53">
        <v>2.82</v>
      </c>
      <c r="AI53">
        <v>3.45</v>
      </c>
      <c r="AJ53">
        <v>3.44</v>
      </c>
    </row>
    <row r="54" spans="2:3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f t="shared" si="11"/>
        <v>3.01</v>
      </c>
      <c r="F54">
        <f t="shared" si="12"/>
        <v>3.01</v>
      </c>
      <c r="G54">
        <f t="shared" si="13"/>
        <v>2.57</v>
      </c>
      <c r="H54">
        <f t="shared" si="14"/>
        <v>2.81</v>
      </c>
      <c r="I54">
        <f t="shared" si="15"/>
        <v>2.83</v>
      </c>
      <c r="J54">
        <f t="shared" si="16"/>
        <v>2.81</v>
      </c>
      <c r="K54">
        <f t="shared" si="17"/>
        <v>2.69</v>
      </c>
      <c r="L54">
        <f t="shared" si="18"/>
        <v>2.86</v>
      </c>
      <c r="M54">
        <f t="shared" si="19"/>
        <v>2.89</v>
      </c>
      <c r="N54">
        <f t="shared" si="20"/>
        <v>3.29</v>
      </c>
      <c r="O54">
        <f t="shared" si="21"/>
        <v>3</v>
      </c>
      <c r="X54" t="s">
        <v>306</v>
      </c>
      <c r="Y54" t="s">
        <v>557</v>
      </c>
      <c r="Z54">
        <v>3.25</v>
      </c>
      <c r="AA54">
        <v>2.76</v>
      </c>
      <c r="AB54">
        <v>2.58</v>
      </c>
      <c r="AC54">
        <v>2.79</v>
      </c>
      <c r="AD54">
        <v>2.61</v>
      </c>
      <c r="AE54">
        <v>2.91</v>
      </c>
      <c r="AF54">
        <v>2.7</v>
      </c>
      <c r="AG54">
        <v>2.54</v>
      </c>
      <c r="AH54">
        <v>2.58</v>
      </c>
      <c r="AI54">
        <v>3.37</v>
      </c>
      <c r="AJ54">
        <v>3.05</v>
      </c>
    </row>
    <row r="55" spans="2:3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f t="shared" si="11"/>
        <v>3.1</v>
      </c>
      <c r="F55">
        <f t="shared" si="12"/>
        <v>3.21</v>
      </c>
      <c r="G55">
        <f t="shared" si="13"/>
        <v>3.04</v>
      </c>
      <c r="H55">
        <f t="shared" si="14"/>
        <v>2.95</v>
      </c>
      <c r="I55">
        <f t="shared" si="15"/>
        <v>2.6</v>
      </c>
      <c r="J55">
        <f t="shared" si="16"/>
        <v>2.82</v>
      </c>
      <c r="K55">
        <f t="shared" si="17"/>
        <v>2.78</v>
      </c>
      <c r="L55">
        <f t="shared" si="18"/>
        <v>3.28</v>
      </c>
      <c r="M55">
        <f t="shared" si="19"/>
        <v>2.98</v>
      </c>
      <c r="N55">
        <f t="shared" si="20"/>
        <v>3.22</v>
      </c>
      <c r="O55">
        <f t="shared" si="21"/>
        <v>3.2</v>
      </c>
      <c r="X55" t="s">
        <v>331</v>
      </c>
      <c r="Y55" t="s">
        <v>717</v>
      </c>
      <c r="Z55">
        <v>3.07</v>
      </c>
      <c r="AA55">
        <v>2.95</v>
      </c>
      <c r="AB55">
        <v>2.91</v>
      </c>
      <c r="AC55">
        <v>2.72</v>
      </c>
      <c r="AD55">
        <v>3.03</v>
      </c>
      <c r="AE55">
        <v>2.87</v>
      </c>
      <c r="AF55">
        <v>2.94</v>
      </c>
      <c r="AG55">
        <v>2.69</v>
      </c>
      <c r="AH55">
        <v>2.84</v>
      </c>
      <c r="AI55">
        <v>2.96</v>
      </c>
      <c r="AJ55">
        <v>3.06</v>
      </c>
    </row>
    <row r="56" spans="2:3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f t="shared" si="11"/>
        <v>2.92</v>
      </c>
      <c r="F56">
        <f t="shared" si="12"/>
        <v>3.05</v>
      </c>
      <c r="G56">
        <f t="shared" si="13"/>
        <v>3</v>
      </c>
      <c r="H56">
        <f t="shared" si="14"/>
        <v>2.88</v>
      </c>
      <c r="I56">
        <f t="shared" si="15"/>
        <v>2.76</v>
      </c>
      <c r="J56">
        <f t="shared" si="16"/>
        <v>2.92</v>
      </c>
      <c r="K56">
        <f t="shared" si="17"/>
        <v>2.98</v>
      </c>
      <c r="L56">
        <f t="shared" si="18"/>
        <v>2.91</v>
      </c>
      <c r="M56">
        <f t="shared" si="19"/>
        <v>2.97</v>
      </c>
      <c r="N56">
        <f t="shared" si="20"/>
        <v>3.24</v>
      </c>
      <c r="O56">
        <f t="shared" si="21"/>
        <v>3.15</v>
      </c>
      <c r="X56" t="s">
        <v>50</v>
      </c>
      <c r="Y56" t="s">
        <v>716</v>
      </c>
      <c r="Z56">
        <v>3.27</v>
      </c>
      <c r="AA56">
        <v>3.14</v>
      </c>
      <c r="AB56">
        <v>2.75</v>
      </c>
      <c r="AC56">
        <v>3.2</v>
      </c>
      <c r="AD56">
        <v>3.51</v>
      </c>
      <c r="AE56">
        <v>2.75</v>
      </c>
      <c r="AF56">
        <v>2.89</v>
      </c>
      <c r="AG56">
        <v>3</v>
      </c>
      <c r="AH56">
        <v>2</v>
      </c>
      <c r="AI56">
        <v>3.11</v>
      </c>
      <c r="AJ56">
        <v>2.4700000000000002</v>
      </c>
    </row>
    <row r="57" spans="2:3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f t="shared" si="11"/>
        <v>3.03</v>
      </c>
      <c r="F57">
        <f t="shared" si="12"/>
        <v>2.96</v>
      </c>
      <c r="G57">
        <f t="shared" si="13"/>
        <v>2.86</v>
      </c>
      <c r="H57">
        <f t="shared" si="14"/>
        <v>2.84</v>
      </c>
      <c r="I57">
        <f t="shared" si="15"/>
        <v>2.81</v>
      </c>
      <c r="J57">
        <f t="shared" si="16"/>
        <v>2.61</v>
      </c>
      <c r="K57">
        <f t="shared" si="17"/>
        <v>2.79</v>
      </c>
      <c r="L57">
        <f t="shared" si="18"/>
        <v>2.39</v>
      </c>
      <c r="M57">
        <f t="shared" si="19"/>
        <v>3.14</v>
      </c>
      <c r="N57">
        <f t="shared" si="20"/>
        <v>3.26</v>
      </c>
      <c r="O57">
        <f t="shared" si="21"/>
        <v>3.18</v>
      </c>
      <c r="X57" t="s">
        <v>68</v>
      </c>
      <c r="Y57" t="s">
        <v>721</v>
      </c>
      <c r="Z57">
        <v>2.95</v>
      </c>
      <c r="AA57">
        <v>2.94</v>
      </c>
      <c r="AB57">
        <v>3.03</v>
      </c>
      <c r="AC57">
        <v>2.16</v>
      </c>
      <c r="AD57">
        <v>2.68</v>
      </c>
      <c r="AE57">
        <v>2.59</v>
      </c>
      <c r="AF57">
        <v>2.89</v>
      </c>
      <c r="AG57">
        <v>3.09</v>
      </c>
      <c r="AH57">
        <v>2.6</v>
      </c>
      <c r="AI57">
        <v>2.42</v>
      </c>
      <c r="AJ57">
        <v>2.57</v>
      </c>
    </row>
    <row r="58" spans="2:3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f t="shared" si="11"/>
        <v>3.08</v>
      </c>
      <c r="F58">
        <f t="shared" si="12"/>
        <v>2.93</v>
      </c>
      <c r="G58">
        <f t="shared" si="13"/>
        <v>2.98</v>
      </c>
      <c r="H58">
        <f t="shared" si="14"/>
        <v>2.71</v>
      </c>
      <c r="I58">
        <f t="shared" si="15"/>
        <v>2.81</v>
      </c>
      <c r="J58">
        <f t="shared" si="16"/>
        <v>2.9</v>
      </c>
      <c r="K58">
        <f t="shared" si="17"/>
        <v>2.82</v>
      </c>
      <c r="L58">
        <f t="shared" si="18"/>
        <v>3.08</v>
      </c>
      <c r="M58">
        <f t="shared" si="19"/>
        <v>2.94</v>
      </c>
      <c r="N58">
        <f t="shared" si="20"/>
        <v>3.06</v>
      </c>
      <c r="O58">
        <f t="shared" si="21"/>
        <v>3.24</v>
      </c>
      <c r="X58" t="s">
        <v>110</v>
      </c>
      <c r="Y58" t="s">
        <v>726</v>
      </c>
      <c r="Z58">
        <v>2.95</v>
      </c>
      <c r="AA58">
        <v>2.78</v>
      </c>
      <c r="AB58">
        <v>2.99</v>
      </c>
      <c r="AC58">
        <v>2.67</v>
      </c>
      <c r="AD58">
        <v>2.41</v>
      </c>
      <c r="AE58">
        <v>2.89</v>
      </c>
      <c r="AF58">
        <v>2.89</v>
      </c>
      <c r="AG58">
        <v>2.2000000000000002</v>
      </c>
      <c r="AH58">
        <v>2.0499999999999998</v>
      </c>
      <c r="AI58">
        <v>3.4</v>
      </c>
      <c r="AJ58">
        <v>2.4900000000000002</v>
      </c>
    </row>
    <row r="59" spans="2:3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f t="shared" si="11"/>
        <v>2.96</v>
      </c>
      <c r="F59">
        <f t="shared" si="12"/>
        <v>2.79</v>
      </c>
      <c r="G59">
        <f t="shared" si="13"/>
        <v>2.97</v>
      </c>
      <c r="H59">
        <f t="shared" si="14"/>
        <v>3.07</v>
      </c>
      <c r="I59">
        <f t="shared" si="15"/>
        <v>3.01</v>
      </c>
      <c r="J59">
        <f t="shared" si="16"/>
        <v>2.94</v>
      </c>
      <c r="K59">
        <f t="shared" si="17"/>
        <v>2.72</v>
      </c>
      <c r="L59">
        <f t="shared" si="18"/>
        <v>2.77</v>
      </c>
      <c r="M59">
        <f t="shared" si="19"/>
        <v>3.16</v>
      </c>
      <c r="N59">
        <f t="shared" si="20"/>
        <v>3.28</v>
      </c>
      <c r="O59">
        <f t="shared" si="21"/>
        <v>3.25</v>
      </c>
      <c r="X59" t="s">
        <v>141</v>
      </c>
      <c r="Y59" t="s">
        <v>730</v>
      </c>
      <c r="Z59">
        <v>2.82</v>
      </c>
      <c r="AA59">
        <v>3.1</v>
      </c>
      <c r="AB59">
        <v>3.47</v>
      </c>
      <c r="AC59">
        <v>2.48</v>
      </c>
      <c r="AD59">
        <v>3.42</v>
      </c>
      <c r="AE59">
        <v>2.2799999999999998</v>
      </c>
      <c r="AF59">
        <v>2.92</v>
      </c>
      <c r="AG59">
        <v>2.7</v>
      </c>
      <c r="AH59">
        <v>3.79</v>
      </c>
      <c r="AI59">
        <v>3.08</v>
      </c>
      <c r="AJ59">
        <v>2.5</v>
      </c>
    </row>
    <row r="60" spans="2:3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f t="shared" si="11"/>
        <v>3.27</v>
      </c>
      <c r="F60">
        <f t="shared" si="12"/>
        <v>2.94</v>
      </c>
      <c r="G60">
        <f t="shared" si="13"/>
        <v>2.87</v>
      </c>
      <c r="H60">
        <f t="shared" si="14"/>
        <v>2.76</v>
      </c>
      <c r="I60">
        <f t="shared" si="15"/>
        <v>2.91</v>
      </c>
      <c r="J60">
        <f t="shared" si="16"/>
        <v>2.81</v>
      </c>
      <c r="K60">
        <f t="shared" si="17"/>
        <v>2.84</v>
      </c>
      <c r="L60">
        <f t="shared" si="18"/>
        <v>2.98</v>
      </c>
      <c r="M60">
        <f t="shared" si="19"/>
        <v>3.18</v>
      </c>
      <c r="N60">
        <f t="shared" si="20"/>
        <v>3.28</v>
      </c>
      <c r="O60">
        <f t="shared" si="21"/>
        <v>3.19</v>
      </c>
      <c r="X60" t="s">
        <v>153</v>
      </c>
      <c r="Y60" t="s">
        <v>733</v>
      </c>
      <c r="Z60">
        <v>3.22</v>
      </c>
      <c r="AA60">
        <v>2.73</v>
      </c>
      <c r="AB60">
        <v>2.2999999999999998</v>
      </c>
      <c r="AC60">
        <v>2.27</v>
      </c>
      <c r="AD60">
        <v>2.79</v>
      </c>
      <c r="AE60">
        <v>3.36</v>
      </c>
      <c r="AF60">
        <v>2.79</v>
      </c>
      <c r="AG60">
        <v>2.73</v>
      </c>
      <c r="AH60">
        <v>3</v>
      </c>
      <c r="AI60">
        <v>3.11</v>
      </c>
      <c r="AJ60">
        <v>3.27</v>
      </c>
    </row>
    <row r="61" spans="2:3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f t="shared" si="11"/>
        <v>3.36</v>
      </c>
      <c r="F61">
        <f t="shared" si="12"/>
        <v>3.07</v>
      </c>
      <c r="G61">
        <f t="shared" si="13"/>
        <v>2.88</v>
      </c>
      <c r="H61">
        <f t="shared" si="14"/>
        <v>3</v>
      </c>
      <c r="I61">
        <f t="shared" si="15"/>
        <v>2.79</v>
      </c>
      <c r="J61">
        <f t="shared" si="16"/>
        <v>3.01</v>
      </c>
      <c r="K61">
        <f t="shared" si="17"/>
        <v>3.09</v>
      </c>
      <c r="L61">
        <f t="shared" si="18"/>
        <v>3.07</v>
      </c>
      <c r="M61">
        <f t="shared" si="19"/>
        <v>3.23</v>
      </c>
      <c r="N61">
        <f t="shared" si="20"/>
        <v>3.12</v>
      </c>
      <c r="O61">
        <f t="shared" si="21"/>
        <v>2.96</v>
      </c>
      <c r="X61" t="s">
        <v>201</v>
      </c>
      <c r="Y61" t="s">
        <v>736</v>
      </c>
      <c r="Z61">
        <v>2.8</v>
      </c>
      <c r="AA61">
        <v>3.01</v>
      </c>
      <c r="AB61">
        <v>3.42</v>
      </c>
      <c r="AC61">
        <v>3.6</v>
      </c>
      <c r="AD61">
        <v>2.92</v>
      </c>
      <c r="AE61">
        <v>2.4700000000000002</v>
      </c>
      <c r="AF61">
        <v>2.78</v>
      </c>
      <c r="AG61">
        <v>2.97</v>
      </c>
      <c r="AH61">
        <v>2.46</v>
      </c>
      <c r="AI61">
        <v>4.01</v>
      </c>
      <c r="AJ61">
        <v>2.2799999999999998</v>
      </c>
    </row>
    <row r="62" spans="2:3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f t="shared" si="11"/>
        <v>2.95</v>
      </c>
      <c r="F62">
        <f t="shared" si="12"/>
        <v>2.97</v>
      </c>
      <c r="G62">
        <f t="shared" si="13"/>
        <v>2.96</v>
      </c>
      <c r="H62">
        <f t="shared" si="14"/>
        <v>2.88</v>
      </c>
      <c r="I62">
        <f t="shared" si="15"/>
        <v>2.75</v>
      </c>
      <c r="J62">
        <f t="shared" si="16"/>
        <v>2.83</v>
      </c>
      <c r="K62">
        <f t="shared" si="17"/>
        <v>3.04</v>
      </c>
      <c r="L62">
        <f t="shared" si="18"/>
        <v>2.88</v>
      </c>
      <c r="M62">
        <f t="shared" si="19"/>
        <v>3.07</v>
      </c>
      <c r="N62">
        <f t="shared" si="20"/>
        <v>3.42</v>
      </c>
      <c r="O62">
        <f t="shared" si="21"/>
        <v>3.07</v>
      </c>
      <c r="X62" t="s">
        <v>205</v>
      </c>
      <c r="Y62" t="s">
        <v>737</v>
      </c>
      <c r="Z62">
        <v>2.96</v>
      </c>
      <c r="AA62">
        <v>2.5299999999999998</v>
      </c>
      <c r="AB62">
        <v>2.98</v>
      </c>
      <c r="AC62">
        <v>2.73</v>
      </c>
      <c r="AD62">
        <v>3.16</v>
      </c>
      <c r="AE62">
        <v>2.97</v>
      </c>
      <c r="AF62">
        <v>3.43</v>
      </c>
      <c r="AG62">
        <v>2.35</v>
      </c>
      <c r="AH62">
        <v>2.97</v>
      </c>
      <c r="AI62">
        <v>2.79</v>
      </c>
      <c r="AJ62">
        <v>3.71</v>
      </c>
    </row>
    <row r="63" spans="2:3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f t="shared" si="11"/>
        <v>3.23</v>
      </c>
      <c r="F63">
        <f t="shared" si="12"/>
        <v>3.03</v>
      </c>
      <c r="G63">
        <f t="shared" si="13"/>
        <v>2.85</v>
      </c>
      <c r="H63">
        <f t="shared" si="14"/>
        <v>2.8</v>
      </c>
      <c r="I63">
        <f t="shared" si="15"/>
        <v>2.91</v>
      </c>
      <c r="J63">
        <f t="shared" si="16"/>
        <v>2.84</v>
      </c>
      <c r="K63">
        <f t="shared" si="17"/>
        <v>2.83</v>
      </c>
      <c r="L63">
        <f t="shared" si="18"/>
        <v>2.69</v>
      </c>
      <c r="M63">
        <f t="shared" si="19"/>
        <v>2.87</v>
      </c>
      <c r="N63">
        <f t="shared" si="20"/>
        <v>3.65</v>
      </c>
      <c r="O63">
        <f t="shared" si="21"/>
        <v>3.04</v>
      </c>
      <c r="X63" t="s">
        <v>211</v>
      </c>
      <c r="Y63" t="s">
        <v>738</v>
      </c>
      <c r="Z63">
        <v>2.69</v>
      </c>
      <c r="AA63">
        <v>3.05</v>
      </c>
      <c r="AB63">
        <v>2.39</v>
      </c>
      <c r="AC63">
        <v>2.5</v>
      </c>
      <c r="AD63">
        <v>3.45</v>
      </c>
      <c r="AE63">
        <v>2.88</v>
      </c>
      <c r="AF63">
        <v>2.41</v>
      </c>
      <c r="AG63">
        <v>2.4300000000000002</v>
      </c>
      <c r="AH63">
        <v>2.78</v>
      </c>
      <c r="AI63">
        <v>2.97</v>
      </c>
      <c r="AJ63">
        <v>3.38</v>
      </c>
    </row>
    <row r="64" spans="2:3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f t="shared" si="11"/>
        <v>3.06</v>
      </c>
      <c r="F64">
        <f t="shared" si="12"/>
        <v>2.96</v>
      </c>
      <c r="G64">
        <f t="shared" si="13"/>
        <v>2.87</v>
      </c>
      <c r="H64">
        <f t="shared" si="14"/>
        <v>2.88</v>
      </c>
      <c r="I64">
        <f t="shared" si="15"/>
        <v>2.94</v>
      </c>
      <c r="J64">
        <f t="shared" si="16"/>
        <v>2.98</v>
      </c>
      <c r="K64">
        <f t="shared" si="17"/>
        <v>2.93</v>
      </c>
      <c r="L64">
        <f t="shared" si="18"/>
        <v>2.7</v>
      </c>
      <c r="M64">
        <f t="shared" si="19"/>
        <v>2.94</v>
      </c>
      <c r="N64">
        <f t="shared" si="20"/>
        <v>3.36</v>
      </c>
      <c r="O64">
        <f t="shared" si="21"/>
        <v>3.18</v>
      </c>
      <c r="X64" t="s">
        <v>216</v>
      </c>
      <c r="Y64" t="s">
        <v>741</v>
      </c>
      <c r="Z64">
        <v>3.5</v>
      </c>
      <c r="AA64">
        <v>2.91</v>
      </c>
      <c r="AB64">
        <v>2.57</v>
      </c>
      <c r="AC64">
        <v>3.31</v>
      </c>
      <c r="AD64">
        <v>3.09</v>
      </c>
      <c r="AE64">
        <v>2.76</v>
      </c>
      <c r="AF64">
        <v>3.37</v>
      </c>
      <c r="AG64">
        <v>2.42</v>
      </c>
      <c r="AH64">
        <v>2.74</v>
      </c>
      <c r="AI64">
        <v>2.96</v>
      </c>
      <c r="AJ64">
        <v>3.22</v>
      </c>
    </row>
    <row r="65" spans="2:3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f t="shared" si="11"/>
        <v>2.92</v>
      </c>
      <c r="F65">
        <f t="shared" si="12"/>
        <v>2.8</v>
      </c>
      <c r="G65">
        <f t="shared" si="13"/>
        <v>3.01</v>
      </c>
      <c r="H65">
        <f t="shared" si="14"/>
        <v>2.86</v>
      </c>
      <c r="I65">
        <f t="shared" si="15"/>
        <v>2.74</v>
      </c>
      <c r="J65">
        <f t="shared" si="16"/>
        <v>2.76</v>
      </c>
      <c r="K65">
        <f t="shared" si="17"/>
        <v>2.91</v>
      </c>
      <c r="L65">
        <f t="shared" si="18"/>
        <v>2.8</v>
      </c>
      <c r="M65">
        <f t="shared" si="19"/>
        <v>2.84</v>
      </c>
      <c r="N65">
        <f t="shared" si="20"/>
        <v>3.19</v>
      </c>
      <c r="O65">
        <f t="shared" si="21"/>
        <v>3.12</v>
      </c>
      <c r="X65" t="s">
        <v>246</v>
      </c>
      <c r="Y65" t="s">
        <v>742</v>
      </c>
      <c r="Z65">
        <v>3.41</v>
      </c>
      <c r="AA65">
        <v>3.01</v>
      </c>
      <c r="AB65">
        <v>3.21</v>
      </c>
      <c r="AC65">
        <v>2.4300000000000002</v>
      </c>
      <c r="AD65">
        <v>2.69</v>
      </c>
      <c r="AE65">
        <v>2.62</v>
      </c>
      <c r="AF65">
        <v>2.71</v>
      </c>
      <c r="AG65">
        <v>2.73</v>
      </c>
      <c r="AH65">
        <v>2.97</v>
      </c>
      <c r="AI65">
        <v>2.7</v>
      </c>
      <c r="AJ65">
        <v>3.62</v>
      </c>
    </row>
    <row r="66" spans="2:3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f t="shared" si="11"/>
        <v>3.21</v>
      </c>
      <c r="F66">
        <f t="shared" si="12"/>
        <v>3.04</v>
      </c>
      <c r="G66">
        <f t="shared" si="13"/>
        <v>3.09</v>
      </c>
      <c r="H66">
        <f t="shared" si="14"/>
        <v>3.06</v>
      </c>
      <c r="I66">
        <f t="shared" si="15"/>
        <v>2.98</v>
      </c>
      <c r="J66">
        <f t="shared" si="16"/>
        <v>2.95</v>
      </c>
      <c r="K66">
        <f t="shared" si="17"/>
        <v>3.08</v>
      </c>
      <c r="L66">
        <f t="shared" si="18"/>
        <v>3.02</v>
      </c>
      <c r="M66">
        <f t="shared" si="19"/>
        <v>2.9</v>
      </c>
      <c r="N66">
        <f t="shared" si="20"/>
        <v>3.68</v>
      </c>
      <c r="O66">
        <f t="shared" si="21"/>
        <v>3.45</v>
      </c>
      <c r="X66" t="s">
        <v>300</v>
      </c>
      <c r="Y66" t="s">
        <v>743</v>
      </c>
      <c r="Z66">
        <v>3.28</v>
      </c>
      <c r="AA66">
        <v>3.3</v>
      </c>
      <c r="AB66">
        <v>2.99</v>
      </c>
      <c r="AC66">
        <v>3.24</v>
      </c>
      <c r="AD66">
        <v>3.47</v>
      </c>
      <c r="AE66">
        <v>3.34</v>
      </c>
      <c r="AF66">
        <v>2.63</v>
      </c>
      <c r="AG66">
        <v>2.4300000000000002</v>
      </c>
      <c r="AH66">
        <v>3.41</v>
      </c>
      <c r="AI66">
        <v>2.67</v>
      </c>
      <c r="AJ66">
        <v>3.15</v>
      </c>
    </row>
    <row r="67" spans="2:3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f t="shared" si="11"/>
        <v>3.18</v>
      </c>
      <c r="F67">
        <f t="shared" si="12"/>
        <v>3</v>
      </c>
      <c r="G67">
        <f t="shared" si="13"/>
        <v>2.92</v>
      </c>
      <c r="H67">
        <f t="shared" si="14"/>
        <v>2.65</v>
      </c>
      <c r="I67">
        <f t="shared" si="15"/>
        <v>2.97</v>
      </c>
      <c r="J67">
        <f t="shared" si="16"/>
        <v>2.87</v>
      </c>
      <c r="K67">
        <f t="shared" si="17"/>
        <v>2.68</v>
      </c>
      <c r="L67">
        <f t="shared" si="18"/>
        <v>2.5099999999999998</v>
      </c>
      <c r="M67">
        <f t="shared" si="19"/>
        <v>2.95</v>
      </c>
      <c r="N67">
        <f t="shared" si="20"/>
        <v>3.59</v>
      </c>
      <c r="O67">
        <f t="shared" si="21"/>
        <v>3.4</v>
      </c>
      <c r="X67" t="s">
        <v>317</v>
      </c>
      <c r="Y67" t="s">
        <v>746</v>
      </c>
      <c r="Z67">
        <v>2.8</v>
      </c>
      <c r="AA67">
        <v>3.1</v>
      </c>
      <c r="AB67">
        <v>2.86</v>
      </c>
      <c r="AC67">
        <v>2.48</v>
      </c>
      <c r="AD67">
        <v>3.04</v>
      </c>
      <c r="AE67">
        <v>2.99</v>
      </c>
      <c r="AF67">
        <v>3.32</v>
      </c>
      <c r="AG67">
        <v>3.05</v>
      </c>
      <c r="AH67">
        <v>2.98</v>
      </c>
      <c r="AI67">
        <v>2.79</v>
      </c>
      <c r="AJ67">
        <v>3.41</v>
      </c>
    </row>
    <row r="68" spans="2:3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f t="shared" si="11"/>
        <v>3.18</v>
      </c>
      <c r="F68">
        <f t="shared" si="12"/>
        <v>2.98</v>
      </c>
      <c r="G68">
        <f t="shared" si="13"/>
        <v>2.89</v>
      </c>
      <c r="H68">
        <f t="shared" si="14"/>
        <v>3.14</v>
      </c>
      <c r="I68">
        <f t="shared" si="15"/>
        <v>3.18</v>
      </c>
      <c r="J68">
        <f t="shared" si="16"/>
        <v>3</v>
      </c>
      <c r="K68">
        <f t="shared" si="17"/>
        <v>3.19</v>
      </c>
      <c r="L68">
        <f t="shared" si="18"/>
        <v>2.98</v>
      </c>
      <c r="M68">
        <f t="shared" si="19"/>
        <v>3.21</v>
      </c>
      <c r="N68">
        <f t="shared" si="20"/>
        <v>3.53</v>
      </c>
      <c r="O68">
        <f t="shared" si="21"/>
        <v>3.33</v>
      </c>
      <c r="X68" t="s">
        <v>374</v>
      </c>
      <c r="Y68" t="s">
        <v>777</v>
      </c>
      <c r="Z68" t="s">
        <v>1367</v>
      </c>
      <c r="AA68" t="s">
        <v>1367</v>
      </c>
      <c r="AB68" t="s">
        <v>1367</v>
      </c>
      <c r="AC68" t="s">
        <v>1367</v>
      </c>
      <c r="AD68" t="s">
        <v>1367</v>
      </c>
      <c r="AE68" t="s">
        <v>1367</v>
      </c>
      <c r="AF68" t="s">
        <v>1367</v>
      </c>
      <c r="AG68" t="s">
        <v>1367</v>
      </c>
      <c r="AH68">
        <v>2.95</v>
      </c>
      <c r="AI68">
        <v>3.53</v>
      </c>
      <c r="AJ68">
        <v>3.2</v>
      </c>
    </row>
    <row r="69" spans="2:36" x14ac:dyDescent="0.3">
      <c r="X69" t="s">
        <v>151</v>
      </c>
      <c r="Y69" t="s">
        <v>776</v>
      </c>
      <c r="Z69">
        <v>3.35</v>
      </c>
      <c r="AA69">
        <v>3.34</v>
      </c>
      <c r="AB69">
        <v>3.21</v>
      </c>
      <c r="AC69">
        <v>3.31</v>
      </c>
      <c r="AD69">
        <v>3.13</v>
      </c>
      <c r="AE69">
        <v>3.14</v>
      </c>
      <c r="AF69">
        <v>3.27</v>
      </c>
      <c r="AG69">
        <v>2.93</v>
      </c>
      <c r="AH69">
        <v>2.67</v>
      </c>
      <c r="AI69">
        <v>3.14</v>
      </c>
      <c r="AJ69">
        <v>3.08</v>
      </c>
    </row>
    <row r="70" spans="2:36" x14ac:dyDescent="0.3">
      <c r="X70" t="s">
        <v>160</v>
      </c>
      <c r="Y70" t="s">
        <v>780</v>
      </c>
      <c r="Z70">
        <v>3.44</v>
      </c>
      <c r="AA70">
        <v>3.51</v>
      </c>
      <c r="AB70">
        <v>3.36</v>
      </c>
      <c r="AC70">
        <v>3.42</v>
      </c>
      <c r="AD70">
        <v>3.16</v>
      </c>
      <c r="AE70">
        <v>3</v>
      </c>
      <c r="AF70">
        <v>2.94</v>
      </c>
      <c r="AG70">
        <v>2.81</v>
      </c>
      <c r="AH70">
        <v>3.21</v>
      </c>
      <c r="AI70">
        <v>3.63</v>
      </c>
      <c r="AJ70">
        <v>3.28</v>
      </c>
    </row>
    <row r="71" spans="2:36" x14ac:dyDescent="0.3">
      <c r="X71" t="s">
        <v>229</v>
      </c>
      <c r="Y71" t="s">
        <v>786</v>
      </c>
      <c r="Z71">
        <v>3.13</v>
      </c>
      <c r="AA71">
        <v>2.96</v>
      </c>
      <c r="AB71">
        <v>3.1</v>
      </c>
      <c r="AC71">
        <v>3.11</v>
      </c>
      <c r="AD71">
        <v>2.91</v>
      </c>
      <c r="AE71">
        <v>2.91</v>
      </c>
      <c r="AF71">
        <v>3.09</v>
      </c>
      <c r="AG71">
        <v>3.07</v>
      </c>
      <c r="AH71">
        <v>2.87</v>
      </c>
      <c r="AI71">
        <v>3.26</v>
      </c>
      <c r="AJ71">
        <v>3.04</v>
      </c>
    </row>
    <row r="72" spans="2:3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f t="shared" ref="E72:E104" si="22">VLOOKUP($B72,$X$15:$AJ$432,Z$13,FALSE)</f>
        <v>3.23</v>
      </c>
      <c r="F72">
        <f t="shared" ref="F72:F104" si="23">VLOOKUP($B72,$X$15:$AJ$432,AA$13,FALSE)</f>
        <v>3.27</v>
      </c>
      <c r="G72">
        <f t="shared" ref="G72:G104" si="24">VLOOKUP($B72,$X$15:$AJ$432,AB$13,FALSE)</f>
        <v>3.39</v>
      </c>
      <c r="H72">
        <f t="shared" ref="H72:H104" si="25">VLOOKUP($B72,$X$15:$AJ$432,AC$13,FALSE)</f>
        <v>3.15</v>
      </c>
      <c r="I72">
        <f t="shared" ref="I72:I104" si="26">VLOOKUP($B72,$X$15:$AJ$432,AD$13,FALSE)</f>
        <v>2.84</v>
      </c>
      <c r="J72">
        <f t="shared" ref="J72:J104" si="27">VLOOKUP($B72,$X$15:$AJ$432,AE$13,FALSE)</f>
        <v>3.02</v>
      </c>
      <c r="K72">
        <f t="shared" ref="K72:K104" si="28">VLOOKUP($B72,$X$15:$AJ$432,AF$13,FALSE)</f>
        <v>2.84</v>
      </c>
      <c r="L72">
        <f t="shared" ref="L72:L104" si="29">VLOOKUP($B72,$X$15:$AJ$432,AG$13,FALSE)</f>
        <v>2.82</v>
      </c>
      <c r="M72">
        <f t="shared" ref="M72:M104" si="30">VLOOKUP($B72,$X$15:$AJ$432,AH$13,FALSE)</f>
        <v>2.93</v>
      </c>
      <c r="N72">
        <f t="shared" ref="N72:N104" si="31">VLOOKUP($B72,$X$15:$AJ$432,AI$13,FALSE)</f>
        <v>3.17</v>
      </c>
      <c r="O72">
        <f t="shared" ref="O72:O104" si="32">VLOOKUP($B72,$X$15:$AJ$432,AJ$13,FALSE)</f>
        <v>2.5</v>
      </c>
      <c r="X72" t="s">
        <v>255</v>
      </c>
      <c r="Y72" t="s">
        <v>783</v>
      </c>
      <c r="Z72">
        <v>3.05</v>
      </c>
      <c r="AA72">
        <v>3.11</v>
      </c>
      <c r="AB72">
        <v>2.93</v>
      </c>
      <c r="AC72">
        <v>2.87</v>
      </c>
      <c r="AD72">
        <v>2.85</v>
      </c>
      <c r="AE72">
        <v>2.99</v>
      </c>
      <c r="AF72">
        <v>2.72</v>
      </c>
      <c r="AG72">
        <v>2.94</v>
      </c>
      <c r="AH72">
        <v>2.9</v>
      </c>
      <c r="AI72">
        <v>3.54</v>
      </c>
      <c r="AJ72">
        <v>3.06</v>
      </c>
    </row>
    <row r="73" spans="2:3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f t="shared" si="22"/>
        <v>3.41</v>
      </c>
      <c r="F73">
        <f t="shared" si="23"/>
        <v>2.74</v>
      </c>
      <c r="G73">
        <f t="shared" si="24"/>
        <v>2.6</v>
      </c>
      <c r="H73">
        <f t="shared" si="25"/>
        <v>2.37</v>
      </c>
      <c r="I73">
        <f t="shared" si="26"/>
        <v>2.4900000000000002</v>
      </c>
      <c r="J73">
        <f t="shared" si="27"/>
        <v>3.09</v>
      </c>
      <c r="K73">
        <f t="shared" si="28"/>
        <v>2.78</v>
      </c>
      <c r="L73">
        <f t="shared" si="29"/>
        <v>3.19</v>
      </c>
      <c r="M73">
        <f t="shared" si="30"/>
        <v>3.19</v>
      </c>
      <c r="N73">
        <f t="shared" si="31"/>
        <v>3.2</v>
      </c>
      <c r="O73">
        <f t="shared" si="32"/>
        <v>3.07</v>
      </c>
      <c r="X73" t="s">
        <v>310</v>
      </c>
      <c r="Y73" t="s">
        <v>789</v>
      </c>
      <c r="Z73">
        <v>3</v>
      </c>
      <c r="AA73">
        <v>3.24</v>
      </c>
      <c r="AB73">
        <v>2.78</v>
      </c>
      <c r="AC73">
        <v>2.74</v>
      </c>
      <c r="AD73">
        <v>2.65</v>
      </c>
      <c r="AE73">
        <v>2.88</v>
      </c>
      <c r="AF73">
        <v>2.64</v>
      </c>
      <c r="AG73">
        <v>2.81</v>
      </c>
      <c r="AH73">
        <v>2.76</v>
      </c>
      <c r="AI73">
        <v>3.76</v>
      </c>
      <c r="AJ73">
        <v>3.36</v>
      </c>
    </row>
    <row r="74" spans="2:3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f t="shared" si="22"/>
        <v>3.07</v>
      </c>
      <c r="F74">
        <f t="shared" si="23"/>
        <v>3.24</v>
      </c>
      <c r="G74">
        <f t="shared" si="24"/>
        <v>3.46</v>
      </c>
      <c r="H74">
        <f t="shared" si="25"/>
        <v>3.16</v>
      </c>
      <c r="I74">
        <f t="shared" si="26"/>
        <v>3.06</v>
      </c>
      <c r="J74">
        <f t="shared" si="27"/>
        <v>3.16</v>
      </c>
      <c r="K74">
        <f t="shared" si="28"/>
        <v>3.04</v>
      </c>
      <c r="L74">
        <f t="shared" si="29"/>
        <v>3.21</v>
      </c>
      <c r="M74">
        <f t="shared" si="30"/>
        <v>3.1</v>
      </c>
      <c r="N74">
        <f t="shared" si="31"/>
        <v>3.05</v>
      </c>
      <c r="O74">
        <f t="shared" si="32"/>
        <v>3</v>
      </c>
      <c r="X74" t="s">
        <v>292</v>
      </c>
      <c r="Y74" t="s">
        <v>468</v>
      </c>
      <c r="Z74">
        <v>3.23</v>
      </c>
      <c r="AA74">
        <v>3.03</v>
      </c>
      <c r="AB74">
        <v>2.85</v>
      </c>
      <c r="AC74">
        <v>2.8</v>
      </c>
      <c r="AD74">
        <v>2.91</v>
      </c>
      <c r="AE74">
        <v>2.84</v>
      </c>
      <c r="AF74">
        <v>2.83</v>
      </c>
      <c r="AG74">
        <v>2.69</v>
      </c>
      <c r="AH74">
        <v>2.87</v>
      </c>
      <c r="AI74">
        <v>3.65</v>
      </c>
      <c r="AJ74">
        <v>3.04</v>
      </c>
    </row>
    <row r="75" spans="2:3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f t="shared" si="22"/>
        <v>2.77</v>
      </c>
      <c r="F75">
        <f t="shared" si="23"/>
        <v>3.29</v>
      </c>
      <c r="G75">
        <f t="shared" si="24"/>
        <v>3.07</v>
      </c>
      <c r="H75">
        <f t="shared" si="25"/>
        <v>2.5</v>
      </c>
      <c r="I75">
        <f t="shared" si="26"/>
        <v>2.57</v>
      </c>
      <c r="J75">
        <f t="shared" si="27"/>
        <v>2.69</v>
      </c>
      <c r="K75">
        <f t="shared" si="28"/>
        <v>2.71</v>
      </c>
      <c r="L75">
        <f t="shared" si="29"/>
        <v>2.4</v>
      </c>
      <c r="M75">
        <f t="shared" si="30"/>
        <v>3.27</v>
      </c>
      <c r="N75">
        <f t="shared" si="31"/>
        <v>3.29</v>
      </c>
      <c r="O75">
        <f t="shared" si="32"/>
        <v>3.4</v>
      </c>
      <c r="X75" t="s">
        <v>1369</v>
      </c>
      <c r="Y75" t="s">
        <v>1329</v>
      </c>
      <c r="Z75">
        <v>3.09</v>
      </c>
      <c r="AA75">
        <v>3.03</v>
      </c>
      <c r="AB75">
        <v>2.97</v>
      </c>
      <c r="AC75">
        <v>2.97</v>
      </c>
      <c r="AD75">
        <v>2.93</v>
      </c>
      <c r="AE75">
        <v>2.95</v>
      </c>
      <c r="AF75">
        <v>2.92</v>
      </c>
      <c r="AG75">
        <v>2.91</v>
      </c>
      <c r="AH75">
        <v>3.07</v>
      </c>
      <c r="AI75">
        <v>3.36</v>
      </c>
      <c r="AJ75">
        <v>3.11</v>
      </c>
    </row>
    <row r="76" spans="2:3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f t="shared" si="22"/>
        <v>3.3</v>
      </c>
      <c r="F76">
        <f t="shared" si="23"/>
        <v>3.22</v>
      </c>
      <c r="G76">
        <f t="shared" si="24"/>
        <v>3.15</v>
      </c>
      <c r="H76">
        <f t="shared" si="25"/>
        <v>2.76</v>
      </c>
      <c r="I76">
        <f t="shared" si="26"/>
        <v>2.98</v>
      </c>
      <c r="J76">
        <f t="shared" si="27"/>
        <v>3.29</v>
      </c>
      <c r="K76">
        <f t="shared" si="28"/>
        <v>3.16</v>
      </c>
      <c r="L76">
        <f t="shared" si="29"/>
        <v>2.88</v>
      </c>
      <c r="M76">
        <f t="shared" si="30"/>
        <v>2.97</v>
      </c>
      <c r="N76">
        <f t="shared" si="31"/>
        <v>2.95</v>
      </c>
      <c r="O76">
        <f t="shared" si="32"/>
        <v>3.31</v>
      </c>
      <c r="X76" t="s">
        <v>94</v>
      </c>
      <c r="Y76" t="s">
        <v>658</v>
      </c>
      <c r="Z76">
        <v>2.84</v>
      </c>
      <c r="AA76">
        <v>2.78</v>
      </c>
      <c r="AB76">
        <v>2.77</v>
      </c>
      <c r="AC76">
        <v>2.71</v>
      </c>
      <c r="AD76">
        <v>2.65</v>
      </c>
      <c r="AE76">
        <v>2.76</v>
      </c>
      <c r="AF76">
        <v>2.7</v>
      </c>
      <c r="AG76">
        <v>2.69</v>
      </c>
      <c r="AH76">
        <v>2.84</v>
      </c>
      <c r="AI76">
        <v>2.98</v>
      </c>
      <c r="AJ76">
        <v>3.04</v>
      </c>
    </row>
    <row r="77" spans="2:3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f t="shared" si="22"/>
        <v>3.81</v>
      </c>
      <c r="F77">
        <f t="shared" si="23"/>
        <v>3.24</v>
      </c>
      <c r="G77">
        <f t="shared" si="24"/>
        <v>3.41</v>
      </c>
      <c r="H77">
        <f t="shared" si="25"/>
        <v>3.21</v>
      </c>
      <c r="I77">
        <f t="shared" si="26"/>
        <v>3.17</v>
      </c>
      <c r="J77">
        <f t="shared" si="27"/>
        <v>3.38</v>
      </c>
      <c r="K77">
        <f t="shared" si="28"/>
        <v>3.62</v>
      </c>
      <c r="L77">
        <f t="shared" si="29"/>
        <v>3.3</v>
      </c>
      <c r="M77">
        <f t="shared" si="30"/>
        <v>3.47</v>
      </c>
      <c r="N77">
        <f t="shared" si="31"/>
        <v>3.64</v>
      </c>
      <c r="O77">
        <f t="shared" si="32"/>
        <v>3.73</v>
      </c>
      <c r="X77" t="s">
        <v>148</v>
      </c>
      <c r="Y77" t="s">
        <v>650</v>
      </c>
      <c r="Z77">
        <v>2.94</v>
      </c>
      <c r="AA77">
        <v>3.09</v>
      </c>
      <c r="AB77">
        <v>2.91</v>
      </c>
      <c r="AC77">
        <v>2.92</v>
      </c>
      <c r="AD77">
        <v>3.04</v>
      </c>
      <c r="AE77">
        <v>2.95</v>
      </c>
      <c r="AF77">
        <v>2.89</v>
      </c>
      <c r="AG77">
        <v>2.86</v>
      </c>
      <c r="AH77">
        <v>3.2</v>
      </c>
      <c r="AI77">
        <v>3.16</v>
      </c>
      <c r="AJ77">
        <v>3.27</v>
      </c>
    </row>
    <row r="78" spans="2:3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f t="shared" si="22"/>
        <v>0</v>
      </c>
      <c r="F78">
        <f t="shared" si="23"/>
        <v>0</v>
      </c>
      <c r="G78">
        <f t="shared" si="24"/>
        <v>0</v>
      </c>
      <c r="H78">
        <f t="shared" si="25"/>
        <v>0</v>
      </c>
      <c r="I78">
        <f t="shared" si="26"/>
        <v>0</v>
      </c>
      <c r="J78">
        <f t="shared" si="27"/>
        <v>0</v>
      </c>
      <c r="K78">
        <f t="shared" si="28"/>
        <v>0</v>
      </c>
      <c r="L78">
        <f t="shared" si="29"/>
        <v>0</v>
      </c>
      <c r="M78">
        <f t="shared" si="30"/>
        <v>0</v>
      </c>
      <c r="N78">
        <f t="shared" si="31"/>
        <v>0</v>
      </c>
      <c r="O78">
        <f t="shared" si="32"/>
        <v>0</v>
      </c>
      <c r="X78" t="s">
        <v>184</v>
      </c>
      <c r="Y78" t="s">
        <v>661</v>
      </c>
      <c r="Z78">
        <v>3.06</v>
      </c>
      <c r="AA78">
        <v>3.2</v>
      </c>
      <c r="AB78">
        <v>2.71</v>
      </c>
      <c r="AC78">
        <v>2.75</v>
      </c>
      <c r="AD78">
        <v>2.75</v>
      </c>
      <c r="AE78">
        <v>2.73</v>
      </c>
      <c r="AF78">
        <v>3.02</v>
      </c>
      <c r="AG78">
        <v>2.98</v>
      </c>
      <c r="AH78">
        <v>2.79</v>
      </c>
      <c r="AI78">
        <v>3.41</v>
      </c>
      <c r="AJ78">
        <v>3.49</v>
      </c>
    </row>
    <row r="79" spans="2:3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f t="shared" si="22"/>
        <v>3.47</v>
      </c>
      <c r="F79">
        <f t="shared" si="23"/>
        <v>3.04</v>
      </c>
      <c r="G79">
        <f t="shared" si="24"/>
        <v>3.32</v>
      </c>
      <c r="H79">
        <f t="shared" si="25"/>
        <v>2.89</v>
      </c>
      <c r="I79">
        <f t="shared" si="26"/>
        <v>3.12</v>
      </c>
      <c r="J79">
        <f t="shared" si="27"/>
        <v>3.03</v>
      </c>
      <c r="K79">
        <f t="shared" si="28"/>
        <v>3.26</v>
      </c>
      <c r="L79">
        <f t="shared" si="29"/>
        <v>2.93</v>
      </c>
      <c r="M79">
        <f t="shared" si="30"/>
        <v>2.4700000000000002</v>
      </c>
      <c r="N79">
        <f t="shared" si="31"/>
        <v>2.98</v>
      </c>
      <c r="O79">
        <f t="shared" si="32"/>
        <v>3.5</v>
      </c>
      <c r="X79" t="s">
        <v>187</v>
      </c>
      <c r="Y79" t="s">
        <v>665</v>
      </c>
      <c r="Z79">
        <v>3.1</v>
      </c>
      <c r="AA79">
        <v>2.85</v>
      </c>
      <c r="AB79">
        <v>2.82</v>
      </c>
      <c r="AC79">
        <v>2.66</v>
      </c>
      <c r="AD79">
        <v>2.81</v>
      </c>
      <c r="AE79">
        <v>2.81</v>
      </c>
      <c r="AF79">
        <v>2.95</v>
      </c>
      <c r="AG79">
        <v>3.04</v>
      </c>
      <c r="AH79">
        <v>3.09</v>
      </c>
      <c r="AI79">
        <v>3.23</v>
      </c>
      <c r="AJ79">
        <v>2.82</v>
      </c>
    </row>
    <row r="80" spans="2:3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f t="shared" si="22"/>
        <v>3.86</v>
      </c>
      <c r="F80">
        <f t="shared" si="23"/>
        <v>3.58</v>
      </c>
      <c r="G80">
        <f t="shared" si="24"/>
        <v>3.38</v>
      </c>
      <c r="H80">
        <f t="shared" si="25"/>
        <v>3.36</v>
      </c>
      <c r="I80">
        <f t="shared" si="26"/>
        <v>3.35</v>
      </c>
      <c r="J80">
        <f t="shared" si="27"/>
        <v>3.35</v>
      </c>
      <c r="K80">
        <f t="shared" si="28"/>
        <v>3.23</v>
      </c>
      <c r="L80">
        <f t="shared" si="29"/>
        <v>3.4</v>
      </c>
      <c r="M80">
        <f t="shared" si="30"/>
        <v>2.98</v>
      </c>
      <c r="N80">
        <f t="shared" si="31"/>
        <v>3.28</v>
      </c>
      <c r="O80">
        <f t="shared" si="32"/>
        <v>3.3</v>
      </c>
      <c r="X80" t="s">
        <v>336</v>
      </c>
      <c r="Y80" t="s">
        <v>798</v>
      </c>
      <c r="Z80">
        <v>2.8</v>
      </c>
      <c r="AA80">
        <v>2.64</v>
      </c>
      <c r="AB80">
        <v>2.54</v>
      </c>
      <c r="AC80">
        <v>2.68</v>
      </c>
      <c r="AD80">
        <v>2.71</v>
      </c>
      <c r="AE80">
        <v>2.5299999999999998</v>
      </c>
      <c r="AF80">
        <v>2.69</v>
      </c>
      <c r="AG80">
        <v>2.66</v>
      </c>
      <c r="AH80">
        <v>2.97</v>
      </c>
      <c r="AI80">
        <v>3</v>
      </c>
      <c r="AJ80">
        <v>2.82</v>
      </c>
    </row>
    <row r="81" spans="2:3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f t="shared" si="22"/>
        <v>3.15</v>
      </c>
      <c r="F81">
        <f t="shared" si="23"/>
        <v>2.54</v>
      </c>
      <c r="G81">
        <f t="shared" si="24"/>
        <v>2.57</v>
      </c>
      <c r="H81">
        <f t="shared" si="25"/>
        <v>2.19</v>
      </c>
      <c r="I81">
        <f t="shared" si="26"/>
        <v>2.4900000000000002</v>
      </c>
      <c r="J81">
        <f t="shared" si="27"/>
        <v>2.96</v>
      </c>
      <c r="K81">
        <f t="shared" si="28"/>
        <v>2.63</v>
      </c>
      <c r="L81">
        <f t="shared" si="29"/>
        <v>2.96</v>
      </c>
      <c r="M81">
        <f t="shared" si="30"/>
        <v>3.12</v>
      </c>
      <c r="N81">
        <f t="shared" si="31"/>
        <v>3.51</v>
      </c>
      <c r="O81">
        <f t="shared" si="32"/>
        <v>3.2</v>
      </c>
      <c r="X81" t="s">
        <v>76</v>
      </c>
      <c r="Y81" t="s">
        <v>797</v>
      </c>
      <c r="Z81">
        <v>2.87</v>
      </c>
      <c r="AA81">
        <v>2.48</v>
      </c>
      <c r="AB81">
        <v>2.33</v>
      </c>
      <c r="AC81">
        <v>2.34</v>
      </c>
      <c r="AD81">
        <v>2.48</v>
      </c>
      <c r="AE81">
        <v>2.0099999999999998</v>
      </c>
      <c r="AF81">
        <v>2.33</v>
      </c>
      <c r="AG81">
        <v>2.75</v>
      </c>
      <c r="AH81">
        <v>2.23</v>
      </c>
      <c r="AI81">
        <v>2.91</v>
      </c>
      <c r="AJ81">
        <v>3.87</v>
      </c>
    </row>
    <row r="82" spans="2:3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f t="shared" si="22"/>
        <v>3.38</v>
      </c>
      <c r="F82">
        <f t="shared" si="23"/>
        <v>3.62</v>
      </c>
      <c r="G82">
        <f t="shared" si="24"/>
        <v>3.27</v>
      </c>
      <c r="H82">
        <f t="shared" si="25"/>
        <v>3.52</v>
      </c>
      <c r="I82">
        <f t="shared" si="26"/>
        <v>3.55</v>
      </c>
      <c r="J82">
        <f t="shared" si="27"/>
        <v>3.37</v>
      </c>
      <c r="K82">
        <f t="shared" si="28"/>
        <v>3.15</v>
      </c>
      <c r="L82">
        <f t="shared" si="29"/>
        <v>2.98</v>
      </c>
      <c r="M82">
        <f t="shared" si="30"/>
        <v>3.49</v>
      </c>
      <c r="N82">
        <f t="shared" si="31"/>
        <v>3.33</v>
      </c>
      <c r="O82">
        <f t="shared" si="32"/>
        <v>3.65</v>
      </c>
      <c r="X82" t="s">
        <v>121</v>
      </c>
      <c r="Y82" t="s">
        <v>803</v>
      </c>
      <c r="Z82">
        <v>3.13</v>
      </c>
      <c r="AA82">
        <v>2.62</v>
      </c>
      <c r="AB82">
        <v>2.4300000000000002</v>
      </c>
      <c r="AC82">
        <v>2.36</v>
      </c>
      <c r="AD82">
        <v>2.57</v>
      </c>
      <c r="AE82">
        <v>2.62</v>
      </c>
      <c r="AF82">
        <v>3.06</v>
      </c>
      <c r="AG82">
        <v>2.35</v>
      </c>
      <c r="AH82">
        <v>3.31</v>
      </c>
      <c r="AI82">
        <v>2.7</v>
      </c>
      <c r="AJ82">
        <v>2.17</v>
      </c>
    </row>
    <row r="83" spans="2:3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f t="shared" si="22"/>
        <v>3.88</v>
      </c>
      <c r="F83">
        <f t="shared" si="23"/>
        <v>3.66</v>
      </c>
      <c r="G83">
        <f t="shared" si="24"/>
        <v>3.79</v>
      </c>
      <c r="H83">
        <f t="shared" si="25"/>
        <v>3.32</v>
      </c>
      <c r="I83">
        <f t="shared" si="26"/>
        <v>3.13</v>
      </c>
      <c r="J83">
        <f t="shared" si="27"/>
        <v>3.49</v>
      </c>
      <c r="K83">
        <f t="shared" si="28"/>
        <v>3.23</v>
      </c>
      <c r="L83">
        <f t="shared" si="29"/>
        <v>3.04</v>
      </c>
      <c r="M83">
        <f t="shared" si="30"/>
        <v>2.92</v>
      </c>
      <c r="N83">
        <f t="shared" si="31"/>
        <v>3.83</v>
      </c>
      <c r="O83">
        <f t="shared" si="32"/>
        <v>3.2</v>
      </c>
      <c r="X83" t="s">
        <v>126</v>
      </c>
      <c r="Y83" t="s">
        <v>806</v>
      </c>
      <c r="Z83">
        <v>2.57</v>
      </c>
      <c r="AA83">
        <v>2.66</v>
      </c>
      <c r="AB83">
        <v>2.94</v>
      </c>
      <c r="AC83">
        <v>2.86</v>
      </c>
      <c r="AD83">
        <v>3.04</v>
      </c>
      <c r="AE83">
        <v>2.93</v>
      </c>
      <c r="AF83">
        <v>2.65</v>
      </c>
      <c r="AG83">
        <v>3.11</v>
      </c>
      <c r="AH83">
        <v>3.19</v>
      </c>
      <c r="AI83">
        <v>3.31</v>
      </c>
      <c r="AJ83">
        <v>2.57</v>
      </c>
    </row>
    <row r="84" spans="2:3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f t="shared" si="22"/>
        <v>2.87</v>
      </c>
      <c r="F84">
        <f t="shared" si="23"/>
        <v>3.09</v>
      </c>
      <c r="G84">
        <f t="shared" si="24"/>
        <v>3.4</v>
      </c>
      <c r="H84">
        <f t="shared" si="25"/>
        <v>3.13</v>
      </c>
      <c r="I84">
        <f t="shared" si="26"/>
        <v>3.68</v>
      </c>
      <c r="J84">
        <f t="shared" si="27"/>
        <v>3.5</v>
      </c>
      <c r="K84">
        <f t="shared" si="28"/>
        <v>3.52</v>
      </c>
      <c r="L84">
        <f t="shared" si="29"/>
        <v>3.45</v>
      </c>
      <c r="M84">
        <f t="shared" si="30"/>
        <v>3.28</v>
      </c>
      <c r="N84">
        <f t="shared" si="31"/>
        <v>3.27</v>
      </c>
      <c r="O84">
        <f t="shared" si="32"/>
        <v>3.51</v>
      </c>
      <c r="X84" t="s">
        <v>213</v>
      </c>
      <c r="Y84" t="s">
        <v>809</v>
      </c>
      <c r="Z84">
        <v>3.13</v>
      </c>
      <c r="AA84">
        <v>2.75</v>
      </c>
      <c r="AB84">
        <v>1.76</v>
      </c>
      <c r="AC84">
        <v>2.0699999999999998</v>
      </c>
      <c r="AD84">
        <v>2</v>
      </c>
      <c r="AE84">
        <v>2.11</v>
      </c>
      <c r="AG84">
        <v>3.38</v>
      </c>
      <c r="AH84">
        <v>2.4</v>
      </c>
      <c r="AI84">
        <v>2.4300000000000002</v>
      </c>
      <c r="AJ84">
        <v>2.2200000000000002</v>
      </c>
    </row>
    <row r="85" spans="2:3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f t="shared" si="22"/>
        <v>3.29</v>
      </c>
      <c r="F85">
        <f t="shared" si="23"/>
        <v>3.06</v>
      </c>
      <c r="G85">
        <f t="shared" si="24"/>
        <v>3.24</v>
      </c>
      <c r="H85">
        <f t="shared" si="25"/>
        <v>3</v>
      </c>
      <c r="I85">
        <f t="shared" si="26"/>
        <v>3.09</v>
      </c>
      <c r="J85">
        <f t="shared" si="27"/>
        <v>3.01</v>
      </c>
      <c r="K85">
        <f t="shared" si="28"/>
        <v>3.34</v>
      </c>
      <c r="L85">
        <f t="shared" si="29"/>
        <v>3.07</v>
      </c>
      <c r="M85">
        <f t="shared" si="30"/>
        <v>3</v>
      </c>
      <c r="N85">
        <f t="shared" si="31"/>
        <v>3.64</v>
      </c>
      <c r="O85">
        <f t="shared" si="32"/>
        <v>3.25</v>
      </c>
      <c r="X85" t="s">
        <v>224</v>
      </c>
      <c r="Y85" t="s">
        <v>812</v>
      </c>
      <c r="Z85">
        <v>2.75</v>
      </c>
      <c r="AA85">
        <v>2.67</v>
      </c>
      <c r="AB85">
        <v>2.09</v>
      </c>
      <c r="AC85">
        <v>2.76</v>
      </c>
      <c r="AD85">
        <v>2.72</v>
      </c>
      <c r="AE85">
        <v>2.2200000000000002</v>
      </c>
      <c r="AF85">
        <v>2.35</v>
      </c>
      <c r="AG85">
        <v>2.4</v>
      </c>
      <c r="AH85">
        <v>3.03</v>
      </c>
      <c r="AI85">
        <v>2.4700000000000002</v>
      </c>
    </row>
    <row r="86" spans="2:3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f t="shared" si="22"/>
        <v>2.65</v>
      </c>
      <c r="F86">
        <f t="shared" si="23"/>
        <v>3.14</v>
      </c>
      <c r="G86">
        <f t="shared" si="24"/>
        <v>2.6</v>
      </c>
      <c r="H86">
        <f t="shared" si="25"/>
        <v>2.57</v>
      </c>
      <c r="I86">
        <f t="shared" si="26"/>
        <v>2.82</v>
      </c>
      <c r="J86">
        <f t="shared" si="27"/>
        <v>2.4700000000000002</v>
      </c>
      <c r="K86">
        <f t="shared" si="28"/>
        <v>2.44</v>
      </c>
      <c r="L86">
        <f t="shared" si="29"/>
        <v>2.34</v>
      </c>
      <c r="M86">
        <f t="shared" si="30"/>
        <v>3.49</v>
      </c>
      <c r="N86">
        <f t="shared" si="31"/>
        <v>3.4</v>
      </c>
      <c r="O86">
        <f t="shared" si="32"/>
        <v>3.4</v>
      </c>
      <c r="X86" t="s">
        <v>227</v>
      </c>
      <c r="Y86" t="s">
        <v>813</v>
      </c>
      <c r="Z86">
        <v>2.82</v>
      </c>
      <c r="AA86">
        <v>2.91</v>
      </c>
      <c r="AB86">
        <v>2.68</v>
      </c>
      <c r="AC86">
        <v>3.08</v>
      </c>
      <c r="AD86">
        <v>2.69</v>
      </c>
      <c r="AE86">
        <v>2.64</v>
      </c>
      <c r="AF86">
        <v>2.75</v>
      </c>
      <c r="AG86">
        <v>2.29</v>
      </c>
      <c r="AH86">
        <v>2.79</v>
      </c>
      <c r="AI86">
        <v>3.49</v>
      </c>
      <c r="AJ86">
        <v>2.83</v>
      </c>
    </row>
    <row r="87" spans="2:3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f t="shared" si="22"/>
        <v>3.4</v>
      </c>
      <c r="F87">
        <f t="shared" si="23"/>
        <v>3.17</v>
      </c>
      <c r="G87">
        <f t="shared" si="24"/>
        <v>3.12</v>
      </c>
      <c r="H87">
        <f t="shared" si="25"/>
        <v>3.02</v>
      </c>
      <c r="I87">
        <f t="shared" si="26"/>
        <v>2.65</v>
      </c>
      <c r="J87">
        <f t="shared" si="27"/>
        <v>2.81</v>
      </c>
      <c r="K87">
        <f t="shared" si="28"/>
        <v>2.83</v>
      </c>
      <c r="L87">
        <f t="shared" si="29"/>
        <v>3.03</v>
      </c>
      <c r="M87">
        <f t="shared" si="30"/>
        <v>3.02</v>
      </c>
      <c r="N87">
        <f t="shared" si="31"/>
        <v>3.12</v>
      </c>
      <c r="O87">
        <f t="shared" si="32"/>
        <v>3.15</v>
      </c>
      <c r="X87" t="s">
        <v>230</v>
      </c>
      <c r="Y87" t="s">
        <v>814</v>
      </c>
      <c r="Z87">
        <v>2.63</v>
      </c>
      <c r="AA87">
        <v>2.31</v>
      </c>
      <c r="AB87">
        <v>2.6</v>
      </c>
      <c r="AC87">
        <v>2.67</v>
      </c>
      <c r="AD87">
        <v>2.86</v>
      </c>
      <c r="AE87">
        <v>2.39</v>
      </c>
      <c r="AF87">
        <v>2.75</v>
      </c>
      <c r="AG87">
        <v>2.2999999999999998</v>
      </c>
      <c r="AH87">
        <v>3.17</v>
      </c>
      <c r="AI87">
        <v>2.87</v>
      </c>
      <c r="AJ87">
        <v>3.2</v>
      </c>
    </row>
    <row r="88" spans="2:3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f t="shared" si="22"/>
        <v>3.44</v>
      </c>
      <c r="F88">
        <f t="shared" si="23"/>
        <v>3.37</v>
      </c>
      <c r="G88">
        <f t="shared" si="24"/>
        <v>3.06</v>
      </c>
      <c r="H88">
        <f t="shared" si="25"/>
        <v>3.03</v>
      </c>
      <c r="I88">
        <f t="shared" si="26"/>
        <v>3.09</v>
      </c>
      <c r="J88">
        <f t="shared" si="27"/>
        <v>3.37</v>
      </c>
      <c r="K88">
        <f t="shared" si="28"/>
        <v>3.17</v>
      </c>
      <c r="L88">
        <f t="shared" si="29"/>
        <v>3.07</v>
      </c>
      <c r="M88">
        <f t="shared" si="30"/>
        <v>3.18</v>
      </c>
      <c r="N88">
        <f t="shared" si="31"/>
        <v>3.03</v>
      </c>
      <c r="O88">
        <f t="shared" si="32"/>
        <v>3.21</v>
      </c>
      <c r="X88" t="s">
        <v>375</v>
      </c>
      <c r="Y88" t="s">
        <v>921</v>
      </c>
      <c r="Z88" t="s">
        <v>1367</v>
      </c>
      <c r="AA88" t="s">
        <v>1367</v>
      </c>
      <c r="AB88" t="s">
        <v>1367</v>
      </c>
      <c r="AC88" t="s">
        <v>1367</v>
      </c>
      <c r="AD88" t="s">
        <v>1367</v>
      </c>
      <c r="AE88" t="s">
        <v>1367</v>
      </c>
      <c r="AF88" t="s">
        <v>1367</v>
      </c>
      <c r="AG88" t="s">
        <v>1367</v>
      </c>
      <c r="AH88">
        <v>3.1</v>
      </c>
      <c r="AI88">
        <v>3.4</v>
      </c>
      <c r="AJ88">
        <v>3.11</v>
      </c>
    </row>
    <row r="89" spans="2:3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f t="shared" si="22"/>
        <v>3.54</v>
      </c>
      <c r="F89">
        <f t="shared" si="23"/>
        <v>3.39</v>
      </c>
      <c r="G89">
        <f t="shared" si="24"/>
        <v>3.17</v>
      </c>
      <c r="H89">
        <f t="shared" si="25"/>
        <v>3.25</v>
      </c>
      <c r="I89">
        <f t="shared" si="26"/>
        <v>3.13</v>
      </c>
      <c r="J89">
        <f t="shared" si="27"/>
        <v>2.79</v>
      </c>
      <c r="K89">
        <f t="shared" si="28"/>
        <v>3.27</v>
      </c>
      <c r="L89">
        <f t="shared" si="29"/>
        <v>3.14</v>
      </c>
      <c r="M89">
        <f t="shared" si="30"/>
        <v>3.14</v>
      </c>
      <c r="N89">
        <f t="shared" si="31"/>
        <v>3.62</v>
      </c>
      <c r="O89">
        <f t="shared" si="32"/>
        <v>3.38</v>
      </c>
      <c r="X89" t="s">
        <v>18</v>
      </c>
      <c r="Y89" t="s">
        <v>920</v>
      </c>
      <c r="Z89">
        <v>3.27</v>
      </c>
      <c r="AA89">
        <v>3.09</v>
      </c>
      <c r="AB89">
        <v>2.96</v>
      </c>
      <c r="AC89">
        <v>3.15</v>
      </c>
      <c r="AD89">
        <v>3.12</v>
      </c>
      <c r="AE89">
        <v>2.86</v>
      </c>
      <c r="AF89">
        <v>3</v>
      </c>
      <c r="AG89">
        <v>2.8</v>
      </c>
      <c r="AH89">
        <v>2.88</v>
      </c>
      <c r="AI89">
        <v>3.19</v>
      </c>
      <c r="AJ89">
        <v>2.97</v>
      </c>
    </row>
    <row r="90" spans="2:3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f t="shared" si="22"/>
        <v>3.66</v>
      </c>
      <c r="F90">
        <f t="shared" si="23"/>
        <v>3.68</v>
      </c>
      <c r="G90">
        <f t="shared" si="24"/>
        <v>3.45</v>
      </c>
      <c r="H90">
        <f t="shared" si="25"/>
        <v>3.27</v>
      </c>
      <c r="I90">
        <f t="shared" si="26"/>
        <v>3.42</v>
      </c>
      <c r="J90">
        <f t="shared" si="27"/>
        <v>3.26</v>
      </c>
      <c r="K90">
        <f t="shared" si="28"/>
        <v>3.35</v>
      </c>
      <c r="L90">
        <f t="shared" si="29"/>
        <v>3.23</v>
      </c>
      <c r="M90">
        <f t="shared" si="30"/>
        <v>3.3</v>
      </c>
      <c r="N90">
        <f t="shared" si="31"/>
        <v>3.75</v>
      </c>
      <c r="O90">
        <f t="shared" si="32"/>
        <v>3.19</v>
      </c>
      <c r="X90" t="s">
        <v>84</v>
      </c>
      <c r="Y90" t="s">
        <v>923</v>
      </c>
      <c r="Z90">
        <v>3.14</v>
      </c>
      <c r="AA90">
        <v>3.14</v>
      </c>
      <c r="AB90">
        <v>3.12</v>
      </c>
      <c r="AC90">
        <v>2.73</v>
      </c>
      <c r="AD90">
        <v>2.5099999999999998</v>
      </c>
      <c r="AE90">
        <v>2.82</v>
      </c>
      <c r="AF90">
        <v>3.07</v>
      </c>
      <c r="AG90">
        <v>3.2</v>
      </c>
      <c r="AH90">
        <v>3.05</v>
      </c>
      <c r="AI90">
        <v>3.28</v>
      </c>
      <c r="AJ90">
        <v>2.97</v>
      </c>
    </row>
    <row r="91" spans="2:3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f t="shared" si="22"/>
        <v>3.2</v>
      </c>
      <c r="F91">
        <f t="shared" si="23"/>
        <v>3</v>
      </c>
      <c r="G91">
        <f t="shared" si="24"/>
        <v>3.14</v>
      </c>
      <c r="H91">
        <f t="shared" si="25"/>
        <v>3.21</v>
      </c>
      <c r="I91">
        <f t="shared" si="26"/>
        <v>3.38</v>
      </c>
      <c r="J91">
        <f t="shared" si="27"/>
        <v>3.29</v>
      </c>
      <c r="K91">
        <f t="shared" si="28"/>
        <v>3.71</v>
      </c>
      <c r="L91">
        <f t="shared" si="29"/>
        <v>3.69</v>
      </c>
      <c r="M91">
        <f t="shared" si="30"/>
        <v>3.6</v>
      </c>
      <c r="N91">
        <f t="shared" si="31"/>
        <v>3.64</v>
      </c>
      <c r="O91">
        <f t="shared" si="32"/>
        <v>3.52</v>
      </c>
      <c r="X91" t="s">
        <v>218</v>
      </c>
      <c r="Y91" t="s">
        <v>926</v>
      </c>
      <c r="Z91">
        <v>3.37</v>
      </c>
      <c r="AA91">
        <v>3.01</v>
      </c>
      <c r="AB91">
        <v>2.98</v>
      </c>
      <c r="AC91">
        <v>3.22</v>
      </c>
      <c r="AD91">
        <v>3.3</v>
      </c>
      <c r="AE91">
        <v>3.03</v>
      </c>
      <c r="AF91">
        <v>3.3</v>
      </c>
      <c r="AG91">
        <v>3.14</v>
      </c>
      <c r="AH91">
        <v>2.96</v>
      </c>
      <c r="AI91">
        <v>2.99</v>
      </c>
      <c r="AJ91">
        <v>3.34</v>
      </c>
    </row>
    <row r="92" spans="2:3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f t="shared" si="22"/>
        <v>3.5</v>
      </c>
      <c r="F92">
        <f t="shared" si="23"/>
        <v>3.34</v>
      </c>
      <c r="G92">
        <f t="shared" si="24"/>
        <v>3.07</v>
      </c>
      <c r="H92">
        <f t="shared" si="25"/>
        <v>3.2</v>
      </c>
      <c r="I92">
        <f t="shared" si="26"/>
        <v>3.03</v>
      </c>
      <c r="J92">
        <f t="shared" si="27"/>
        <v>3.2</v>
      </c>
      <c r="K92">
        <f t="shared" si="28"/>
        <v>3.04</v>
      </c>
      <c r="L92">
        <f t="shared" si="29"/>
        <v>2.81</v>
      </c>
      <c r="M92">
        <f t="shared" si="30"/>
        <v>3.26</v>
      </c>
      <c r="N92">
        <f t="shared" si="31"/>
        <v>3.45</v>
      </c>
      <c r="O92">
        <f t="shared" si="32"/>
        <v>3.49</v>
      </c>
      <c r="X92" t="s">
        <v>232</v>
      </c>
      <c r="Y92" t="s">
        <v>927</v>
      </c>
      <c r="Z92">
        <v>3.24</v>
      </c>
      <c r="AA92">
        <v>3.22</v>
      </c>
      <c r="AB92">
        <v>3.24</v>
      </c>
      <c r="AC92">
        <v>3.15</v>
      </c>
      <c r="AD92">
        <v>3.15</v>
      </c>
      <c r="AE92">
        <v>3.09</v>
      </c>
      <c r="AF92">
        <v>3</v>
      </c>
      <c r="AG92">
        <v>3</v>
      </c>
      <c r="AH92">
        <v>3.27</v>
      </c>
      <c r="AI92">
        <v>3.74</v>
      </c>
      <c r="AJ92">
        <v>3.15</v>
      </c>
    </row>
    <row r="93" spans="2:3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f t="shared" si="22"/>
        <v>3.43</v>
      </c>
      <c r="F93">
        <f t="shared" si="23"/>
        <v>3.66</v>
      </c>
      <c r="G93">
        <f t="shared" si="24"/>
        <v>3.42</v>
      </c>
      <c r="H93">
        <f t="shared" si="25"/>
        <v>3.12</v>
      </c>
      <c r="I93">
        <f t="shared" si="26"/>
        <v>3.33</v>
      </c>
      <c r="J93">
        <f t="shared" si="27"/>
        <v>3.5</v>
      </c>
      <c r="K93">
        <f t="shared" si="28"/>
        <v>3.32</v>
      </c>
      <c r="L93">
        <f t="shared" si="29"/>
        <v>3.67</v>
      </c>
      <c r="M93">
        <f t="shared" si="30"/>
        <v>3.41</v>
      </c>
      <c r="N93">
        <f t="shared" si="31"/>
        <v>3.53</v>
      </c>
      <c r="O93">
        <f t="shared" si="32"/>
        <v>3.92</v>
      </c>
      <c r="X93" t="s">
        <v>377</v>
      </c>
      <c r="Y93" t="s">
        <v>1023</v>
      </c>
      <c r="Z93" t="s">
        <v>1367</v>
      </c>
      <c r="AA93" t="s">
        <v>1367</v>
      </c>
      <c r="AB93" t="s">
        <v>1367</v>
      </c>
      <c r="AC93" t="s">
        <v>1367</v>
      </c>
      <c r="AD93" t="s">
        <v>1367</v>
      </c>
      <c r="AE93" t="s">
        <v>1367</v>
      </c>
      <c r="AF93" t="s">
        <v>1367</v>
      </c>
      <c r="AG93" t="s">
        <v>1367</v>
      </c>
      <c r="AH93">
        <v>3.1</v>
      </c>
      <c r="AI93">
        <v>3.51</v>
      </c>
      <c r="AJ93">
        <v>3.16</v>
      </c>
    </row>
    <row r="94" spans="2:3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f t="shared" si="22"/>
        <v>3.56</v>
      </c>
      <c r="F94">
        <f t="shared" si="23"/>
        <v>3.36</v>
      </c>
      <c r="G94">
        <f t="shared" si="24"/>
        <v>3.4</v>
      </c>
      <c r="H94">
        <f t="shared" si="25"/>
        <v>3.23</v>
      </c>
      <c r="I94">
        <f t="shared" si="26"/>
        <v>3.08</v>
      </c>
      <c r="J94">
        <f t="shared" si="27"/>
        <v>3.26</v>
      </c>
      <c r="K94">
        <f t="shared" si="28"/>
        <v>3.18</v>
      </c>
      <c r="L94">
        <f t="shared" si="29"/>
        <v>3.37</v>
      </c>
      <c r="M94">
        <f t="shared" si="30"/>
        <v>3.73</v>
      </c>
      <c r="N94">
        <f t="shared" si="31"/>
        <v>3.7</v>
      </c>
      <c r="O94">
        <f t="shared" si="32"/>
        <v>3.02</v>
      </c>
      <c r="X94" t="s">
        <v>37</v>
      </c>
      <c r="Y94" t="s">
        <v>1022</v>
      </c>
      <c r="Z94">
        <v>3.34</v>
      </c>
      <c r="AA94">
        <v>3.07</v>
      </c>
      <c r="AB94">
        <v>3.26</v>
      </c>
      <c r="AC94">
        <v>3.04</v>
      </c>
      <c r="AD94">
        <v>2.72</v>
      </c>
      <c r="AE94">
        <v>3.15</v>
      </c>
      <c r="AF94">
        <v>2.81</v>
      </c>
      <c r="AG94">
        <v>2.99</v>
      </c>
      <c r="AH94">
        <v>3.07</v>
      </c>
      <c r="AI94">
        <v>3.35</v>
      </c>
      <c r="AJ94">
        <v>3.33</v>
      </c>
    </row>
    <row r="95" spans="2:3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f t="shared" si="22"/>
        <v>3.78</v>
      </c>
      <c r="F95">
        <f t="shared" si="23"/>
        <v>3.59</v>
      </c>
      <c r="G95">
        <f t="shared" si="24"/>
        <v>3.38</v>
      </c>
      <c r="H95">
        <f t="shared" si="25"/>
        <v>3.31</v>
      </c>
      <c r="I95">
        <f t="shared" si="26"/>
        <v>3.23</v>
      </c>
      <c r="J95">
        <f t="shared" si="27"/>
        <v>3.15</v>
      </c>
      <c r="K95">
        <f t="shared" si="28"/>
        <v>3.08</v>
      </c>
      <c r="L95">
        <f t="shared" si="29"/>
        <v>3.13</v>
      </c>
      <c r="M95">
        <f t="shared" si="30"/>
        <v>3.01</v>
      </c>
      <c r="N95">
        <f t="shared" si="31"/>
        <v>3.41</v>
      </c>
      <c r="O95">
        <f t="shared" si="32"/>
        <v>3.26</v>
      </c>
      <c r="X95" t="s">
        <v>52</v>
      </c>
      <c r="Y95" t="s">
        <v>1024</v>
      </c>
      <c r="Z95">
        <v>2.98</v>
      </c>
      <c r="AA95">
        <v>2.92</v>
      </c>
      <c r="AB95">
        <v>3</v>
      </c>
      <c r="AC95">
        <v>3.05</v>
      </c>
      <c r="AD95">
        <v>2.82</v>
      </c>
      <c r="AE95">
        <v>2.91</v>
      </c>
      <c r="AF95">
        <v>2.93</v>
      </c>
      <c r="AG95">
        <v>2.98</v>
      </c>
      <c r="AH95">
        <v>3.09</v>
      </c>
      <c r="AI95">
        <v>3.33</v>
      </c>
      <c r="AJ95">
        <v>2.97</v>
      </c>
    </row>
    <row r="96" spans="2:3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f t="shared" si="22"/>
        <v>3.89</v>
      </c>
      <c r="F96">
        <f t="shared" si="23"/>
        <v>3.33</v>
      </c>
      <c r="G96">
        <f t="shared" si="24"/>
        <v>2.85</v>
      </c>
      <c r="H96">
        <f t="shared" si="25"/>
        <v>2.73</v>
      </c>
      <c r="I96">
        <f t="shared" si="26"/>
        <v>2.57</v>
      </c>
      <c r="J96">
        <f t="shared" si="27"/>
        <v>2.76</v>
      </c>
      <c r="K96">
        <f t="shared" si="28"/>
        <v>3.04</v>
      </c>
      <c r="L96">
        <f t="shared" si="29"/>
        <v>3.16</v>
      </c>
      <c r="M96">
        <f t="shared" si="30"/>
        <v>2.91</v>
      </c>
      <c r="N96">
        <f t="shared" si="31"/>
        <v>3.08</v>
      </c>
      <c r="O96">
        <f t="shared" si="32"/>
        <v>2.64</v>
      </c>
      <c r="X96" t="s">
        <v>150</v>
      </c>
      <c r="Y96" t="s">
        <v>1025</v>
      </c>
      <c r="Z96">
        <v>3.11</v>
      </c>
      <c r="AA96">
        <v>3.1</v>
      </c>
      <c r="AB96">
        <v>2.99</v>
      </c>
      <c r="AC96">
        <v>3.05</v>
      </c>
      <c r="AD96">
        <v>2.92</v>
      </c>
      <c r="AE96">
        <v>3.01</v>
      </c>
      <c r="AF96">
        <v>2.9</v>
      </c>
      <c r="AG96">
        <v>2.79</v>
      </c>
      <c r="AH96">
        <v>3.18</v>
      </c>
      <c r="AI96">
        <v>3.51</v>
      </c>
      <c r="AJ96">
        <v>2.73</v>
      </c>
    </row>
    <row r="97" spans="1:3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f t="shared" si="22"/>
        <v>3.3</v>
      </c>
      <c r="F97">
        <f t="shared" si="23"/>
        <v>3.11</v>
      </c>
      <c r="G97">
        <f t="shared" si="24"/>
        <v>3.16</v>
      </c>
      <c r="H97">
        <f t="shared" si="25"/>
        <v>3.02</v>
      </c>
      <c r="I97">
        <f t="shared" si="26"/>
        <v>2.97</v>
      </c>
      <c r="J97">
        <f t="shared" si="27"/>
        <v>3.06</v>
      </c>
      <c r="K97">
        <f t="shared" si="28"/>
        <v>3.16</v>
      </c>
      <c r="L97">
        <f t="shared" si="29"/>
        <v>3.05</v>
      </c>
      <c r="M97">
        <f t="shared" si="30"/>
        <v>2.85</v>
      </c>
      <c r="N97">
        <f t="shared" si="31"/>
        <v>3.26</v>
      </c>
      <c r="O97">
        <f t="shared" si="32"/>
        <v>3.06</v>
      </c>
      <c r="X97" t="s">
        <v>154</v>
      </c>
      <c r="Y97" t="s">
        <v>1026</v>
      </c>
      <c r="Z97">
        <v>3.1</v>
      </c>
      <c r="AA97">
        <v>3.11</v>
      </c>
      <c r="AB97">
        <v>3.04</v>
      </c>
      <c r="AC97">
        <v>3.08</v>
      </c>
      <c r="AD97">
        <v>3.21</v>
      </c>
      <c r="AE97">
        <v>3.24</v>
      </c>
      <c r="AF97">
        <v>2.98</v>
      </c>
      <c r="AG97">
        <v>2.94</v>
      </c>
      <c r="AH97">
        <v>3.08</v>
      </c>
      <c r="AI97">
        <v>3.69</v>
      </c>
      <c r="AJ97">
        <v>3.41</v>
      </c>
    </row>
    <row r="98" spans="1:3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f t="shared" si="22"/>
        <v>3.32</v>
      </c>
      <c r="F98">
        <f t="shared" si="23"/>
        <v>3.49</v>
      </c>
      <c r="G98">
        <f t="shared" si="24"/>
        <v>3.01</v>
      </c>
      <c r="H98">
        <f t="shared" si="25"/>
        <v>3.34</v>
      </c>
      <c r="I98">
        <f t="shared" si="26"/>
        <v>2.99</v>
      </c>
      <c r="J98">
        <f t="shared" si="27"/>
        <v>3.25</v>
      </c>
      <c r="K98">
        <f t="shared" si="28"/>
        <v>3.37</v>
      </c>
      <c r="L98">
        <f t="shared" si="29"/>
        <v>3.34</v>
      </c>
      <c r="M98">
        <f t="shared" si="30"/>
        <v>3.51</v>
      </c>
      <c r="N98">
        <f t="shared" si="31"/>
        <v>3.36</v>
      </c>
      <c r="O98">
        <f t="shared" si="32"/>
        <v>3.87</v>
      </c>
      <c r="X98" t="s">
        <v>288</v>
      </c>
      <c r="Y98" t="s">
        <v>1027</v>
      </c>
      <c r="Z98">
        <v>3.01</v>
      </c>
      <c r="AA98">
        <v>3.26</v>
      </c>
      <c r="AB98">
        <v>3.1</v>
      </c>
      <c r="AC98">
        <v>3.01</v>
      </c>
      <c r="AD98">
        <v>2.85</v>
      </c>
      <c r="AE98">
        <v>2.9</v>
      </c>
      <c r="AF98">
        <v>2.77</v>
      </c>
      <c r="AG98">
        <v>2.93</v>
      </c>
      <c r="AH98">
        <v>3.08</v>
      </c>
      <c r="AI98">
        <v>3.42</v>
      </c>
      <c r="AJ98">
        <v>2.99</v>
      </c>
    </row>
    <row r="99" spans="1:3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f t="shared" si="22"/>
        <v>3.54</v>
      </c>
      <c r="F99">
        <f t="shared" si="23"/>
        <v>3.37</v>
      </c>
      <c r="G99">
        <f t="shared" si="24"/>
        <v>3.49</v>
      </c>
      <c r="H99">
        <f t="shared" si="25"/>
        <v>3.29</v>
      </c>
      <c r="I99">
        <f t="shared" si="26"/>
        <v>3.27</v>
      </c>
      <c r="J99">
        <f t="shared" si="27"/>
        <v>3.37</v>
      </c>
      <c r="K99">
        <f t="shared" si="28"/>
        <v>3.68</v>
      </c>
      <c r="L99">
        <f t="shared" si="29"/>
        <v>3.61</v>
      </c>
      <c r="M99">
        <f t="shared" si="30"/>
        <v>3.65</v>
      </c>
      <c r="N99">
        <f t="shared" si="31"/>
        <v>3.66</v>
      </c>
      <c r="O99">
        <f t="shared" si="32"/>
        <v>3.7</v>
      </c>
      <c r="X99" t="s">
        <v>319</v>
      </c>
      <c r="Y99" t="s">
        <v>1046</v>
      </c>
      <c r="Z99">
        <v>3.18</v>
      </c>
      <c r="AA99">
        <v>2.98</v>
      </c>
      <c r="AB99">
        <v>2.89</v>
      </c>
      <c r="AC99">
        <v>3.14</v>
      </c>
      <c r="AD99">
        <v>3.18</v>
      </c>
      <c r="AE99">
        <v>3</v>
      </c>
      <c r="AF99">
        <v>3.19</v>
      </c>
      <c r="AG99">
        <v>2.98</v>
      </c>
      <c r="AH99">
        <v>3.21</v>
      </c>
      <c r="AI99">
        <v>3.53</v>
      </c>
      <c r="AJ99">
        <v>3.33</v>
      </c>
    </row>
    <row r="100" spans="1:3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f t="shared" si="22"/>
        <v>3.22</v>
      </c>
      <c r="F100">
        <f t="shared" si="23"/>
        <v>3.34</v>
      </c>
      <c r="G100">
        <f t="shared" si="24"/>
        <v>3.28</v>
      </c>
      <c r="H100">
        <f t="shared" si="25"/>
        <v>3.04</v>
      </c>
      <c r="I100">
        <f t="shared" si="26"/>
        <v>3.59</v>
      </c>
      <c r="J100">
        <f t="shared" si="27"/>
        <v>2.99</v>
      </c>
      <c r="K100">
        <f t="shared" si="28"/>
        <v>2.94</v>
      </c>
      <c r="L100">
        <f t="shared" si="29"/>
        <v>2.64</v>
      </c>
      <c r="M100">
        <f t="shared" si="30"/>
        <v>3.03</v>
      </c>
      <c r="N100">
        <f t="shared" si="31"/>
        <v>3.14</v>
      </c>
      <c r="O100">
        <f t="shared" si="32"/>
        <v>2.98</v>
      </c>
      <c r="X100" t="s">
        <v>1370</v>
      </c>
      <c r="Y100" t="s">
        <v>1330</v>
      </c>
      <c r="Z100">
        <v>3.12</v>
      </c>
      <c r="AA100">
        <v>2.95</v>
      </c>
      <c r="AB100">
        <v>2.84</v>
      </c>
      <c r="AC100">
        <v>2.73</v>
      </c>
      <c r="AD100">
        <v>2.75</v>
      </c>
      <c r="AE100">
        <v>2.9</v>
      </c>
      <c r="AF100">
        <v>2.93</v>
      </c>
      <c r="AG100">
        <v>2.82</v>
      </c>
      <c r="AH100">
        <v>2.96</v>
      </c>
      <c r="AI100">
        <v>3.28</v>
      </c>
      <c r="AJ100">
        <v>3.08</v>
      </c>
    </row>
    <row r="101" spans="1:3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f t="shared" si="22"/>
        <v>3.53</v>
      </c>
      <c r="F101">
        <f t="shared" si="23"/>
        <v>2.95</v>
      </c>
      <c r="G101">
        <f t="shared" si="24"/>
        <v>3.05</v>
      </c>
      <c r="H101">
        <f t="shared" si="25"/>
        <v>3.14</v>
      </c>
      <c r="I101">
        <f t="shared" si="26"/>
        <v>2.86</v>
      </c>
      <c r="J101">
        <f t="shared" si="27"/>
        <v>3.14</v>
      </c>
      <c r="K101">
        <f t="shared" si="28"/>
        <v>3.26</v>
      </c>
      <c r="L101">
        <f t="shared" si="29"/>
        <v>2.77</v>
      </c>
      <c r="M101">
        <f t="shared" si="30"/>
        <v>2.92</v>
      </c>
      <c r="N101">
        <f t="shared" si="31"/>
        <v>3.82</v>
      </c>
      <c r="O101">
        <f t="shared" si="32"/>
        <v>2.62</v>
      </c>
      <c r="X101" t="s">
        <v>82</v>
      </c>
      <c r="Y101" t="s">
        <v>503</v>
      </c>
      <c r="Z101">
        <v>3.15</v>
      </c>
      <c r="AA101">
        <v>3.02</v>
      </c>
      <c r="AB101">
        <v>3.16</v>
      </c>
      <c r="AC101">
        <v>2.95</v>
      </c>
      <c r="AD101">
        <v>2.92</v>
      </c>
      <c r="AE101">
        <v>2.89</v>
      </c>
      <c r="AF101">
        <v>2.89</v>
      </c>
      <c r="AG101">
        <v>2.59</v>
      </c>
      <c r="AH101">
        <v>2.89</v>
      </c>
      <c r="AI101">
        <v>3.19</v>
      </c>
      <c r="AJ101">
        <v>3.15</v>
      </c>
    </row>
    <row r="102" spans="1:3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f t="shared" si="22"/>
        <v>3.45</v>
      </c>
      <c r="F102">
        <f t="shared" si="23"/>
        <v>2.96</v>
      </c>
      <c r="G102">
        <f t="shared" si="24"/>
        <v>3.03</v>
      </c>
      <c r="H102">
        <f t="shared" si="25"/>
        <v>2.79</v>
      </c>
      <c r="I102">
        <f t="shared" si="26"/>
        <v>2.58</v>
      </c>
      <c r="J102">
        <f t="shared" si="27"/>
        <v>2.62</v>
      </c>
      <c r="K102">
        <f t="shared" si="28"/>
        <v>3.04</v>
      </c>
      <c r="L102">
        <f t="shared" si="29"/>
        <v>2.98</v>
      </c>
      <c r="M102">
        <f t="shared" si="30"/>
        <v>3.37</v>
      </c>
      <c r="N102">
        <f t="shared" si="31"/>
        <v>3.48</v>
      </c>
      <c r="O102">
        <f t="shared" si="32"/>
        <v>2.92</v>
      </c>
      <c r="X102" t="s">
        <v>323</v>
      </c>
      <c r="Y102" t="s">
        <v>427</v>
      </c>
      <c r="Z102">
        <v>2.95</v>
      </c>
      <c r="AA102">
        <v>3.11</v>
      </c>
      <c r="AB102">
        <v>2.71</v>
      </c>
      <c r="AC102">
        <v>2.68</v>
      </c>
      <c r="AD102">
        <v>2.75</v>
      </c>
      <c r="AE102">
        <v>2.93</v>
      </c>
      <c r="AF102">
        <v>2.97</v>
      </c>
      <c r="AG102">
        <v>2.7</v>
      </c>
      <c r="AH102">
        <v>2.97</v>
      </c>
      <c r="AI102">
        <v>3.34</v>
      </c>
      <c r="AJ102">
        <v>2.98</v>
      </c>
    </row>
    <row r="103" spans="1:3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f t="shared" si="22"/>
        <v>3.63</v>
      </c>
      <c r="F103">
        <f t="shared" si="23"/>
        <v>3.54</v>
      </c>
      <c r="G103">
        <f t="shared" si="24"/>
        <v>3.34</v>
      </c>
      <c r="H103">
        <f t="shared" si="25"/>
        <v>3.07</v>
      </c>
      <c r="I103">
        <f t="shared" si="26"/>
        <v>3.29</v>
      </c>
      <c r="J103">
        <f t="shared" si="27"/>
        <v>3.37</v>
      </c>
      <c r="K103">
        <f t="shared" si="28"/>
        <v>2.88</v>
      </c>
      <c r="L103">
        <f t="shared" si="29"/>
        <v>3.15</v>
      </c>
      <c r="M103">
        <f t="shared" si="30"/>
        <v>3.12</v>
      </c>
      <c r="N103">
        <f t="shared" si="31"/>
        <v>3.44</v>
      </c>
      <c r="O103">
        <f t="shared" si="32"/>
        <v>3.59</v>
      </c>
      <c r="X103" t="s">
        <v>9</v>
      </c>
      <c r="Y103" t="s">
        <v>426</v>
      </c>
      <c r="Z103">
        <v>2.86</v>
      </c>
      <c r="AA103">
        <v>2.89</v>
      </c>
      <c r="AB103">
        <v>2.74</v>
      </c>
      <c r="AC103">
        <v>2.57</v>
      </c>
      <c r="AD103">
        <v>2.1800000000000002</v>
      </c>
      <c r="AE103">
        <v>3.09</v>
      </c>
      <c r="AF103">
        <v>3.07</v>
      </c>
      <c r="AG103">
        <v>3.06</v>
      </c>
      <c r="AH103">
        <v>2.98</v>
      </c>
      <c r="AI103">
        <v>3.32</v>
      </c>
      <c r="AJ103">
        <v>2.68</v>
      </c>
    </row>
    <row r="104" spans="1:3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f t="shared" si="22"/>
        <v>3.52</v>
      </c>
      <c r="F104">
        <f t="shared" si="23"/>
        <v>3.66</v>
      </c>
      <c r="G104">
        <f t="shared" si="24"/>
        <v>3.13</v>
      </c>
      <c r="H104">
        <f t="shared" si="25"/>
        <v>3.38</v>
      </c>
      <c r="I104">
        <f t="shared" si="26"/>
        <v>3.15</v>
      </c>
      <c r="J104">
        <f t="shared" si="27"/>
        <v>2.99</v>
      </c>
      <c r="K104">
        <f t="shared" si="28"/>
        <v>3.33</v>
      </c>
      <c r="L104">
        <f t="shared" si="29"/>
        <v>3.36</v>
      </c>
      <c r="M104">
        <f t="shared" si="30"/>
        <v>3.49</v>
      </c>
      <c r="N104">
        <f t="shared" si="31"/>
        <v>3.44</v>
      </c>
      <c r="O104">
        <f t="shared" si="32"/>
        <v>3.57</v>
      </c>
      <c r="X104" t="s">
        <v>32</v>
      </c>
      <c r="Y104" t="s">
        <v>430</v>
      </c>
      <c r="Z104">
        <v>2.83</v>
      </c>
      <c r="AA104">
        <v>2.91</v>
      </c>
      <c r="AB104">
        <v>2.25</v>
      </c>
      <c r="AC104">
        <v>3.39</v>
      </c>
      <c r="AD104">
        <v>3.5</v>
      </c>
      <c r="AE104">
        <v>3.23</v>
      </c>
      <c r="AF104">
        <v>2.5299999999999998</v>
      </c>
      <c r="AG104">
        <v>2.79</v>
      </c>
      <c r="AH104">
        <v>3.32</v>
      </c>
      <c r="AI104">
        <v>3.88</v>
      </c>
      <c r="AJ104">
        <v>3.07</v>
      </c>
    </row>
    <row r="105" spans="1:36" x14ac:dyDescent="0.3">
      <c r="X105" t="s">
        <v>66</v>
      </c>
      <c r="Y105" t="s">
        <v>438</v>
      </c>
      <c r="Z105">
        <v>2.96</v>
      </c>
      <c r="AA105">
        <v>3.26</v>
      </c>
      <c r="AB105">
        <v>2.2599999999999998</v>
      </c>
      <c r="AC105">
        <v>2.13</v>
      </c>
      <c r="AD105">
        <v>2.54</v>
      </c>
      <c r="AE105">
        <v>3.25</v>
      </c>
      <c r="AF105">
        <v>3.15</v>
      </c>
      <c r="AG105">
        <v>2.78</v>
      </c>
      <c r="AH105">
        <v>3.15</v>
      </c>
      <c r="AI105">
        <v>3.17</v>
      </c>
      <c r="AJ105">
        <v>3.71</v>
      </c>
    </row>
    <row r="106" spans="1:36" x14ac:dyDescent="0.3">
      <c r="X106" t="s">
        <v>83</v>
      </c>
      <c r="Y106" t="s">
        <v>440</v>
      </c>
      <c r="Z106">
        <v>2.75</v>
      </c>
      <c r="AA106">
        <v>3.21</v>
      </c>
      <c r="AB106">
        <v>2.85</v>
      </c>
      <c r="AC106">
        <v>2.4900000000000002</v>
      </c>
      <c r="AD106">
        <v>2.58</v>
      </c>
      <c r="AE106">
        <v>2.6</v>
      </c>
      <c r="AF106">
        <v>2.96</v>
      </c>
      <c r="AG106">
        <v>3.04</v>
      </c>
      <c r="AH106">
        <v>3.02</v>
      </c>
      <c r="AI106">
        <v>2.92</v>
      </c>
      <c r="AJ106">
        <v>3.05</v>
      </c>
    </row>
    <row r="107" spans="1:36" x14ac:dyDescent="0.3">
      <c r="X107" t="s">
        <v>104</v>
      </c>
      <c r="Y107" t="s">
        <v>442</v>
      </c>
      <c r="Z107">
        <v>3.25</v>
      </c>
      <c r="AA107">
        <v>2.9</v>
      </c>
      <c r="AB107">
        <v>2.9</v>
      </c>
      <c r="AC107">
        <v>2.86</v>
      </c>
      <c r="AD107">
        <v>2.39</v>
      </c>
      <c r="AE107">
        <v>2.73</v>
      </c>
      <c r="AF107">
        <v>2.95</v>
      </c>
      <c r="AG107">
        <v>2.37</v>
      </c>
      <c r="AH107">
        <v>2.8</v>
      </c>
      <c r="AI107">
        <v>3.51</v>
      </c>
      <c r="AJ107">
        <v>2.93</v>
      </c>
    </row>
    <row r="108" spans="1:36" x14ac:dyDescent="0.3">
      <c r="A108" t="s">
        <v>1279</v>
      </c>
      <c r="X108" t="s">
        <v>135</v>
      </c>
      <c r="Y108" t="s">
        <v>444</v>
      </c>
      <c r="Z108">
        <v>2.64</v>
      </c>
      <c r="AA108">
        <v>2.95</v>
      </c>
      <c r="AB108">
        <v>2.93</v>
      </c>
      <c r="AC108">
        <v>2.75</v>
      </c>
      <c r="AD108">
        <v>2.61</v>
      </c>
      <c r="AE108">
        <v>2.93</v>
      </c>
      <c r="AF108">
        <v>3.24</v>
      </c>
      <c r="AG108">
        <v>2.66</v>
      </c>
      <c r="AH108">
        <v>2.54</v>
      </c>
      <c r="AI108">
        <v>3.08</v>
      </c>
      <c r="AJ108">
        <v>2.36</v>
      </c>
    </row>
    <row r="109" spans="1:3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f t="shared" ref="E109:E118" si="33">VLOOKUP($B109,$X$15:$AJ$432,Z$13,FALSE)</f>
        <v>3.07</v>
      </c>
      <c r="F109">
        <f t="shared" ref="F109:F118" si="34">VLOOKUP($B109,$X$15:$AJ$432,AA$13,FALSE)</f>
        <v>2.92</v>
      </c>
      <c r="G109">
        <f t="shared" ref="G109:G118" si="35">VLOOKUP($B109,$X$15:$AJ$432,AB$13,FALSE)</f>
        <v>2.71</v>
      </c>
      <c r="H109">
        <f t="shared" ref="H109:H118" si="36">VLOOKUP($B109,$X$15:$AJ$432,AC$13,FALSE)</f>
        <v>2.91</v>
      </c>
      <c r="I109">
        <f t="shared" ref="I109:I118" si="37">VLOOKUP($B109,$X$15:$AJ$432,AD$13,FALSE)</f>
        <v>3</v>
      </c>
      <c r="J109">
        <f t="shared" ref="J109:J118" si="38">VLOOKUP($B109,$X$15:$AJ$432,AE$13,FALSE)</f>
        <v>3.22</v>
      </c>
      <c r="K109">
        <f t="shared" ref="K109:K118" si="39">VLOOKUP($B109,$X$15:$AJ$432,AF$13,FALSE)</f>
        <v>2.98</v>
      </c>
      <c r="L109">
        <f t="shared" ref="L109:L118" si="40">VLOOKUP($B109,$X$15:$AJ$432,AG$13,FALSE)</f>
        <v>2.93</v>
      </c>
      <c r="M109">
        <f t="shared" ref="M109:M118" si="41">VLOOKUP($B109,$X$15:$AJ$432,AH$13,FALSE)</f>
        <v>3</v>
      </c>
      <c r="N109">
        <f t="shared" ref="N109:N118" si="42">VLOOKUP($B109,$X$15:$AJ$432,AI$13,FALSE)</f>
        <v>3.3</v>
      </c>
      <c r="O109">
        <f t="shared" ref="O109:O118" si="43">VLOOKUP($B109,$X$15:$AJ$432,AJ$13,FALSE)</f>
        <v>3.29</v>
      </c>
      <c r="X109" t="s">
        <v>183</v>
      </c>
      <c r="Y109" t="s">
        <v>446</v>
      </c>
      <c r="Z109">
        <v>3.08</v>
      </c>
      <c r="AA109">
        <v>3.18</v>
      </c>
      <c r="AB109">
        <v>2.94</v>
      </c>
      <c r="AC109">
        <v>2.79</v>
      </c>
      <c r="AD109">
        <v>3.01</v>
      </c>
      <c r="AE109">
        <v>2.85</v>
      </c>
      <c r="AF109">
        <v>3</v>
      </c>
      <c r="AG109">
        <v>2.65</v>
      </c>
      <c r="AH109">
        <v>2.58</v>
      </c>
      <c r="AI109">
        <v>3.61</v>
      </c>
      <c r="AJ109">
        <v>2.89</v>
      </c>
    </row>
    <row r="110" spans="1:3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f t="shared" si="33"/>
        <v>3.3</v>
      </c>
      <c r="F110">
        <f t="shared" si="34"/>
        <v>3.33</v>
      </c>
      <c r="G110">
        <f t="shared" si="35"/>
        <v>3.06</v>
      </c>
      <c r="H110">
        <f t="shared" si="36"/>
        <v>2.96</v>
      </c>
      <c r="I110">
        <f t="shared" si="37"/>
        <v>3.11</v>
      </c>
      <c r="J110">
        <f t="shared" si="38"/>
        <v>3.25</v>
      </c>
      <c r="K110">
        <f t="shared" si="39"/>
        <v>3.01</v>
      </c>
      <c r="L110">
        <f t="shared" si="40"/>
        <v>2.96</v>
      </c>
      <c r="M110">
        <f t="shared" si="41"/>
        <v>3.19</v>
      </c>
      <c r="N110">
        <f t="shared" si="42"/>
        <v>3.07</v>
      </c>
      <c r="O110">
        <f t="shared" si="43"/>
        <v>3.44</v>
      </c>
      <c r="X110" t="s">
        <v>238</v>
      </c>
      <c r="Y110" t="s">
        <v>448</v>
      </c>
      <c r="Z110">
        <v>3.11</v>
      </c>
      <c r="AA110">
        <v>3.66</v>
      </c>
      <c r="AB110">
        <v>2.75</v>
      </c>
      <c r="AC110">
        <v>2.57</v>
      </c>
      <c r="AD110">
        <v>3.51</v>
      </c>
      <c r="AE110">
        <v>2.69</v>
      </c>
      <c r="AF110">
        <v>2.76</v>
      </c>
      <c r="AG110">
        <v>2.34</v>
      </c>
      <c r="AH110">
        <v>3.44</v>
      </c>
      <c r="AI110">
        <v>3.17</v>
      </c>
      <c r="AJ110">
        <v>3.23</v>
      </c>
    </row>
    <row r="111" spans="1:3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f t="shared" si="33"/>
        <v>3.44</v>
      </c>
      <c r="F111">
        <f t="shared" si="34"/>
        <v>3.23</v>
      </c>
      <c r="G111">
        <f t="shared" si="35"/>
        <v>3.02</v>
      </c>
      <c r="H111">
        <f t="shared" si="36"/>
        <v>2.99</v>
      </c>
      <c r="I111">
        <f t="shared" si="37"/>
        <v>3.08</v>
      </c>
      <c r="J111">
        <f t="shared" si="38"/>
        <v>3.37</v>
      </c>
      <c r="K111">
        <f t="shared" si="39"/>
        <v>2.86</v>
      </c>
      <c r="L111">
        <f t="shared" si="40"/>
        <v>3.01</v>
      </c>
      <c r="M111">
        <f t="shared" si="41"/>
        <v>3.05</v>
      </c>
      <c r="N111">
        <f t="shared" si="42"/>
        <v>3.51</v>
      </c>
      <c r="O111">
        <f t="shared" si="43"/>
        <v>3.41</v>
      </c>
      <c r="X111" t="s">
        <v>155</v>
      </c>
      <c r="Y111" t="s">
        <v>995</v>
      </c>
      <c r="Z111">
        <v>3.27</v>
      </c>
      <c r="AA111">
        <v>3.14</v>
      </c>
      <c r="AB111">
        <v>3.37</v>
      </c>
      <c r="AC111">
        <v>3.08</v>
      </c>
      <c r="AD111">
        <v>3.26</v>
      </c>
      <c r="AE111">
        <v>3.14</v>
      </c>
      <c r="AF111">
        <v>3.3</v>
      </c>
      <c r="AG111">
        <v>2.78</v>
      </c>
      <c r="AH111">
        <v>2.92</v>
      </c>
      <c r="AI111">
        <v>3.47</v>
      </c>
      <c r="AJ111">
        <v>3.48</v>
      </c>
    </row>
    <row r="112" spans="1:3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f t="shared" si="33"/>
        <v>3.41</v>
      </c>
      <c r="F112">
        <f t="shared" si="34"/>
        <v>3.17</v>
      </c>
      <c r="G112">
        <f t="shared" si="35"/>
        <v>3.04</v>
      </c>
      <c r="H112">
        <f t="shared" si="36"/>
        <v>3.15</v>
      </c>
      <c r="I112">
        <f t="shared" si="37"/>
        <v>3.1</v>
      </c>
      <c r="J112">
        <f t="shared" si="38"/>
        <v>2.66</v>
      </c>
      <c r="K112">
        <f t="shared" si="39"/>
        <v>2.71</v>
      </c>
      <c r="L112">
        <f t="shared" si="40"/>
        <v>2.78</v>
      </c>
      <c r="M112">
        <f t="shared" si="41"/>
        <v>3</v>
      </c>
      <c r="N112">
        <f t="shared" si="42"/>
        <v>3.26</v>
      </c>
      <c r="O112">
        <f t="shared" si="43"/>
        <v>3.14</v>
      </c>
      <c r="X112" t="s">
        <v>332</v>
      </c>
      <c r="Y112" t="s">
        <v>748</v>
      </c>
      <c r="Z112">
        <v>3.54</v>
      </c>
      <c r="AA112">
        <v>3.12</v>
      </c>
      <c r="AB112">
        <v>3.04</v>
      </c>
      <c r="AC112">
        <v>2.73</v>
      </c>
      <c r="AD112">
        <v>2.82</v>
      </c>
      <c r="AE112">
        <v>3.02</v>
      </c>
      <c r="AF112">
        <v>2.97</v>
      </c>
      <c r="AG112">
        <v>2.88</v>
      </c>
      <c r="AH112">
        <v>2.99</v>
      </c>
      <c r="AI112">
        <v>3.13</v>
      </c>
      <c r="AJ112">
        <v>3.03</v>
      </c>
    </row>
    <row r="113" spans="1:3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f t="shared" si="33"/>
        <v>3.26</v>
      </c>
      <c r="F113">
        <f t="shared" si="34"/>
        <v>3.28</v>
      </c>
      <c r="G113">
        <f t="shared" si="35"/>
        <v>2.89</v>
      </c>
      <c r="H113">
        <f t="shared" si="36"/>
        <v>2.89</v>
      </c>
      <c r="I113">
        <f t="shared" si="37"/>
        <v>3.04</v>
      </c>
      <c r="J113">
        <f t="shared" si="38"/>
        <v>2.78</v>
      </c>
      <c r="K113">
        <f t="shared" si="39"/>
        <v>2.82</v>
      </c>
      <c r="L113">
        <f t="shared" si="40"/>
        <v>3</v>
      </c>
      <c r="M113">
        <f t="shared" si="41"/>
        <v>2.92</v>
      </c>
      <c r="N113">
        <f t="shared" si="42"/>
        <v>3.41</v>
      </c>
      <c r="O113">
        <f t="shared" si="43"/>
        <v>2.8</v>
      </c>
      <c r="X113" t="s">
        <v>29</v>
      </c>
      <c r="Y113" t="s">
        <v>752</v>
      </c>
      <c r="Z113">
        <v>3.79</v>
      </c>
      <c r="AA113">
        <v>3.19</v>
      </c>
      <c r="AB113">
        <v>3.11</v>
      </c>
      <c r="AC113">
        <v>2.42</v>
      </c>
      <c r="AD113">
        <v>2.91</v>
      </c>
      <c r="AE113">
        <v>3.26</v>
      </c>
      <c r="AF113">
        <v>2.58</v>
      </c>
      <c r="AG113">
        <v>2.84</v>
      </c>
      <c r="AH113">
        <v>3.06</v>
      </c>
      <c r="AI113">
        <v>3.32</v>
      </c>
      <c r="AJ113">
        <v>2.87</v>
      </c>
    </row>
    <row r="114" spans="1:3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f t="shared" si="33"/>
        <v>3.42</v>
      </c>
      <c r="F114">
        <f t="shared" si="34"/>
        <v>3.17</v>
      </c>
      <c r="G114">
        <f t="shared" si="35"/>
        <v>3.02</v>
      </c>
      <c r="H114">
        <f t="shared" si="36"/>
        <v>2.77</v>
      </c>
      <c r="I114">
        <f t="shared" si="37"/>
        <v>3.04</v>
      </c>
      <c r="J114">
        <f t="shared" si="38"/>
        <v>2.97</v>
      </c>
      <c r="K114">
        <f t="shared" si="39"/>
        <v>3.05</v>
      </c>
      <c r="L114">
        <f t="shared" si="40"/>
        <v>2.95</v>
      </c>
      <c r="M114">
        <f t="shared" si="41"/>
        <v>3.15</v>
      </c>
      <c r="N114">
        <f t="shared" si="42"/>
        <v>3.57</v>
      </c>
      <c r="O114">
        <f t="shared" si="43"/>
        <v>3.35</v>
      </c>
      <c r="X114" t="s">
        <v>60</v>
      </c>
      <c r="Y114" t="s">
        <v>753</v>
      </c>
      <c r="Z114">
        <v>3.55</v>
      </c>
      <c r="AA114">
        <v>3.36</v>
      </c>
      <c r="AB114">
        <v>3.25</v>
      </c>
      <c r="AC114">
        <v>2.65</v>
      </c>
      <c r="AD114">
        <v>2.71</v>
      </c>
      <c r="AE114">
        <v>3.16</v>
      </c>
      <c r="AF114">
        <v>2.52</v>
      </c>
      <c r="AG114">
        <v>2.59</v>
      </c>
      <c r="AH114">
        <v>2.99</v>
      </c>
      <c r="AI114">
        <v>2.72</v>
      </c>
      <c r="AJ114">
        <v>3.1</v>
      </c>
    </row>
    <row r="115" spans="1:3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f t="shared" si="33"/>
        <v>3.02</v>
      </c>
      <c r="F115">
        <f t="shared" si="34"/>
        <v>2.81</v>
      </c>
      <c r="G115">
        <f t="shared" si="35"/>
        <v>2.91</v>
      </c>
      <c r="H115">
        <f t="shared" si="36"/>
        <v>2.83</v>
      </c>
      <c r="I115">
        <f t="shared" si="37"/>
        <v>3.13</v>
      </c>
      <c r="J115">
        <f t="shared" si="38"/>
        <v>2.81</v>
      </c>
      <c r="K115">
        <f t="shared" si="39"/>
        <v>2.98</v>
      </c>
      <c r="L115">
        <f t="shared" si="40"/>
        <v>2.63</v>
      </c>
      <c r="M115">
        <f t="shared" si="41"/>
        <v>3.51</v>
      </c>
      <c r="N115">
        <f t="shared" si="42"/>
        <v>3.36</v>
      </c>
      <c r="O115">
        <f t="shared" si="43"/>
        <v>3.17</v>
      </c>
      <c r="X115" t="s">
        <v>123</v>
      </c>
      <c r="Y115" t="s">
        <v>754</v>
      </c>
      <c r="Z115">
        <v>3.53</v>
      </c>
      <c r="AA115">
        <v>3.63</v>
      </c>
      <c r="AB115">
        <v>3.55</v>
      </c>
      <c r="AC115">
        <v>2.92</v>
      </c>
      <c r="AD115">
        <v>2.98</v>
      </c>
      <c r="AE115">
        <v>3.15</v>
      </c>
      <c r="AF115">
        <v>2.78</v>
      </c>
      <c r="AG115">
        <v>2.68</v>
      </c>
      <c r="AH115">
        <v>3.09</v>
      </c>
      <c r="AI115">
        <v>3.25</v>
      </c>
      <c r="AJ115">
        <v>3.39</v>
      </c>
    </row>
    <row r="116" spans="1:3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f t="shared" si="33"/>
        <v>3.2</v>
      </c>
      <c r="F116">
        <f t="shared" si="34"/>
        <v>3.11</v>
      </c>
      <c r="G116">
        <f t="shared" si="35"/>
        <v>3.09</v>
      </c>
      <c r="H116">
        <f t="shared" si="36"/>
        <v>2.95</v>
      </c>
      <c r="I116">
        <f t="shared" si="37"/>
        <v>2.89</v>
      </c>
      <c r="J116">
        <f t="shared" si="38"/>
        <v>3.07</v>
      </c>
      <c r="K116">
        <f t="shared" si="39"/>
        <v>3.07</v>
      </c>
      <c r="L116">
        <f t="shared" si="40"/>
        <v>2.61</v>
      </c>
      <c r="M116">
        <f t="shared" si="41"/>
        <v>3.03</v>
      </c>
      <c r="N116">
        <f t="shared" si="42"/>
        <v>3.53</v>
      </c>
      <c r="O116">
        <f t="shared" si="43"/>
        <v>2.91</v>
      </c>
      <c r="X116" t="s">
        <v>137</v>
      </c>
      <c r="Y116" t="s">
        <v>759</v>
      </c>
      <c r="Z116">
        <v>3.27</v>
      </c>
      <c r="AA116">
        <v>2.79</v>
      </c>
      <c r="AB116">
        <v>2.58</v>
      </c>
      <c r="AC116">
        <v>3.21</v>
      </c>
      <c r="AD116">
        <v>2.66</v>
      </c>
      <c r="AE116">
        <v>2.77</v>
      </c>
      <c r="AF116">
        <v>3.39</v>
      </c>
      <c r="AG116">
        <v>3.24</v>
      </c>
      <c r="AH116">
        <v>3.14</v>
      </c>
      <c r="AI116">
        <v>3.46</v>
      </c>
      <c r="AJ116">
        <v>2.7</v>
      </c>
    </row>
    <row r="117" spans="1:3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f t="shared" si="33"/>
        <v>3.24</v>
      </c>
      <c r="F117">
        <f t="shared" si="34"/>
        <v>3.04</v>
      </c>
      <c r="G117">
        <f t="shared" si="35"/>
        <v>2.9</v>
      </c>
      <c r="H117">
        <f t="shared" si="36"/>
        <v>2.91</v>
      </c>
      <c r="I117">
        <f t="shared" si="37"/>
        <v>2.88</v>
      </c>
      <c r="J117">
        <f t="shared" si="38"/>
        <v>3.03</v>
      </c>
      <c r="K117">
        <f t="shared" si="39"/>
        <v>2.84</v>
      </c>
      <c r="L117">
        <f t="shared" si="40"/>
        <v>2.68</v>
      </c>
      <c r="M117">
        <f t="shared" si="41"/>
        <v>2.82</v>
      </c>
      <c r="N117">
        <f t="shared" si="42"/>
        <v>3.45</v>
      </c>
      <c r="O117">
        <f t="shared" si="43"/>
        <v>3.44</v>
      </c>
      <c r="X117" t="s">
        <v>168</v>
      </c>
      <c r="Y117" t="s">
        <v>763</v>
      </c>
      <c r="Z117">
        <v>3.59</v>
      </c>
      <c r="AA117">
        <v>2.71</v>
      </c>
      <c r="AB117">
        <v>2.82</v>
      </c>
      <c r="AC117">
        <v>3.01</v>
      </c>
      <c r="AD117">
        <v>3.32</v>
      </c>
      <c r="AE117">
        <v>3.22</v>
      </c>
      <c r="AF117">
        <v>3.56</v>
      </c>
      <c r="AG117">
        <v>3.79</v>
      </c>
      <c r="AH117">
        <v>2.39</v>
      </c>
      <c r="AJ117">
        <v>2.13</v>
      </c>
    </row>
    <row r="118" spans="1:3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f t="shared" si="33"/>
        <v>3.25</v>
      </c>
      <c r="F118">
        <f t="shared" si="34"/>
        <v>2.76</v>
      </c>
      <c r="G118">
        <f t="shared" si="35"/>
        <v>2.58</v>
      </c>
      <c r="H118">
        <f t="shared" si="36"/>
        <v>2.79</v>
      </c>
      <c r="I118">
        <f t="shared" si="37"/>
        <v>2.61</v>
      </c>
      <c r="J118">
        <f t="shared" si="38"/>
        <v>2.91</v>
      </c>
      <c r="K118">
        <f t="shared" si="39"/>
        <v>2.7</v>
      </c>
      <c r="L118">
        <f t="shared" si="40"/>
        <v>2.54</v>
      </c>
      <c r="M118">
        <f t="shared" si="41"/>
        <v>2.58</v>
      </c>
      <c r="N118">
        <f t="shared" si="42"/>
        <v>3.37</v>
      </c>
      <c r="O118">
        <f t="shared" si="43"/>
        <v>3.05</v>
      </c>
      <c r="X118" t="s">
        <v>193</v>
      </c>
      <c r="Y118" t="s">
        <v>747</v>
      </c>
      <c r="Z118">
        <v>3.51</v>
      </c>
      <c r="AA118">
        <v>2.66</v>
      </c>
      <c r="AB118">
        <v>2.95</v>
      </c>
      <c r="AC118">
        <v>2.42</v>
      </c>
      <c r="AD118">
        <v>3.05</v>
      </c>
      <c r="AE118">
        <v>2.71</v>
      </c>
      <c r="AF118">
        <v>3.2</v>
      </c>
      <c r="AG118">
        <v>2.4900000000000002</v>
      </c>
      <c r="AH118">
        <v>3.12</v>
      </c>
      <c r="AI118">
        <v>3.46</v>
      </c>
      <c r="AJ118">
        <v>3.2</v>
      </c>
    </row>
    <row r="119" spans="1:36" x14ac:dyDescent="0.3">
      <c r="X119" t="s">
        <v>198</v>
      </c>
      <c r="Y119" t="s">
        <v>749</v>
      </c>
      <c r="Z119">
        <v>3.59</v>
      </c>
      <c r="AA119">
        <v>3.22</v>
      </c>
      <c r="AB119">
        <v>2.73</v>
      </c>
      <c r="AC119">
        <v>2.52</v>
      </c>
      <c r="AD119">
        <v>2.2000000000000002</v>
      </c>
      <c r="AE119">
        <v>2.81</v>
      </c>
      <c r="AF119">
        <v>3.63</v>
      </c>
      <c r="AH119">
        <v>2.72</v>
      </c>
    </row>
    <row r="120" spans="1:36" x14ac:dyDescent="0.3">
      <c r="A120" t="s">
        <v>1280</v>
      </c>
      <c r="X120" t="s">
        <v>333</v>
      </c>
      <c r="Y120" t="s">
        <v>766</v>
      </c>
      <c r="Z120">
        <v>3.13</v>
      </c>
      <c r="AA120">
        <v>2.73</v>
      </c>
      <c r="AB120">
        <v>2.76</v>
      </c>
      <c r="AC120">
        <v>2.54</v>
      </c>
      <c r="AD120">
        <v>2.57</v>
      </c>
      <c r="AE120">
        <v>2.63</v>
      </c>
      <c r="AF120">
        <v>2.78</v>
      </c>
      <c r="AG120">
        <v>2.86</v>
      </c>
      <c r="AH120">
        <v>2.8</v>
      </c>
      <c r="AI120">
        <v>3.33</v>
      </c>
      <c r="AJ120">
        <v>3.06</v>
      </c>
    </row>
    <row r="121" spans="1:3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f t="shared" ref="E121:E125" si="44">VLOOKUP($B121,$X$15:$AJ$432,Z$13,FALSE)</f>
        <v>3.35</v>
      </c>
      <c r="F121">
        <f t="shared" ref="F121:F125" si="45">VLOOKUP($B121,$X$15:$AJ$432,AA$13,FALSE)</f>
        <v>3.34</v>
      </c>
      <c r="G121">
        <f t="shared" ref="G121:G125" si="46">VLOOKUP($B121,$X$15:$AJ$432,AB$13,FALSE)</f>
        <v>3.21</v>
      </c>
      <c r="H121">
        <f t="shared" ref="H121:H125" si="47">VLOOKUP($B121,$X$15:$AJ$432,AC$13,FALSE)</f>
        <v>3.31</v>
      </c>
      <c r="I121">
        <f t="shared" ref="I121:I125" si="48">VLOOKUP($B121,$X$15:$AJ$432,AD$13,FALSE)</f>
        <v>3.13</v>
      </c>
      <c r="J121">
        <f t="shared" ref="J121:J125" si="49">VLOOKUP($B121,$X$15:$AJ$432,AE$13,FALSE)</f>
        <v>3.14</v>
      </c>
      <c r="K121">
        <f t="shared" ref="K121:K125" si="50">VLOOKUP($B121,$X$15:$AJ$432,AF$13,FALSE)</f>
        <v>3.27</v>
      </c>
      <c r="L121">
        <f t="shared" ref="L121:L125" si="51">VLOOKUP($B121,$X$15:$AJ$432,AG$13,FALSE)</f>
        <v>2.93</v>
      </c>
      <c r="M121">
        <f t="shared" ref="M121:M125" si="52">VLOOKUP($B121,$X$15:$AJ$432,AH$13,FALSE)</f>
        <v>2.67</v>
      </c>
      <c r="N121">
        <f t="shared" ref="N121:N125" si="53">VLOOKUP($B121,$X$15:$AJ$432,AI$13,FALSE)</f>
        <v>3.14</v>
      </c>
      <c r="O121">
        <f t="shared" ref="O121:O125" si="54">VLOOKUP($B121,$X$15:$AJ$432,AJ$13,FALSE)</f>
        <v>3.08</v>
      </c>
      <c r="X121" t="s">
        <v>34</v>
      </c>
      <c r="Y121" t="s">
        <v>765</v>
      </c>
      <c r="Z121">
        <v>3.21</v>
      </c>
      <c r="AA121">
        <v>2.81</v>
      </c>
      <c r="AB121">
        <v>3.01</v>
      </c>
      <c r="AC121">
        <v>2.0699999999999998</v>
      </c>
      <c r="AD121">
        <v>2.84</v>
      </c>
      <c r="AE121">
        <v>2.98</v>
      </c>
      <c r="AF121">
        <v>3.54</v>
      </c>
      <c r="AG121">
        <v>2.41</v>
      </c>
      <c r="AH121">
        <v>2.2599999999999998</v>
      </c>
      <c r="AJ121">
        <v>3.17</v>
      </c>
    </row>
    <row r="122" spans="1:3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f t="shared" si="44"/>
        <v>3.44</v>
      </c>
      <c r="F122">
        <f t="shared" si="45"/>
        <v>3.51</v>
      </c>
      <c r="G122">
        <f t="shared" si="46"/>
        <v>3.36</v>
      </c>
      <c r="H122">
        <f t="shared" si="47"/>
        <v>3.42</v>
      </c>
      <c r="I122">
        <f t="shared" si="48"/>
        <v>3.16</v>
      </c>
      <c r="J122">
        <f t="shared" si="49"/>
        <v>3</v>
      </c>
      <c r="K122">
        <f t="shared" si="50"/>
        <v>2.94</v>
      </c>
      <c r="L122">
        <f t="shared" si="51"/>
        <v>2.81</v>
      </c>
      <c r="M122">
        <f t="shared" si="52"/>
        <v>3.21</v>
      </c>
      <c r="N122">
        <f t="shared" si="53"/>
        <v>3.63</v>
      </c>
      <c r="O122">
        <f t="shared" si="54"/>
        <v>3.28</v>
      </c>
      <c r="X122" t="s">
        <v>93</v>
      </c>
      <c r="Y122" t="s">
        <v>768</v>
      </c>
      <c r="Z122">
        <v>2.89</v>
      </c>
      <c r="AA122">
        <v>2.79</v>
      </c>
      <c r="AB122">
        <v>3.32</v>
      </c>
      <c r="AC122">
        <v>2.36</v>
      </c>
      <c r="AD122">
        <v>2.58</v>
      </c>
      <c r="AE122">
        <v>2.33</v>
      </c>
      <c r="AF122">
        <v>2.84</v>
      </c>
      <c r="AG122">
        <v>3</v>
      </c>
      <c r="AH122">
        <v>2.6</v>
      </c>
      <c r="AI122">
        <v>3.38</v>
      </c>
      <c r="AJ122">
        <v>3.3</v>
      </c>
    </row>
    <row r="123" spans="1:3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f t="shared" si="44"/>
        <v>3.13</v>
      </c>
      <c r="F123">
        <f t="shared" si="45"/>
        <v>2.96</v>
      </c>
      <c r="G123">
        <f t="shared" si="46"/>
        <v>3.1</v>
      </c>
      <c r="H123">
        <f t="shared" si="47"/>
        <v>3.11</v>
      </c>
      <c r="I123">
        <f t="shared" si="48"/>
        <v>2.91</v>
      </c>
      <c r="J123">
        <f t="shared" si="49"/>
        <v>2.91</v>
      </c>
      <c r="K123">
        <f t="shared" si="50"/>
        <v>3.09</v>
      </c>
      <c r="L123">
        <f t="shared" si="51"/>
        <v>3.07</v>
      </c>
      <c r="M123">
        <f t="shared" si="52"/>
        <v>2.87</v>
      </c>
      <c r="N123">
        <f t="shared" si="53"/>
        <v>3.26</v>
      </c>
      <c r="O123">
        <f t="shared" si="54"/>
        <v>3.04</v>
      </c>
      <c r="X123" t="s">
        <v>159</v>
      </c>
      <c r="Y123" t="s">
        <v>771</v>
      </c>
      <c r="Z123">
        <v>4.1900000000000004</v>
      </c>
      <c r="AA123">
        <v>3.37</v>
      </c>
      <c r="AB123">
        <v>2.82</v>
      </c>
      <c r="AC123">
        <v>3.12</v>
      </c>
      <c r="AD123">
        <v>2.7</v>
      </c>
      <c r="AE123">
        <v>3.07</v>
      </c>
      <c r="AF123">
        <v>2.83</v>
      </c>
      <c r="AG123">
        <v>3.4</v>
      </c>
      <c r="AH123">
        <v>3.73</v>
      </c>
      <c r="AI123">
        <v>3.82</v>
      </c>
      <c r="AJ123">
        <v>3.52</v>
      </c>
    </row>
    <row r="124" spans="1:3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f t="shared" si="44"/>
        <v>3.05</v>
      </c>
      <c r="F124">
        <f t="shared" si="45"/>
        <v>3.11</v>
      </c>
      <c r="G124">
        <f t="shared" si="46"/>
        <v>2.93</v>
      </c>
      <c r="H124">
        <f t="shared" si="47"/>
        <v>2.87</v>
      </c>
      <c r="I124">
        <f t="shared" si="48"/>
        <v>2.85</v>
      </c>
      <c r="J124">
        <f t="shared" si="49"/>
        <v>2.99</v>
      </c>
      <c r="K124">
        <f t="shared" si="50"/>
        <v>2.72</v>
      </c>
      <c r="L124">
        <f t="shared" si="51"/>
        <v>2.94</v>
      </c>
      <c r="M124">
        <f t="shared" si="52"/>
        <v>2.9</v>
      </c>
      <c r="N124">
        <f t="shared" si="53"/>
        <v>3.54</v>
      </c>
      <c r="O124">
        <f t="shared" si="54"/>
        <v>3.06</v>
      </c>
      <c r="X124" t="s">
        <v>186</v>
      </c>
      <c r="Y124" t="s">
        <v>772</v>
      </c>
      <c r="Z124">
        <v>3.1</v>
      </c>
      <c r="AA124">
        <v>2.5299999999999998</v>
      </c>
      <c r="AB124">
        <v>2.5</v>
      </c>
      <c r="AC124">
        <v>2.52</v>
      </c>
      <c r="AD124">
        <v>2.56</v>
      </c>
      <c r="AE124">
        <v>2.65</v>
      </c>
      <c r="AF124">
        <v>2.97</v>
      </c>
      <c r="AG124">
        <v>2.86</v>
      </c>
      <c r="AH124">
        <v>2.57</v>
      </c>
      <c r="AI124">
        <v>3.24</v>
      </c>
      <c r="AJ124">
        <v>2.61</v>
      </c>
    </row>
    <row r="125" spans="1:3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f t="shared" si="44"/>
        <v>3</v>
      </c>
      <c r="F125">
        <f t="shared" si="45"/>
        <v>3.24</v>
      </c>
      <c r="G125">
        <f t="shared" si="46"/>
        <v>2.78</v>
      </c>
      <c r="H125">
        <f t="shared" si="47"/>
        <v>2.74</v>
      </c>
      <c r="I125">
        <f t="shared" si="48"/>
        <v>2.65</v>
      </c>
      <c r="J125">
        <f t="shared" si="49"/>
        <v>2.88</v>
      </c>
      <c r="K125">
        <f t="shared" si="50"/>
        <v>2.64</v>
      </c>
      <c r="L125">
        <f t="shared" si="51"/>
        <v>2.81</v>
      </c>
      <c r="M125">
        <f t="shared" si="52"/>
        <v>2.76</v>
      </c>
      <c r="N125">
        <f t="shared" si="53"/>
        <v>3.76</v>
      </c>
      <c r="O125">
        <f t="shared" si="54"/>
        <v>3.36</v>
      </c>
      <c r="X125" t="s">
        <v>241</v>
      </c>
      <c r="Y125" t="s">
        <v>773</v>
      </c>
      <c r="Z125">
        <v>2.29</v>
      </c>
      <c r="AA125">
        <v>2.1</v>
      </c>
      <c r="AB125">
        <v>2.04</v>
      </c>
      <c r="AC125">
        <v>2.2200000000000002</v>
      </c>
      <c r="AD125">
        <v>2.35</v>
      </c>
      <c r="AE125">
        <v>2.2200000000000002</v>
      </c>
      <c r="AF125">
        <v>2.57</v>
      </c>
      <c r="AG125">
        <v>2.29</v>
      </c>
      <c r="AH125">
        <v>2.35</v>
      </c>
      <c r="AI125">
        <v>3.69</v>
      </c>
      <c r="AJ125">
        <v>2.95</v>
      </c>
    </row>
    <row r="126" spans="1:36" x14ac:dyDescent="0.3">
      <c r="X126" t="s">
        <v>242</v>
      </c>
      <c r="Y126" t="s">
        <v>774</v>
      </c>
      <c r="Z126">
        <v>3.3</v>
      </c>
      <c r="AA126">
        <v>2.56</v>
      </c>
      <c r="AB126">
        <v>2.64</v>
      </c>
      <c r="AC126">
        <v>2.8</v>
      </c>
      <c r="AD126">
        <v>2.5</v>
      </c>
      <c r="AE126">
        <v>2.89</v>
      </c>
      <c r="AF126">
        <v>2.4300000000000002</v>
      </c>
      <c r="AG126">
        <v>3.09</v>
      </c>
      <c r="AH126">
        <v>3</v>
      </c>
      <c r="AI126">
        <v>2.88</v>
      </c>
      <c r="AJ126">
        <v>2.79</v>
      </c>
    </row>
    <row r="127" spans="1:36" x14ac:dyDescent="0.3">
      <c r="A127" t="s">
        <v>1281</v>
      </c>
      <c r="X127" t="s">
        <v>301</v>
      </c>
      <c r="Y127" t="s">
        <v>775</v>
      </c>
      <c r="Z127">
        <v>2.96</v>
      </c>
      <c r="AA127">
        <v>3.06</v>
      </c>
      <c r="AB127">
        <v>2.86</v>
      </c>
      <c r="AC127">
        <v>2.5099999999999998</v>
      </c>
      <c r="AD127">
        <v>2.54</v>
      </c>
      <c r="AE127">
        <v>2.33</v>
      </c>
      <c r="AF127">
        <v>2.59</v>
      </c>
      <c r="AG127">
        <v>2.66</v>
      </c>
      <c r="AH127">
        <v>2.94</v>
      </c>
      <c r="AI127">
        <v>3.25</v>
      </c>
      <c r="AJ127">
        <v>3.27</v>
      </c>
    </row>
    <row r="128" spans="1:3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f t="shared" ref="E128:E131" si="55">VLOOKUP($B128,$X$15:$AJ$432,Z$13,FALSE)</f>
        <v>3.27</v>
      </c>
      <c r="F128">
        <f t="shared" ref="F128:F131" si="56">VLOOKUP($B128,$X$15:$AJ$432,AA$13,FALSE)</f>
        <v>3.09</v>
      </c>
      <c r="G128">
        <f t="shared" ref="G128:G131" si="57">VLOOKUP($B128,$X$15:$AJ$432,AB$13,FALSE)</f>
        <v>2.96</v>
      </c>
      <c r="H128">
        <f t="shared" ref="H128:H131" si="58">VLOOKUP($B128,$X$15:$AJ$432,AC$13,FALSE)</f>
        <v>3.15</v>
      </c>
      <c r="I128">
        <f t="shared" ref="I128:I131" si="59">VLOOKUP($B128,$X$15:$AJ$432,AD$13,FALSE)</f>
        <v>3.12</v>
      </c>
      <c r="J128">
        <f t="shared" ref="J128:J131" si="60">VLOOKUP($B128,$X$15:$AJ$432,AE$13,FALSE)</f>
        <v>2.86</v>
      </c>
      <c r="K128">
        <f t="shared" ref="K128:K131" si="61">VLOOKUP($B128,$X$15:$AJ$432,AF$13,FALSE)</f>
        <v>3</v>
      </c>
      <c r="L128">
        <f t="shared" ref="L128:L131" si="62">VLOOKUP($B128,$X$15:$AJ$432,AG$13,FALSE)</f>
        <v>2.8</v>
      </c>
      <c r="M128">
        <f t="shared" ref="M128:M131" si="63">VLOOKUP($B128,$X$15:$AJ$432,AH$13,FALSE)</f>
        <v>2.88</v>
      </c>
      <c r="N128">
        <f t="shared" ref="N128:N131" si="64">VLOOKUP($B128,$X$15:$AJ$432,AI$13,FALSE)</f>
        <v>3.19</v>
      </c>
      <c r="O128">
        <f t="shared" ref="O128:O131" si="65">VLOOKUP($B128,$X$15:$AJ$432,AJ$13,FALSE)</f>
        <v>2.97</v>
      </c>
      <c r="X128" t="s">
        <v>189</v>
      </c>
      <c r="Y128" t="s">
        <v>1015</v>
      </c>
      <c r="Z128" t="s">
        <v>1367</v>
      </c>
      <c r="AA128" t="s">
        <v>1367</v>
      </c>
      <c r="AB128" t="s">
        <v>1367</v>
      </c>
      <c r="AC128" t="s">
        <v>1367</v>
      </c>
      <c r="AD128" t="s">
        <v>1367</v>
      </c>
      <c r="AE128" t="s">
        <v>1367</v>
      </c>
      <c r="AF128" t="s">
        <v>1367</v>
      </c>
      <c r="AG128" t="s">
        <v>1367</v>
      </c>
      <c r="AH128">
        <v>2.69</v>
      </c>
      <c r="AI128">
        <v>2.98</v>
      </c>
      <c r="AJ128">
        <v>2.66</v>
      </c>
    </row>
    <row r="129" spans="1:3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f t="shared" si="55"/>
        <v>3.14</v>
      </c>
      <c r="F129">
        <f t="shared" si="56"/>
        <v>3.14</v>
      </c>
      <c r="G129">
        <f t="shared" si="57"/>
        <v>3.12</v>
      </c>
      <c r="H129">
        <f t="shared" si="58"/>
        <v>2.73</v>
      </c>
      <c r="I129">
        <f t="shared" si="59"/>
        <v>2.5099999999999998</v>
      </c>
      <c r="J129">
        <f t="shared" si="60"/>
        <v>2.82</v>
      </c>
      <c r="K129">
        <f t="shared" si="61"/>
        <v>3.07</v>
      </c>
      <c r="L129">
        <f t="shared" si="62"/>
        <v>3.2</v>
      </c>
      <c r="M129">
        <f t="shared" si="63"/>
        <v>3.05</v>
      </c>
      <c r="N129">
        <f t="shared" si="64"/>
        <v>3.28</v>
      </c>
      <c r="O129">
        <f t="shared" si="65"/>
        <v>2.97</v>
      </c>
      <c r="X129" t="s">
        <v>196</v>
      </c>
      <c r="Y129" t="s">
        <v>523</v>
      </c>
      <c r="Z129">
        <v>3.11</v>
      </c>
      <c r="AA129">
        <v>2.81</v>
      </c>
      <c r="AB129">
        <v>2.79</v>
      </c>
      <c r="AC129">
        <v>2.99</v>
      </c>
      <c r="AD129">
        <v>2.81</v>
      </c>
      <c r="AE129">
        <v>3.08</v>
      </c>
      <c r="AF129">
        <v>3.09</v>
      </c>
      <c r="AG129">
        <v>3.19</v>
      </c>
      <c r="AH129">
        <v>3.64</v>
      </c>
      <c r="AI129">
        <v>3.76</v>
      </c>
      <c r="AJ129">
        <v>3.16</v>
      </c>
    </row>
    <row r="130" spans="1:3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f t="shared" si="55"/>
        <v>3.37</v>
      </c>
      <c r="F130">
        <f t="shared" si="56"/>
        <v>3.01</v>
      </c>
      <c r="G130">
        <f t="shared" si="57"/>
        <v>2.98</v>
      </c>
      <c r="H130">
        <f t="shared" si="58"/>
        <v>3.22</v>
      </c>
      <c r="I130">
        <f t="shared" si="59"/>
        <v>3.3</v>
      </c>
      <c r="J130">
        <f t="shared" si="60"/>
        <v>3.03</v>
      </c>
      <c r="K130">
        <f t="shared" si="61"/>
        <v>3.3</v>
      </c>
      <c r="L130">
        <f t="shared" si="62"/>
        <v>3.14</v>
      </c>
      <c r="M130">
        <f t="shared" si="63"/>
        <v>2.96</v>
      </c>
      <c r="N130">
        <f t="shared" si="64"/>
        <v>2.99</v>
      </c>
      <c r="O130">
        <f t="shared" si="65"/>
        <v>3.34</v>
      </c>
      <c r="X130" t="s">
        <v>337</v>
      </c>
      <c r="Y130" t="s">
        <v>815</v>
      </c>
      <c r="Z130">
        <v>3.04</v>
      </c>
      <c r="AA130">
        <v>2.7</v>
      </c>
      <c r="AB130">
        <v>2.79</v>
      </c>
      <c r="AC130">
        <v>2.69</v>
      </c>
      <c r="AD130">
        <v>2.57</v>
      </c>
      <c r="AE130">
        <v>3.06</v>
      </c>
      <c r="AF130">
        <v>2.97</v>
      </c>
      <c r="AG130">
        <v>2.96</v>
      </c>
      <c r="AH130">
        <v>3.09</v>
      </c>
      <c r="AI130">
        <v>3.37</v>
      </c>
      <c r="AJ130">
        <v>3.26</v>
      </c>
    </row>
    <row r="131" spans="1:3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f t="shared" si="55"/>
        <v>3.24</v>
      </c>
      <c r="F131">
        <f t="shared" si="56"/>
        <v>3.22</v>
      </c>
      <c r="G131">
        <f t="shared" si="57"/>
        <v>3.24</v>
      </c>
      <c r="H131">
        <f t="shared" si="58"/>
        <v>3.15</v>
      </c>
      <c r="I131">
        <f t="shared" si="59"/>
        <v>3.15</v>
      </c>
      <c r="J131">
        <f t="shared" si="60"/>
        <v>3.09</v>
      </c>
      <c r="K131">
        <f t="shared" si="61"/>
        <v>3</v>
      </c>
      <c r="L131">
        <f t="shared" si="62"/>
        <v>3</v>
      </c>
      <c r="M131">
        <f t="shared" si="63"/>
        <v>3.27</v>
      </c>
      <c r="N131">
        <f t="shared" si="64"/>
        <v>3.74</v>
      </c>
      <c r="O131">
        <f t="shared" si="65"/>
        <v>3.15</v>
      </c>
      <c r="X131" t="s">
        <v>11</v>
      </c>
      <c r="Y131" t="s">
        <v>526</v>
      </c>
      <c r="Z131">
        <v>3.14</v>
      </c>
      <c r="AA131">
        <v>2.5099999999999998</v>
      </c>
      <c r="AB131">
        <v>2.68</v>
      </c>
      <c r="AC131">
        <v>2.46</v>
      </c>
      <c r="AD131">
        <v>2.59</v>
      </c>
      <c r="AE131">
        <v>2.87</v>
      </c>
      <c r="AF131">
        <v>2.96</v>
      </c>
      <c r="AG131">
        <v>2.7</v>
      </c>
      <c r="AH131">
        <v>2.56</v>
      </c>
      <c r="AI131">
        <v>3.86</v>
      </c>
      <c r="AJ131">
        <v>2.67</v>
      </c>
    </row>
    <row r="132" spans="1:36" x14ac:dyDescent="0.3">
      <c r="X132" t="s">
        <v>23</v>
      </c>
      <c r="Y132" t="s">
        <v>530</v>
      </c>
      <c r="Z132">
        <v>3.01</v>
      </c>
      <c r="AA132">
        <v>2.1800000000000002</v>
      </c>
      <c r="AB132">
        <v>2.81</v>
      </c>
      <c r="AC132">
        <v>2.34</v>
      </c>
      <c r="AD132">
        <v>2.8</v>
      </c>
      <c r="AE132">
        <v>3.26</v>
      </c>
      <c r="AF132">
        <v>2.61</v>
      </c>
      <c r="AG132">
        <v>2.71</v>
      </c>
      <c r="AH132">
        <v>3.06</v>
      </c>
      <c r="AI132">
        <v>3.18</v>
      </c>
      <c r="AJ132">
        <v>3.5</v>
      </c>
    </row>
    <row r="133" spans="1:36" x14ac:dyDescent="0.3">
      <c r="A133" t="s">
        <v>1278</v>
      </c>
      <c r="X133" t="s">
        <v>48</v>
      </c>
      <c r="Y133" t="s">
        <v>537</v>
      </c>
      <c r="Z133">
        <v>3.35</v>
      </c>
      <c r="AA133">
        <v>2.97</v>
      </c>
      <c r="AB133">
        <v>2.64</v>
      </c>
      <c r="AC133">
        <v>2.79</v>
      </c>
      <c r="AD133">
        <v>2.46</v>
      </c>
      <c r="AE133">
        <v>2.94</v>
      </c>
      <c r="AF133">
        <v>3.47</v>
      </c>
      <c r="AG133">
        <v>2.81</v>
      </c>
      <c r="AH133">
        <v>2.71</v>
      </c>
      <c r="AI133">
        <v>3.42</v>
      </c>
      <c r="AJ133">
        <v>3.06</v>
      </c>
    </row>
    <row r="134" spans="1:3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f t="shared" ref="E134:E138" si="66">VLOOKUP($B134,$X$15:$AJ$432,Z$13,FALSE)</f>
        <v>3.29</v>
      </c>
      <c r="F134">
        <f t="shared" ref="F134:F138" si="67">VLOOKUP($B134,$X$15:$AJ$432,AA$13,FALSE)</f>
        <v>3.13</v>
      </c>
      <c r="G134">
        <f t="shared" ref="G134:G138" si="68">VLOOKUP($B134,$X$15:$AJ$432,AB$13,FALSE)</f>
        <v>3.24</v>
      </c>
      <c r="H134">
        <f t="shared" ref="H134:H138" si="69">VLOOKUP($B134,$X$15:$AJ$432,AC$13,FALSE)</f>
        <v>3.32</v>
      </c>
      <c r="I134">
        <f t="shared" ref="I134:I138" si="70">VLOOKUP($B134,$X$15:$AJ$432,AD$13,FALSE)</f>
        <v>2.98</v>
      </c>
      <c r="J134">
        <f t="shared" ref="J134:J138" si="71">VLOOKUP($B134,$X$15:$AJ$432,AE$13,FALSE)</f>
        <v>2.94</v>
      </c>
      <c r="K134">
        <f t="shared" ref="K134:K138" si="72">VLOOKUP($B134,$X$15:$AJ$432,AF$13,FALSE)</f>
        <v>3.09</v>
      </c>
      <c r="L134">
        <f t="shared" ref="L134:L138" si="73">VLOOKUP($B134,$X$15:$AJ$432,AG$13,FALSE)</f>
        <v>3.09</v>
      </c>
      <c r="M134">
        <f t="shared" ref="M134:M138" si="74">VLOOKUP($B134,$X$15:$AJ$432,AH$13,FALSE)</f>
        <v>3.29</v>
      </c>
      <c r="N134">
        <f t="shared" ref="N134:N138" si="75">VLOOKUP($B134,$X$15:$AJ$432,AI$13,FALSE)</f>
        <v>3.43</v>
      </c>
      <c r="O134">
        <f t="shared" ref="O134:O138" si="76">VLOOKUP($B134,$X$15:$AJ$432,AJ$13,FALSE)</f>
        <v>3.21</v>
      </c>
      <c r="X134" t="s">
        <v>112</v>
      </c>
      <c r="Y134" t="s">
        <v>541</v>
      </c>
      <c r="Z134">
        <v>2.74</v>
      </c>
      <c r="AA134">
        <v>2.64</v>
      </c>
      <c r="AB134">
        <v>2.87</v>
      </c>
      <c r="AC134">
        <v>2.54</v>
      </c>
      <c r="AD134">
        <v>2.2200000000000002</v>
      </c>
      <c r="AE134">
        <v>3.11</v>
      </c>
      <c r="AF134">
        <v>3.37</v>
      </c>
      <c r="AG134">
        <v>2.82</v>
      </c>
      <c r="AH134">
        <v>3.07</v>
      </c>
      <c r="AI134">
        <v>3.74</v>
      </c>
      <c r="AJ134">
        <v>3.25</v>
      </c>
    </row>
    <row r="135" spans="1:3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f t="shared" si="66"/>
        <v>3.32</v>
      </c>
      <c r="F135">
        <f t="shared" si="67"/>
        <v>2.98</v>
      </c>
      <c r="G135">
        <f t="shared" si="68"/>
        <v>3.06</v>
      </c>
      <c r="H135">
        <f t="shared" si="69"/>
        <v>3.23</v>
      </c>
      <c r="I135">
        <f t="shared" si="70"/>
        <v>3.11</v>
      </c>
      <c r="J135">
        <f t="shared" si="71"/>
        <v>3.03</v>
      </c>
      <c r="K135">
        <f t="shared" si="72"/>
        <v>3.17</v>
      </c>
      <c r="L135">
        <f t="shared" si="73"/>
        <v>2.89</v>
      </c>
      <c r="M135">
        <f t="shared" si="74"/>
        <v>3.51</v>
      </c>
      <c r="N135">
        <f t="shared" si="75"/>
        <v>3.54</v>
      </c>
      <c r="O135">
        <f t="shared" si="76"/>
        <v>3.14</v>
      </c>
      <c r="X135" t="s">
        <v>166</v>
      </c>
      <c r="Y135" t="s">
        <v>532</v>
      </c>
      <c r="Z135">
        <v>3.35</v>
      </c>
      <c r="AA135">
        <v>2.67</v>
      </c>
      <c r="AB135">
        <v>2.63</v>
      </c>
      <c r="AC135">
        <v>2.87</v>
      </c>
      <c r="AD135">
        <v>3.15</v>
      </c>
      <c r="AE135">
        <v>3.23</v>
      </c>
      <c r="AF135">
        <v>3.03</v>
      </c>
      <c r="AG135">
        <v>3.52</v>
      </c>
      <c r="AH135">
        <v>3.49</v>
      </c>
      <c r="AI135">
        <v>2.63</v>
      </c>
      <c r="AJ135">
        <v>3.06</v>
      </c>
    </row>
    <row r="136" spans="1:3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f t="shared" si="66"/>
        <v>3.08</v>
      </c>
      <c r="F136">
        <f t="shared" si="67"/>
        <v>3.1</v>
      </c>
      <c r="G136">
        <f t="shared" si="68"/>
        <v>2.96</v>
      </c>
      <c r="H136">
        <f t="shared" si="69"/>
        <v>2.99</v>
      </c>
      <c r="I136">
        <f t="shared" si="70"/>
        <v>3.18</v>
      </c>
      <c r="J136">
        <f t="shared" si="71"/>
        <v>3.09</v>
      </c>
      <c r="K136">
        <f t="shared" si="72"/>
        <v>2.73</v>
      </c>
      <c r="L136">
        <f t="shared" si="73"/>
        <v>2.76</v>
      </c>
      <c r="M136">
        <f t="shared" si="74"/>
        <v>3.04</v>
      </c>
      <c r="N136">
        <f t="shared" si="75"/>
        <v>3.47</v>
      </c>
      <c r="O136">
        <f t="shared" si="76"/>
        <v>3.43</v>
      </c>
      <c r="X136" t="s">
        <v>178</v>
      </c>
      <c r="Y136" t="s">
        <v>534</v>
      </c>
      <c r="Z136">
        <v>3.01</v>
      </c>
      <c r="AA136">
        <v>3.11</v>
      </c>
      <c r="AB136">
        <v>2.78</v>
      </c>
      <c r="AC136">
        <v>3.07</v>
      </c>
      <c r="AD136">
        <v>2.37</v>
      </c>
      <c r="AE136">
        <v>3.04</v>
      </c>
      <c r="AF136">
        <v>2.37</v>
      </c>
      <c r="AG136">
        <v>2.95</v>
      </c>
      <c r="AH136">
        <v>3.54</v>
      </c>
      <c r="AI136">
        <v>3.1</v>
      </c>
      <c r="AJ136">
        <v>3.62</v>
      </c>
    </row>
    <row r="137" spans="1:3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f t="shared" si="66"/>
        <v>3.34</v>
      </c>
      <c r="F137">
        <f t="shared" si="67"/>
        <v>3.09</v>
      </c>
      <c r="G137">
        <f t="shared" si="68"/>
        <v>3.05</v>
      </c>
      <c r="H137">
        <f t="shared" si="69"/>
        <v>2.98</v>
      </c>
      <c r="I137">
        <f t="shared" si="70"/>
        <v>3.06</v>
      </c>
      <c r="J137">
        <f t="shared" si="71"/>
        <v>2.66</v>
      </c>
      <c r="K137">
        <f t="shared" si="72"/>
        <v>3.09</v>
      </c>
      <c r="L137">
        <f t="shared" si="73"/>
        <v>3.12</v>
      </c>
      <c r="M137">
        <f t="shared" si="74"/>
        <v>3.2</v>
      </c>
      <c r="N137">
        <f t="shared" si="75"/>
        <v>3.38</v>
      </c>
      <c r="O137">
        <f t="shared" si="76"/>
        <v>2.79</v>
      </c>
      <c r="X137" t="s">
        <v>221</v>
      </c>
      <c r="Y137" t="s">
        <v>543</v>
      </c>
      <c r="Z137">
        <v>2.67</v>
      </c>
      <c r="AA137">
        <v>2.84</v>
      </c>
      <c r="AB137">
        <v>3.07</v>
      </c>
      <c r="AC137">
        <v>2.76</v>
      </c>
      <c r="AD137">
        <v>2.4900000000000002</v>
      </c>
      <c r="AE137">
        <v>2.98</v>
      </c>
      <c r="AF137">
        <v>2.98</v>
      </c>
      <c r="AG137">
        <v>3.26</v>
      </c>
      <c r="AH137">
        <v>3.27</v>
      </c>
      <c r="AI137">
        <v>3.56</v>
      </c>
      <c r="AJ137">
        <v>3.69</v>
      </c>
    </row>
    <row r="138" spans="1:3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f t="shared" si="66"/>
        <v>3.18</v>
      </c>
      <c r="F138">
        <f t="shared" si="67"/>
        <v>3.12</v>
      </c>
      <c r="G138">
        <f t="shared" si="68"/>
        <v>2.7</v>
      </c>
      <c r="H138">
        <f t="shared" si="69"/>
        <v>3.17</v>
      </c>
      <c r="I138">
        <f t="shared" si="70"/>
        <v>3</v>
      </c>
      <c r="J138">
        <f t="shared" si="71"/>
        <v>3.07</v>
      </c>
      <c r="K138">
        <f t="shared" si="72"/>
        <v>2.98</v>
      </c>
      <c r="L138">
        <f t="shared" si="73"/>
        <v>3.21</v>
      </c>
      <c r="M138">
        <f t="shared" si="74"/>
        <v>3.1</v>
      </c>
      <c r="N138">
        <f t="shared" si="75"/>
        <v>3.48</v>
      </c>
      <c r="O138">
        <f t="shared" si="76"/>
        <v>3.18</v>
      </c>
      <c r="X138" t="s">
        <v>223</v>
      </c>
      <c r="Y138" t="s">
        <v>1000</v>
      </c>
      <c r="Z138">
        <v>3.05</v>
      </c>
      <c r="AA138">
        <v>2.97</v>
      </c>
      <c r="AB138">
        <v>2.78</v>
      </c>
      <c r="AC138">
        <v>2.75</v>
      </c>
      <c r="AD138">
        <v>2.65</v>
      </c>
      <c r="AE138">
        <v>2.95</v>
      </c>
      <c r="AF138">
        <v>3.11</v>
      </c>
      <c r="AG138">
        <v>3</v>
      </c>
      <c r="AH138">
        <v>3.15</v>
      </c>
      <c r="AI138">
        <v>2.72</v>
      </c>
      <c r="AJ138">
        <v>3.43</v>
      </c>
    </row>
    <row r="139" spans="1:36" x14ac:dyDescent="0.3">
      <c r="X139" t="s">
        <v>302</v>
      </c>
      <c r="Y139" t="s">
        <v>1012</v>
      </c>
      <c r="Z139" t="s">
        <v>1367</v>
      </c>
      <c r="AA139" t="s">
        <v>1367</v>
      </c>
      <c r="AB139" t="s">
        <v>1367</v>
      </c>
      <c r="AC139" t="s">
        <v>1367</v>
      </c>
      <c r="AD139" t="s">
        <v>1367</v>
      </c>
      <c r="AE139" t="s">
        <v>1367</v>
      </c>
      <c r="AF139" t="s">
        <v>1367</v>
      </c>
      <c r="AG139" t="s">
        <v>1367</v>
      </c>
      <c r="AH139">
        <v>2.63</v>
      </c>
      <c r="AI139">
        <v>2.95</v>
      </c>
      <c r="AJ139">
        <v>2.92</v>
      </c>
    </row>
    <row r="140" spans="1:36" x14ac:dyDescent="0.3">
      <c r="A140" t="s">
        <v>1283</v>
      </c>
      <c r="X140" t="s">
        <v>1371</v>
      </c>
      <c r="Y140" t="s">
        <v>1331</v>
      </c>
      <c r="Z140">
        <v>3.04</v>
      </c>
      <c r="AA140">
        <v>2.85</v>
      </c>
      <c r="AB140">
        <v>2.67</v>
      </c>
      <c r="AC140">
        <v>2.63</v>
      </c>
      <c r="AD140">
        <v>2.75</v>
      </c>
      <c r="AE140">
        <v>2.8</v>
      </c>
      <c r="AF140">
        <v>2.7</v>
      </c>
      <c r="AG140">
        <v>2.76</v>
      </c>
      <c r="AH140">
        <v>2.9</v>
      </c>
      <c r="AI140">
        <v>3.34</v>
      </c>
      <c r="AJ140">
        <v>3.09</v>
      </c>
    </row>
    <row r="141" spans="1:3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f t="shared" ref="E141:E147" si="77">VLOOKUP($B141,$X$15:$AJ$432,Z$13,FALSE)</f>
        <v>3.21</v>
      </c>
      <c r="F141">
        <f t="shared" ref="F141:F147" si="78">VLOOKUP($B141,$X$15:$AJ$432,AA$13,FALSE)</f>
        <v>3.11</v>
      </c>
      <c r="G141">
        <f t="shared" ref="G141:G147" si="79">VLOOKUP($B141,$X$15:$AJ$432,AB$13,FALSE)</f>
        <v>2.78</v>
      </c>
      <c r="H141">
        <f t="shared" ref="H141:H147" si="80">VLOOKUP($B141,$X$15:$AJ$432,AC$13,FALSE)</f>
        <v>2.68</v>
      </c>
      <c r="I141">
        <f t="shared" ref="I141:I147" si="81">VLOOKUP($B141,$X$15:$AJ$432,AD$13,FALSE)</f>
        <v>2.87</v>
      </c>
      <c r="J141">
        <f t="shared" ref="J141:J147" si="82">VLOOKUP($B141,$X$15:$AJ$432,AE$13,FALSE)</f>
        <v>2.83</v>
      </c>
      <c r="K141">
        <f t="shared" ref="K141:K147" si="83">VLOOKUP($B141,$X$15:$AJ$432,AF$13,FALSE)</f>
        <v>2.86</v>
      </c>
      <c r="L141">
        <f t="shared" ref="L141:L147" si="84">VLOOKUP($B141,$X$15:$AJ$432,AG$13,FALSE)</f>
        <v>2.72</v>
      </c>
      <c r="M141">
        <f t="shared" ref="M141:M147" si="85">VLOOKUP($B141,$X$15:$AJ$432,AH$13,FALSE)</f>
        <v>2.94</v>
      </c>
      <c r="N141">
        <f t="shared" ref="N141:N147" si="86">VLOOKUP($B141,$X$15:$AJ$432,AI$13,FALSE)</f>
        <v>3.53</v>
      </c>
      <c r="O141">
        <f t="shared" ref="O141:O147" si="87">VLOOKUP($B141,$X$15:$AJ$432,AJ$13,FALSE)</f>
        <v>3.23</v>
      </c>
      <c r="X141" t="s">
        <v>28</v>
      </c>
      <c r="Y141" t="s">
        <v>992</v>
      </c>
      <c r="Z141">
        <v>3.21</v>
      </c>
      <c r="AA141">
        <v>3.11</v>
      </c>
      <c r="AB141">
        <v>2.78</v>
      </c>
      <c r="AC141">
        <v>2.68</v>
      </c>
      <c r="AD141">
        <v>2.87</v>
      </c>
      <c r="AE141">
        <v>2.83</v>
      </c>
      <c r="AF141">
        <v>2.86</v>
      </c>
      <c r="AG141">
        <v>2.72</v>
      </c>
      <c r="AH141">
        <v>2.94</v>
      </c>
      <c r="AI141">
        <v>3.53</v>
      </c>
      <c r="AJ141">
        <v>3.23</v>
      </c>
    </row>
    <row r="142" spans="1:3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f t="shared" si="77"/>
        <v>3.01</v>
      </c>
      <c r="F142">
        <f t="shared" si="78"/>
        <v>2.92</v>
      </c>
      <c r="G142">
        <f t="shared" si="79"/>
        <v>2.69</v>
      </c>
      <c r="H142">
        <f t="shared" si="80"/>
        <v>2.48</v>
      </c>
      <c r="I142">
        <f t="shared" si="81"/>
        <v>2.5299999999999998</v>
      </c>
      <c r="J142">
        <f t="shared" si="82"/>
        <v>2.9</v>
      </c>
      <c r="K142">
        <f t="shared" si="83"/>
        <v>2.96</v>
      </c>
      <c r="L142">
        <f t="shared" si="84"/>
        <v>3</v>
      </c>
      <c r="M142">
        <f t="shared" si="85"/>
        <v>3</v>
      </c>
      <c r="N142">
        <f t="shared" si="86"/>
        <v>3.34</v>
      </c>
      <c r="O142">
        <f t="shared" si="87"/>
        <v>3.11</v>
      </c>
      <c r="X142" t="s">
        <v>75</v>
      </c>
      <c r="Y142" t="s">
        <v>994</v>
      </c>
      <c r="Z142">
        <v>3.01</v>
      </c>
      <c r="AA142">
        <v>2.92</v>
      </c>
      <c r="AB142">
        <v>2.69</v>
      </c>
      <c r="AC142">
        <v>2.48</v>
      </c>
      <c r="AD142">
        <v>2.5299999999999998</v>
      </c>
      <c r="AE142">
        <v>2.9</v>
      </c>
      <c r="AF142">
        <v>2.96</v>
      </c>
      <c r="AG142">
        <v>3</v>
      </c>
      <c r="AH142">
        <v>3</v>
      </c>
      <c r="AI142">
        <v>3.34</v>
      </c>
      <c r="AJ142">
        <v>3.11</v>
      </c>
    </row>
    <row r="143" spans="1:3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f t="shared" si="77"/>
        <v>3</v>
      </c>
      <c r="F143">
        <f t="shared" si="78"/>
        <v>2.97</v>
      </c>
      <c r="G143">
        <f t="shared" si="79"/>
        <v>2.64</v>
      </c>
      <c r="H143">
        <f t="shared" si="80"/>
        <v>2.62</v>
      </c>
      <c r="I143">
        <f t="shared" si="81"/>
        <v>2.89</v>
      </c>
      <c r="J143">
        <f t="shared" si="82"/>
        <v>3</v>
      </c>
      <c r="K143">
        <f t="shared" si="83"/>
        <v>2.57</v>
      </c>
      <c r="L143">
        <f t="shared" si="84"/>
        <v>2.83</v>
      </c>
      <c r="M143">
        <f t="shared" si="85"/>
        <v>2.8</v>
      </c>
      <c r="N143">
        <f t="shared" si="86"/>
        <v>3.09</v>
      </c>
      <c r="O143">
        <f t="shared" si="87"/>
        <v>3.15</v>
      </c>
      <c r="X143" t="s">
        <v>87</v>
      </c>
      <c r="Y143" t="s">
        <v>999</v>
      </c>
      <c r="Z143">
        <v>3</v>
      </c>
      <c r="AA143">
        <v>2.97</v>
      </c>
      <c r="AB143">
        <v>2.64</v>
      </c>
      <c r="AC143">
        <v>2.62</v>
      </c>
      <c r="AD143">
        <v>2.89</v>
      </c>
      <c r="AE143">
        <v>3</v>
      </c>
      <c r="AF143">
        <v>2.57</v>
      </c>
      <c r="AG143">
        <v>2.83</v>
      </c>
      <c r="AH143">
        <v>2.8</v>
      </c>
      <c r="AI143">
        <v>3.09</v>
      </c>
      <c r="AJ143">
        <v>3.15</v>
      </c>
    </row>
    <row r="144" spans="1:3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f t="shared" si="77"/>
        <v>3.03</v>
      </c>
      <c r="F144">
        <f t="shared" si="78"/>
        <v>2.82</v>
      </c>
      <c r="G144">
        <f t="shared" si="79"/>
        <v>2.78</v>
      </c>
      <c r="H144">
        <f t="shared" si="80"/>
        <v>2.92</v>
      </c>
      <c r="I144">
        <f t="shared" si="81"/>
        <v>2.78</v>
      </c>
      <c r="J144">
        <f t="shared" si="82"/>
        <v>2.7</v>
      </c>
      <c r="K144">
        <f t="shared" si="83"/>
        <v>2.54</v>
      </c>
      <c r="L144">
        <f t="shared" si="84"/>
        <v>2.4700000000000002</v>
      </c>
      <c r="M144">
        <f t="shared" si="85"/>
        <v>2.62</v>
      </c>
      <c r="N144">
        <f t="shared" si="86"/>
        <v>3.2</v>
      </c>
      <c r="O144">
        <f t="shared" si="87"/>
        <v>2.88</v>
      </c>
      <c r="X144" t="s">
        <v>133</v>
      </c>
      <c r="Y144" t="s">
        <v>823</v>
      </c>
      <c r="Z144">
        <v>3.03</v>
      </c>
      <c r="AA144">
        <v>3.05</v>
      </c>
      <c r="AB144">
        <v>2.89</v>
      </c>
      <c r="AC144">
        <v>2.84</v>
      </c>
      <c r="AD144">
        <v>2.73</v>
      </c>
      <c r="AE144">
        <v>2.73</v>
      </c>
      <c r="AF144">
        <v>2.68</v>
      </c>
      <c r="AG144">
        <v>2.59</v>
      </c>
      <c r="AH144">
        <v>3.08</v>
      </c>
      <c r="AI144">
        <v>3.33</v>
      </c>
      <c r="AJ144">
        <v>3.19</v>
      </c>
    </row>
    <row r="145" spans="1:3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f t="shared" si="77"/>
        <v>3.15</v>
      </c>
      <c r="F145">
        <f t="shared" si="78"/>
        <v>2.9</v>
      </c>
      <c r="G145">
        <f t="shared" si="79"/>
        <v>2.96</v>
      </c>
      <c r="H145">
        <f t="shared" si="80"/>
        <v>2.63</v>
      </c>
      <c r="I145">
        <f t="shared" si="81"/>
        <v>2.88</v>
      </c>
      <c r="J145">
        <f t="shared" si="82"/>
        <v>2.94</v>
      </c>
      <c r="K145">
        <f t="shared" si="83"/>
        <v>2.5299999999999998</v>
      </c>
      <c r="L145">
        <f t="shared" si="84"/>
        <v>2.57</v>
      </c>
      <c r="M145">
        <f t="shared" si="85"/>
        <v>2.86</v>
      </c>
      <c r="N145">
        <f t="shared" si="86"/>
        <v>3.37</v>
      </c>
      <c r="O145">
        <f t="shared" si="87"/>
        <v>3.11</v>
      </c>
      <c r="X145" t="s">
        <v>226</v>
      </c>
      <c r="Y145" t="s">
        <v>1003</v>
      </c>
      <c r="Z145">
        <v>3.03</v>
      </c>
      <c r="AA145">
        <v>2.82</v>
      </c>
      <c r="AB145">
        <v>2.78</v>
      </c>
      <c r="AC145">
        <v>2.92</v>
      </c>
      <c r="AD145">
        <v>2.78</v>
      </c>
      <c r="AE145">
        <v>2.7</v>
      </c>
      <c r="AF145">
        <v>2.54</v>
      </c>
      <c r="AG145">
        <v>2.4700000000000002</v>
      </c>
      <c r="AH145">
        <v>2.62</v>
      </c>
      <c r="AI145">
        <v>3.2</v>
      </c>
      <c r="AJ145">
        <v>2.88</v>
      </c>
    </row>
    <row r="146" spans="1:3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f t="shared" si="77"/>
        <v>3.15</v>
      </c>
      <c r="F146">
        <f t="shared" si="78"/>
        <v>2.78</v>
      </c>
      <c r="G146">
        <f t="shared" si="79"/>
        <v>2.77</v>
      </c>
      <c r="H146">
        <f t="shared" si="80"/>
        <v>2.77</v>
      </c>
      <c r="I146">
        <f t="shared" si="81"/>
        <v>2.85</v>
      </c>
      <c r="J146">
        <f t="shared" si="82"/>
        <v>2.76</v>
      </c>
      <c r="K146">
        <f t="shared" si="83"/>
        <v>3.23</v>
      </c>
      <c r="L146">
        <f t="shared" si="84"/>
        <v>3.14</v>
      </c>
      <c r="M146">
        <f t="shared" si="85"/>
        <v>3.15</v>
      </c>
      <c r="N146">
        <f t="shared" si="86"/>
        <v>3.37</v>
      </c>
      <c r="O146">
        <f t="shared" si="87"/>
        <v>3.3</v>
      </c>
      <c r="X146" t="s">
        <v>233</v>
      </c>
      <c r="Y146" t="s">
        <v>1124</v>
      </c>
      <c r="Z146">
        <v>2.94</v>
      </c>
      <c r="AA146">
        <v>2.86</v>
      </c>
      <c r="AB146">
        <v>2.76</v>
      </c>
      <c r="AC146">
        <v>2.57</v>
      </c>
      <c r="AD146">
        <v>2.87</v>
      </c>
      <c r="AE146">
        <v>2.87</v>
      </c>
      <c r="AF146">
        <v>2.89</v>
      </c>
      <c r="AG146">
        <v>2.97</v>
      </c>
      <c r="AH146">
        <v>2.84</v>
      </c>
      <c r="AI146">
        <v>3.28</v>
      </c>
      <c r="AJ146">
        <v>3.01</v>
      </c>
    </row>
    <row r="147" spans="1:3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f t="shared" si="77"/>
        <v>2.44</v>
      </c>
      <c r="F147">
        <f t="shared" si="78"/>
        <v>1.92</v>
      </c>
      <c r="G147">
        <f t="shared" si="79"/>
        <v>1.78</v>
      </c>
      <c r="H147">
        <f t="shared" si="80"/>
        <v>2.48</v>
      </c>
      <c r="I147">
        <f t="shared" si="81"/>
        <v>2.54</v>
      </c>
      <c r="J147">
        <f t="shared" si="82"/>
        <v>2.54</v>
      </c>
      <c r="K147">
        <f t="shared" si="83"/>
        <v>2.31</v>
      </c>
      <c r="L147">
        <f t="shared" si="84"/>
        <v>2.42</v>
      </c>
      <c r="M147">
        <f t="shared" si="85"/>
        <v>2.85</v>
      </c>
      <c r="N147">
        <f t="shared" si="86"/>
        <v>3.22</v>
      </c>
      <c r="O147">
        <f t="shared" si="87"/>
        <v>3.07</v>
      </c>
      <c r="X147" t="s">
        <v>235</v>
      </c>
      <c r="Y147" t="s">
        <v>1004</v>
      </c>
      <c r="Z147">
        <v>3.15</v>
      </c>
      <c r="AA147">
        <v>2.9</v>
      </c>
      <c r="AB147">
        <v>2.96</v>
      </c>
      <c r="AC147">
        <v>2.63</v>
      </c>
      <c r="AD147">
        <v>2.88</v>
      </c>
      <c r="AE147">
        <v>2.94</v>
      </c>
      <c r="AF147">
        <v>2.5299999999999998</v>
      </c>
      <c r="AG147">
        <v>2.57</v>
      </c>
      <c r="AH147">
        <v>2.86</v>
      </c>
      <c r="AI147">
        <v>3.37</v>
      </c>
      <c r="AJ147">
        <v>3.11</v>
      </c>
    </row>
    <row r="148" spans="1:36" x14ac:dyDescent="0.3">
      <c r="X148" t="s">
        <v>340</v>
      </c>
      <c r="Y148" t="s">
        <v>931</v>
      </c>
      <c r="Z148">
        <v>2.97</v>
      </c>
      <c r="AA148">
        <v>2.84</v>
      </c>
      <c r="AB148">
        <v>2.76</v>
      </c>
      <c r="AC148">
        <v>2.62</v>
      </c>
      <c r="AD148">
        <v>2.67</v>
      </c>
      <c r="AE148">
        <v>2.83</v>
      </c>
      <c r="AF148">
        <v>2.5299999999999998</v>
      </c>
      <c r="AG148">
        <v>2.76</v>
      </c>
      <c r="AH148">
        <v>2.96</v>
      </c>
      <c r="AI148">
        <v>3.49</v>
      </c>
      <c r="AJ148">
        <v>2.92</v>
      </c>
    </row>
    <row r="149" spans="1:36" x14ac:dyDescent="0.3">
      <c r="A149" t="s">
        <v>1282</v>
      </c>
      <c r="X149" t="s">
        <v>55</v>
      </c>
      <c r="Y149" t="s">
        <v>930</v>
      </c>
      <c r="Z149">
        <v>2.87</v>
      </c>
      <c r="AA149">
        <v>2.96</v>
      </c>
      <c r="AB149">
        <v>3.02</v>
      </c>
      <c r="AC149">
        <v>2.71</v>
      </c>
      <c r="AD149">
        <v>2.97</v>
      </c>
      <c r="AE149">
        <v>3.34</v>
      </c>
      <c r="AF149">
        <v>2.74</v>
      </c>
      <c r="AG149">
        <v>2.62</v>
      </c>
      <c r="AH149">
        <v>3.42</v>
      </c>
      <c r="AI149">
        <v>3.95</v>
      </c>
      <c r="AJ149">
        <v>2.93</v>
      </c>
    </row>
    <row r="150" spans="1:3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f t="shared" ref="E150:E154" si="88">VLOOKUP($B150,$X$15:$AJ$432,Z$13,FALSE)</f>
        <v>3.34</v>
      </c>
      <c r="F150">
        <f t="shared" ref="F150:F154" si="89">VLOOKUP($B150,$X$15:$AJ$432,AA$13,FALSE)</f>
        <v>3.07</v>
      </c>
      <c r="G150">
        <f t="shared" ref="G150:G154" si="90">VLOOKUP($B150,$X$15:$AJ$432,AB$13,FALSE)</f>
        <v>3.26</v>
      </c>
      <c r="H150">
        <f t="shared" ref="H150:H154" si="91">VLOOKUP($B150,$X$15:$AJ$432,AC$13,FALSE)</f>
        <v>3.04</v>
      </c>
      <c r="I150">
        <f t="shared" ref="I150:I154" si="92">VLOOKUP($B150,$X$15:$AJ$432,AD$13,FALSE)</f>
        <v>2.72</v>
      </c>
      <c r="J150">
        <f t="shared" ref="J150:J154" si="93">VLOOKUP($B150,$X$15:$AJ$432,AE$13,FALSE)</f>
        <v>3.15</v>
      </c>
      <c r="K150">
        <f t="shared" ref="K150:K154" si="94">VLOOKUP($B150,$X$15:$AJ$432,AF$13,FALSE)</f>
        <v>2.81</v>
      </c>
      <c r="L150">
        <f t="shared" ref="L150:L154" si="95">VLOOKUP($B150,$X$15:$AJ$432,AG$13,FALSE)</f>
        <v>2.99</v>
      </c>
      <c r="M150">
        <f t="shared" ref="M150:M154" si="96">VLOOKUP($B150,$X$15:$AJ$432,AH$13,FALSE)</f>
        <v>3.07</v>
      </c>
      <c r="N150">
        <f t="shared" ref="N150:N154" si="97">VLOOKUP($B150,$X$15:$AJ$432,AI$13,FALSE)</f>
        <v>3.35</v>
      </c>
      <c r="O150">
        <f t="shared" ref="O150:O154" si="98">VLOOKUP($B150,$X$15:$AJ$432,AJ$13,FALSE)</f>
        <v>3.33</v>
      </c>
      <c r="X150" t="s">
        <v>95</v>
      </c>
      <c r="Y150" t="s">
        <v>932</v>
      </c>
      <c r="Z150">
        <v>3.05</v>
      </c>
      <c r="AA150">
        <v>3.02</v>
      </c>
      <c r="AB150">
        <v>3.36</v>
      </c>
      <c r="AC150">
        <v>2.36</v>
      </c>
      <c r="AD150">
        <v>2.29</v>
      </c>
      <c r="AE150">
        <v>2.79</v>
      </c>
      <c r="AF150">
        <v>2.34</v>
      </c>
      <c r="AG150">
        <v>2.67</v>
      </c>
      <c r="AH150">
        <v>2.58</v>
      </c>
      <c r="AI150">
        <v>3.65</v>
      </c>
      <c r="AJ150">
        <v>3.23</v>
      </c>
    </row>
    <row r="151" spans="1:3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f t="shared" si="88"/>
        <v>2.98</v>
      </c>
      <c r="F151">
        <f t="shared" si="89"/>
        <v>2.92</v>
      </c>
      <c r="G151">
        <f t="shared" si="90"/>
        <v>3</v>
      </c>
      <c r="H151">
        <f t="shared" si="91"/>
        <v>3.05</v>
      </c>
      <c r="I151">
        <f t="shared" si="92"/>
        <v>2.82</v>
      </c>
      <c r="J151">
        <f t="shared" si="93"/>
        <v>2.91</v>
      </c>
      <c r="K151">
        <f t="shared" si="94"/>
        <v>2.93</v>
      </c>
      <c r="L151">
        <f t="shared" si="95"/>
        <v>2.98</v>
      </c>
      <c r="M151">
        <f t="shared" si="96"/>
        <v>3.09</v>
      </c>
      <c r="N151">
        <f t="shared" si="97"/>
        <v>3.33</v>
      </c>
      <c r="O151">
        <f t="shared" si="98"/>
        <v>2.97</v>
      </c>
      <c r="X151" t="s">
        <v>158</v>
      </c>
      <c r="Y151" t="s">
        <v>934</v>
      </c>
      <c r="Z151">
        <v>2.97</v>
      </c>
      <c r="AA151">
        <v>2.94</v>
      </c>
      <c r="AB151">
        <v>2.79</v>
      </c>
      <c r="AC151">
        <v>2.68</v>
      </c>
      <c r="AD151">
        <v>2.56</v>
      </c>
      <c r="AE151">
        <v>2.23</v>
      </c>
      <c r="AF151">
        <v>2.38</v>
      </c>
      <c r="AG151">
        <v>2.71</v>
      </c>
      <c r="AH151">
        <v>2.77</v>
      </c>
      <c r="AI151">
        <v>3.69</v>
      </c>
      <c r="AJ151">
        <v>2.34</v>
      </c>
    </row>
    <row r="152" spans="1:3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f t="shared" si="88"/>
        <v>3.11</v>
      </c>
      <c r="F152">
        <f t="shared" si="89"/>
        <v>3.1</v>
      </c>
      <c r="G152">
        <f t="shared" si="90"/>
        <v>2.99</v>
      </c>
      <c r="H152">
        <f t="shared" si="91"/>
        <v>3.05</v>
      </c>
      <c r="I152">
        <f t="shared" si="92"/>
        <v>2.92</v>
      </c>
      <c r="J152">
        <f t="shared" si="93"/>
        <v>3.01</v>
      </c>
      <c r="K152">
        <f t="shared" si="94"/>
        <v>2.9</v>
      </c>
      <c r="L152">
        <f t="shared" si="95"/>
        <v>2.79</v>
      </c>
      <c r="M152">
        <f t="shared" si="96"/>
        <v>3.18</v>
      </c>
      <c r="N152">
        <f t="shared" si="97"/>
        <v>3.51</v>
      </c>
      <c r="O152">
        <f t="shared" si="98"/>
        <v>2.73</v>
      </c>
      <c r="X152" t="s">
        <v>180</v>
      </c>
      <c r="Y152" t="s">
        <v>939</v>
      </c>
      <c r="Z152">
        <v>3.21</v>
      </c>
      <c r="AA152">
        <v>3.02</v>
      </c>
      <c r="AB152">
        <v>3.02</v>
      </c>
      <c r="AC152">
        <v>3.21</v>
      </c>
      <c r="AD152">
        <v>2.64</v>
      </c>
      <c r="AE152">
        <v>2.91</v>
      </c>
      <c r="AF152">
        <v>2.69</v>
      </c>
      <c r="AG152">
        <v>2.54</v>
      </c>
      <c r="AH152">
        <v>3.23</v>
      </c>
      <c r="AI152">
        <v>2.72</v>
      </c>
      <c r="AJ152">
        <v>3.11</v>
      </c>
    </row>
    <row r="153" spans="1:3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f t="shared" si="88"/>
        <v>3.1</v>
      </c>
      <c r="F153">
        <f t="shared" si="89"/>
        <v>3.11</v>
      </c>
      <c r="G153">
        <f t="shared" si="90"/>
        <v>3.04</v>
      </c>
      <c r="H153">
        <f t="shared" si="91"/>
        <v>3.08</v>
      </c>
      <c r="I153">
        <f t="shared" si="92"/>
        <v>3.21</v>
      </c>
      <c r="J153">
        <f t="shared" si="93"/>
        <v>3.24</v>
      </c>
      <c r="K153">
        <f t="shared" si="94"/>
        <v>2.98</v>
      </c>
      <c r="L153">
        <f t="shared" si="95"/>
        <v>2.94</v>
      </c>
      <c r="M153">
        <f t="shared" si="96"/>
        <v>3.08</v>
      </c>
      <c r="N153">
        <f t="shared" si="97"/>
        <v>3.69</v>
      </c>
      <c r="O153">
        <f t="shared" si="98"/>
        <v>3.41</v>
      </c>
      <c r="X153" t="s">
        <v>248</v>
      </c>
      <c r="Y153" t="s">
        <v>940</v>
      </c>
      <c r="Z153">
        <v>3</v>
      </c>
      <c r="AA153">
        <v>2.81</v>
      </c>
      <c r="AB153">
        <v>2.0299999999999998</v>
      </c>
      <c r="AC153">
        <v>2.63</v>
      </c>
      <c r="AD153">
        <v>2.77</v>
      </c>
      <c r="AE153">
        <v>3.01</v>
      </c>
      <c r="AF153">
        <v>2.61</v>
      </c>
      <c r="AG153">
        <v>2.57</v>
      </c>
      <c r="AH153">
        <v>2.39</v>
      </c>
      <c r="AI153">
        <v>3.45</v>
      </c>
      <c r="AJ153">
        <v>2.57</v>
      </c>
    </row>
    <row r="154" spans="1:3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f t="shared" si="88"/>
        <v>3.01</v>
      </c>
      <c r="F154">
        <f t="shared" si="89"/>
        <v>3.26</v>
      </c>
      <c r="G154">
        <f t="shared" si="90"/>
        <v>3.1</v>
      </c>
      <c r="H154">
        <f t="shared" si="91"/>
        <v>3.01</v>
      </c>
      <c r="I154">
        <f t="shared" si="92"/>
        <v>2.85</v>
      </c>
      <c r="J154">
        <f t="shared" si="93"/>
        <v>2.9</v>
      </c>
      <c r="K154">
        <f t="shared" si="94"/>
        <v>2.77</v>
      </c>
      <c r="L154">
        <f t="shared" si="95"/>
        <v>2.93</v>
      </c>
      <c r="M154">
        <f t="shared" si="96"/>
        <v>3.08</v>
      </c>
      <c r="N154">
        <f t="shared" si="97"/>
        <v>3.42</v>
      </c>
      <c r="O154">
        <f t="shared" si="98"/>
        <v>2.99</v>
      </c>
      <c r="X154" t="s">
        <v>256</v>
      </c>
      <c r="Y154" t="s">
        <v>942</v>
      </c>
      <c r="Z154">
        <v>2.99</v>
      </c>
      <c r="AA154">
        <v>2.5299999999999998</v>
      </c>
      <c r="AB154">
        <v>3.12</v>
      </c>
      <c r="AC154">
        <v>2.42</v>
      </c>
      <c r="AD154">
        <v>2.76</v>
      </c>
      <c r="AE154">
        <v>2.83</v>
      </c>
      <c r="AF154">
        <v>2.44</v>
      </c>
      <c r="AG154">
        <v>3.16</v>
      </c>
      <c r="AH154">
        <v>2.7</v>
      </c>
      <c r="AI154">
        <v>3.45</v>
      </c>
      <c r="AJ154">
        <v>3.2</v>
      </c>
    </row>
    <row r="155" spans="1:36" x14ac:dyDescent="0.3">
      <c r="X155" t="s">
        <v>257</v>
      </c>
      <c r="Y155" t="s">
        <v>945</v>
      </c>
      <c r="Z155">
        <v>2.82</v>
      </c>
      <c r="AA155">
        <v>3.03</v>
      </c>
      <c r="AB155">
        <v>2</v>
      </c>
      <c r="AC155">
        <v>2.4700000000000002</v>
      </c>
      <c r="AD155">
        <v>2.77</v>
      </c>
      <c r="AE155">
        <v>3.12</v>
      </c>
      <c r="AF155">
        <v>2.6</v>
      </c>
      <c r="AG155">
        <v>2.75</v>
      </c>
      <c r="AH155">
        <v>2.95</v>
      </c>
      <c r="AI155">
        <v>3.4</v>
      </c>
      <c r="AJ155">
        <v>3.1</v>
      </c>
    </row>
    <row r="156" spans="1:36" x14ac:dyDescent="0.3">
      <c r="X156" t="s">
        <v>270</v>
      </c>
      <c r="Y156" t="s">
        <v>946</v>
      </c>
      <c r="Z156">
        <v>2.7</v>
      </c>
      <c r="AA156">
        <v>2.34</v>
      </c>
      <c r="AB156">
        <v>2.56</v>
      </c>
      <c r="AC156">
        <v>2.36</v>
      </c>
      <c r="AD156">
        <v>2.65</v>
      </c>
      <c r="AE156">
        <v>2.29</v>
      </c>
      <c r="AF156">
        <v>2.4</v>
      </c>
      <c r="AG156">
        <v>3.1</v>
      </c>
      <c r="AH156">
        <v>4.03</v>
      </c>
      <c r="AJ156">
        <v>2.63</v>
      </c>
    </row>
    <row r="157" spans="1:36" x14ac:dyDescent="0.3">
      <c r="X157" t="s">
        <v>261</v>
      </c>
      <c r="Y157" t="s">
        <v>1126</v>
      </c>
      <c r="Z157">
        <v>3.08</v>
      </c>
      <c r="AA157">
        <v>2.93</v>
      </c>
      <c r="AB157">
        <v>2.98</v>
      </c>
      <c r="AC157">
        <v>2.71</v>
      </c>
      <c r="AD157">
        <v>2.81</v>
      </c>
      <c r="AE157">
        <v>2.9</v>
      </c>
      <c r="AF157">
        <v>2.82</v>
      </c>
      <c r="AG157">
        <v>3.08</v>
      </c>
      <c r="AH157">
        <v>2.94</v>
      </c>
      <c r="AI157">
        <v>3.06</v>
      </c>
      <c r="AJ157">
        <v>3.24</v>
      </c>
    </row>
    <row r="158" spans="1:36" x14ac:dyDescent="0.3">
      <c r="A158" t="s">
        <v>1286</v>
      </c>
      <c r="X158" t="s">
        <v>273</v>
      </c>
      <c r="Y158" t="s">
        <v>1120</v>
      </c>
      <c r="Z158">
        <v>3.27</v>
      </c>
      <c r="AA158">
        <v>2.94</v>
      </c>
      <c r="AB158">
        <v>2.87</v>
      </c>
      <c r="AC158">
        <v>2.76</v>
      </c>
      <c r="AD158">
        <v>2.91</v>
      </c>
      <c r="AE158">
        <v>2.81</v>
      </c>
      <c r="AF158">
        <v>2.84</v>
      </c>
      <c r="AG158">
        <v>2.98</v>
      </c>
      <c r="AH158">
        <v>3.18</v>
      </c>
      <c r="AI158">
        <v>3.28</v>
      </c>
      <c r="AJ158">
        <v>3.19</v>
      </c>
    </row>
    <row r="159" spans="1:36" x14ac:dyDescent="0.3">
      <c r="B159" t="s">
        <v>26</v>
      </c>
      <c r="X159" t="s">
        <v>289</v>
      </c>
      <c r="Y159" t="s">
        <v>1005</v>
      </c>
      <c r="Z159">
        <v>3.15</v>
      </c>
      <c r="AA159">
        <v>2.78</v>
      </c>
      <c r="AB159">
        <v>2.77</v>
      </c>
      <c r="AC159">
        <v>2.77</v>
      </c>
      <c r="AD159">
        <v>2.85</v>
      </c>
      <c r="AE159">
        <v>2.76</v>
      </c>
      <c r="AF159">
        <v>3.23</v>
      </c>
      <c r="AG159">
        <v>3.14</v>
      </c>
      <c r="AH159">
        <v>3.15</v>
      </c>
      <c r="AI159">
        <v>3.37</v>
      </c>
      <c r="AJ159">
        <v>3.3</v>
      </c>
    </row>
    <row r="160" spans="1:3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X160" t="s">
        <v>343</v>
      </c>
      <c r="Y160" t="s">
        <v>987</v>
      </c>
      <c r="Z160">
        <v>3.05</v>
      </c>
      <c r="AA160">
        <v>2.65</v>
      </c>
      <c r="AB160">
        <v>2.4500000000000002</v>
      </c>
      <c r="AC160">
        <v>2.23</v>
      </c>
      <c r="AD160">
        <v>2.5299999999999998</v>
      </c>
      <c r="AE160">
        <v>2.67</v>
      </c>
      <c r="AF160">
        <v>2.5499999999999998</v>
      </c>
      <c r="AG160">
        <v>2.56</v>
      </c>
      <c r="AH160">
        <v>2.7</v>
      </c>
      <c r="AI160">
        <v>3.3</v>
      </c>
      <c r="AJ160">
        <v>2.94</v>
      </c>
    </row>
    <row r="161" spans="1:3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X161" t="s">
        <v>192</v>
      </c>
      <c r="Y161" t="s">
        <v>844</v>
      </c>
      <c r="Z161">
        <v>3.55</v>
      </c>
      <c r="AA161">
        <v>2.63</v>
      </c>
      <c r="AB161">
        <v>2.8</v>
      </c>
      <c r="AC161">
        <v>2.56</v>
      </c>
      <c r="AD161">
        <v>2.1800000000000002</v>
      </c>
      <c r="AE161">
        <v>2.74</v>
      </c>
      <c r="AF161">
        <v>2.3199999999999998</v>
      </c>
      <c r="AG161">
        <v>2.4900000000000002</v>
      </c>
      <c r="AH161">
        <v>3.18</v>
      </c>
      <c r="AI161">
        <v>3.55</v>
      </c>
      <c r="AJ161">
        <v>3.24</v>
      </c>
    </row>
    <row r="162" spans="1:36" x14ac:dyDescent="0.3">
      <c r="X162" t="s">
        <v>197</v>
      </c>
      <c r="Y162" t="s">
        <v>848</v>
      </c>
      <c r="Z162">
        <v>3.16</v>
      </c>
      <c r="AA162">
        <v>3.09</v>
      </c>
      <c r="AB162">
        <v>3.13</v>
      </c>
      <c r="AC162">
        <v>1.83</v>
      </c>
      <c r="AD162">
        <v>2.86</v>
      </c>
      <c r="AE162">
        <v>3.02</v>
      </c>
      <c r="AF162">
        <v>3.07</v>
      </c>
      <c r="AG162">
        <v>2.4900000000000002</v>
      </c>
      <c r="AH162">
        <v>2.76</v>
      </c>
      <c r="AI162">
        <v>3.05</v>
      </c>
      <c r="AJ162">
        <v>3.24</v>
      </c>
    </row>
    <row r="163" spans="1:3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X163" t="s">
        <v>219</v>
      </c>
      <c r="Y163" t="s">
        <v>850</v>
      </c>
      <c r="Z163">
        <v>2.88</v>
      </c>
      <c r="AA163">
        <v>2.2999999999999998</v>
      </c>
      <c r="AB163">
        <v>2.31</v>
      </c>
      <c r="AC163">
        <v>2.4</v>
      </c>
      <c r="AD163">
        <v>1.99</v>
      </c>
      <c r="AE163">
        <v>2.61</v>
      </c>
      <c r="AF163">
        <v>2.68</v>
      </c>
      <c r="AG163">
        <v>2.38</v>
      </c>
      <c r="AH163">
        <v>3</v>
      </c>
      <c r="AI163">
        <v>3.34</v>
      </c>
      <c r="AJ163">
        <v>3.27</v>
      </c>
    </row>
    <row r="164" spans="1:3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X164" t="s">
        <v>262</v>
      </c>
      <c r="Y164" t="s">
        <v>852</v>
      </c>
      <c r="Z164">
        <v>3.09</v>
      </c>
      <c r="AA164">
        <v>2.41</v>
      </c>
      <c r="AB164">
        <v>2.4900000000000002</v>
      </c>
      <c r="AC164">
        <v>2.23</v>
      </c>
      <c r="AD164">
        <v>2.67</v>
      </c>
      <c r="AE164">
        <v>2.52</v>
      </c>
      <c r="AF164">
        <v>2.15</v>
      </c>
      <c r="AG164">
        <v>2.74</v>
      </c>
      <c r="AH164">
        <v>2.5499999999999998</v>
      </c>
      <c r="AI164">
        <v>3.21</v>
      </c>
      <c r="AJ164">
        <v>2.91</v>
      </c>
    </row>
    <row r="165" spans="1:3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X165" t="s">
        <v>293</v>
      </c>
      <c r="Y165" t="s">
        <v>854</v>
      </c>
      <c r="Z165">
        <v>2.81</v>
      </c>
      <c r="AA165">
        <v>2.72</v>
      </c>
      <c r="AB165">
        <v>1.75</v>
      </c>
      <c r="AC165">
        <v>2.31</v>
      </c>
      <c r="AD165">
        <v>2.66</v>
      </c>
      <c r="AE165">
        <v>2.5099999999999998</v>
      </c>
      <c r="AF165">
        <v>2.4500000000000002</v>
      </c>
      <c r="AG165">
        <v>2.64</v>
      </c>
      <c r="AH165">
        <v>2.34</v>
      </c>
      <c r="AI165">
        <v>3.46</v>
      </c>
    </row>
    <row r="166" spans="1:3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X166" t="s">
        <v>313</v>
      </c>
      <c r="Y166" t="s">
        <v>1006</v>
      </c>
      <c r="Z166">
        <v>2.44</v>
      </c>
      <c r="AA166">
        <v>1.92</v>
      </c>
      <c r="AB166">
        <v>1.78</v>
      </c>
      <c r="AC166">
        <v>2.48</v>
      </c>
      <c r="AD166">
        <v>2.54</v>
      </c>
      <c r="AE166">
        <v>2.54</v>
      </c>
      <c r="AF166">
        <v>2.31</v>
      </c>
      <c r="AG166">
        <v>2.42</v>
      </c>
      <c r="AH166">
        <v>2.85</v>
      </c>
      <c r="AI166">
        <v>3.22</v>
      </c>
      <c r="AJ166">
        <v>3.07</v>
      </c>
    </row>
    <row r="167" spans="1:3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X167" t="s">
        <v>345</v>
      </c>
      <c r="Y167" t="s">
        <v>1028</v>
      </c>
      <c r="Z167">
        <v>3</v>
      </c>
      <c r="AA167">
        <v>2.76</v>
      </c>
      <c r="AB167">
        <v>2.4300000000000002</v>
      </c>
      <c r="AC167">
        <v>2.78</v>
      </c>
      <c r="AD167">
        <v>2.79</v>
      </c>
      <c r="AE167">
        <v>2.71</v>
      </c>
      <c r="AF167">
        <v>2.62</v>
      </c>
      <c r="AG167">
        <v>2.77</v>
      </c>
      <c r="AH167">
        <v>2.84</v>
      </c>
      <c r="AI167">
        <v>3.2</v>
      </c>
      <c r="AJ167">
        <v>3.08</v>
      </c>
    </row>
    <row r="168" spans="1:36" x14ac:dyDescent="0.3">
      <c r="X168" t="s">
        <v>46</v>
      </c>
      <c r="Y168" t="s">
        <v>830</v>
      </c>
      <c r="Z168">
        <v>3.13</v>
      </c>
      <c r="AA168">
        <v>2.72</v>
      </c>
      <c r="AB168">
        <v>3.13</v>
      </c>
      <c r="AC168">
        <v>3.2</v>
      </c>
      <c r="AD168">
        <v>3.14</v>
      </c>
      <c r="AE168">
        <v>2.2999999999999998</v>
      </c>
      <c r="AF168">
        <v>2.12</v>
      </c>
      <c r="AG168">
        <v>2.84</v>
      </c>
      <c r="AH168">
        <v>3.36</v>
      </c>
      <c r="AI168">
        <v>3.23</v>
      </c>
      <c r="AJ168">
        <v>2.81</v>
      </c>
    </row>
    <row r="169" spans="1:3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f t="shared" ref="E169:E174" si="99">VLOOKUP($B169,$X$15:$AJ$432,Z$13,FALSE)</f>
        <v>3.09</v>
      </c>
      <c r="F169">
        <f t="shared" ref="F169:F174" si="100">VLOOKUP($B169,$X$15:$AJ$432,AA$13,FALSE)</f>
        <v>2.98</v>
      </c>
      <c r="G169">
        <f t="shared" ref="G169:G174" si="101">VLOOKUP($B169,$X$15:$AJ$432,AB$13,FALSE)</f>
        <v>2.68</v>
      </c>
      <c r="H169">
        <f t="shared" ref="H169:H174" si="102">VLOOKUP($B169,$X$15:$AJ$432,AC$13,FALSE)</f>
        <v>2.77</v>
      </c>
      <c r="I169">
        <f t="shared" ref="I169:I174" si="103">VLOOKUP($B169,$X$15:$AJ$432,AD$13,FALSE)</f>
        <v>3.08</v>
      </c>
      <c r="J169">
        <f t="shared" ref="J169:J174" si="104">VLOOKUP($B169,$X$15:$AJ$432,AE$13,FALSE)</f>
        <v>2.86</v>
      </c>
      <c r="K169">
        <f t="shared" ref="K169:K174" si="105">VLOOKUP($B169,$X$15:$AJ$432,AF$13,FALSE)</f>
        <v>3.19</v>
      </c>
      <c r="L169">
        <f t="shared" ref="L169:L174" si="106">VLOOKUP($B169,$X$15:$AJ$432,AG$13,FALSE)</f>
        <v>2.83</v>
      </c>
      <c r="M169">
        <f t="shared" ref="M169:M174" si="107">VLOOKUP($B169,$X$15:$AJ$432,AH$13,FALSE)</f>
        <v>3.15</v>
      </c>
      <c r="N169">
        <f t="shared" ref="N169:N174" si="108">VLOOKUP($B169,$X$15:$AJ$432,AI$13,FALSE)</f>
        <v>3.2</v>
      </c>
      <c r="O169">
        <f t="shared" ref="O169:O174" si="109">VLOOKUP($B169,$X$15:$AJ$432,AJ$13,FALSE)</f>
        <v>3.03</v>
      </c>
      <c r="X169" t="s">
        <v>164</v>
      </c>
      <c r="Y169" t="s">
        <v>834</v>
      </c>
      <c r="Z169">
        <v>3.09</v>
      </c>
      <c r="AA169">
        <v>2.59</v>
      </c>
      <c r="AB169">
        <v>2.5</v>
      </c>
      <c r="AC169">
        <v>2.9</v>
      </c>
      <c r="AD169">
        <v>2.36</v>
      </c>
      <c r="AE169">
        <v>2.75</v>
      </c>
      <c r="AF169">
        <v>2.67</v>
      </c>
      <c r="AG169">
        <v>2.82</v>
      </c>
      <c r="AH169">
        <v>3.03</v>
      </c>
      <c r="AI169">
        <v>2.9</v>
      </c>
      <c r="AJ169">
        <v>3.15</v>
      </c>
    </row>
    <row r="170" spans="1:3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f t="shared" si="99"/>
        <v>3.04</v>
      </c>
      <c r="F170">
        <f t="shared" si="100"/>
        <v>3.48</v>
      </c>
      <c r="G170">
        <f t="shared" si="101"/>
        <v>3.15</v>
      </c>
      <c r="H170">
        <f t="shared" si="102"/>
        <v>2.63</v>
      </c>
      <c r="I170">
        <f t="shared" si="103"/>
        <v>3.49</v>
      </c>
      <c r="J170">
        <f t="shared" si="104"/>
        <v>3.5</v>
      </c>
      <c r="K170">
        <f t="shared" si="105"/>
        <v>3.33</v>
      </c>
      <c r="L170">
        <f t="shared" si="106"/>
        <v>2.75</v>
      </c>
      <c r="M170">
        <f t="shared" si="107"/>
        <v>3.34</v>
      </c>
      <c r="N170">
        <f t="shared" si="108"/>
        <v>3.38</v>
      </c>
      <c r="O170">
        <f t="shared" si="109"/>
        <v>3.54</v>
      </c>
      <c r="X170" t="s">
        <v>209</v>
      </c>
      <c r="Y170" t="s">
        <v>836</v>
      </c>
      <c r="Z170">
        <v>3.05</v>
      </c>
      <c r="AA170">
        <v>2.85</v>
      </c>
      <c r="AB170">
        <v>2.04</v>
      </c>
      <c r="AC170">
        <v>2.4</v>
      </c>
      <c r="AD170">
        <v>2.86</v>
      </c>
      <c r="AE170">
        <v>2.77</v>
      </c>
      <c r="AF170">
        <v>2.92</v>
      </c>
      <c r="AG170">
        <v>2.73</v>
      </c>
      <c r="AH170">
        <v>2.64</v>
      </c>
      <c r="AI170">
        <v>2.76</v>
      </c>
      <c r="AJ170">
        <v>3.44</v>
      </c>
    </row>
    <row r="171" spans="1:3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f t="shared" si="99"/>
        <v>3.73</v>
      </c>
      <c r="F171">
        <f t="shared" si="100"/>
        <v>2.83</v>
      </c>
      <c r="G171">
        <f t="shared" si="101"/>
        <v>2.95</v>
      </c>
      <c r="H171">
        <f t="shared" si="102"/>
        <v>2.86</v>
      </c>
      <c r="I171">
        <f t="shared" si="103"/>
        <v>2.89</v>
      </c>
      <c r="J171">
        <f t="shared" si="104"/>
        <v>2.6</v>
      </c>
      <c r="K171">
        <f t="shared" si="105"/>
        <v>2.69</v>
      </c>
      <c r="L171">
        <f t="shared" si="106"/>
        <v>2.89</v>
      </c>
      <c r="M171">
        <f t="shared" si="107"/>
        <v>2.89</v>
      </c>
      <c r="N171">
        <f t="shared" si="108"/>
        <v>3.02</v>
      </c>
      <c r="O171">
        <f t="shared" si="109"/>
        <v>2.7</v>
      </c>
      <c r="X171" t="s">
        <v>314</v>
      </c>
      <c r="Y171" t="s">
        <v>838</v>
      </c>
      <c r="Z171">
        <v>3.27</v>
      </c>
      <c r="AA171">
        <v>2.77</v>
      </c>
      <c r="AB171">
        <v>2.13</v>
      </c>
      <c r="AC171">
        <v>2.78</v>
      </c>
      <c r="AD171">
        <v>3.15</v>
      </c>
      <c r="AE171">
        <v>3.31</v>
      </c>
      <c r="AF171">
        <v>2.62</v>
      </c>
      <c r="AG171">
        <v>2.97</v>
      </c>
      <c r="AH171">
        <v>2.85</v>
      </c>
      <c r="AI171">
        <v>3.11</v>
      </c>
      <c r="AJ171">
        <v>3.07</v>
      </c>
    </row>
    <row r="172" spans="1:3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f t="shared" si="99"/>
        <v>2.56</v>
      </c>
      <c r="F172">
        <f t="shared" si="100"/>
        <v>2.76</v>
      </c>
      <c r="G172">
        <f t="shared" si="101"/>
        <v>2.1</v>
      </c>
      <c r="H172">
        <f t="shared" si="102"/>
        <v>2.72</v>
      </c>
      <c r="I172">
        <f t="shared" si="103"/>
        <v>3.27</v>
      </c>
      <c r="J172">
        <f t="shared" si="104"/>
        <v>2.74</v>
      </c>
      <c r="K172">
        <f t="shared" si="105"/>
        <v>3.18</v>
      </c>
      <c r="L172">
        <f t="shared" si="106"/>
        <v>2.93</v>
      </c>
      <c r="M172">
        <f t="shared" si="107"/>
        <v>2.71</v>
      </c>
      <c r="N172">
        <f t="shared" si="108"/>
        <v>2.5299999999999998</v>
      </c>
      <c r="O172">
        <f t="shared" si="109"/>
        <v>2.66</v>
      </c>
      <c r="X172" t="s">
        <v>316</v>
      </c>
      <c r="Y172" t="s">
        <v>840</v>
      </c>
      <c r="Z172">
        <v>2.8</v>
      </c>
      <c r="AA172">
        <v>2.52</v>
      </c>
      <c r="AB172">
        <v>2.4300000000000002</v>
      </c>
      <c r="AC172">
        <v>2.5</v>
      </c>
      <c r="AD172">
        <v>2.36</v>
      </c>
      <c r="AE172">
        <v>2.2599999999999998</v>
      </c>
      <c r="AF172">
        <v>2.58</v>
      </c>
      <c r="AG172">
        <v>2.48</v>
      </c>
      <c r="AH172">
        <v>2.83</v>
      </c>
      <c r="AI172">
        <v>3.45</v>
      </c>
      <c r="AJ172">
        <v>3.01</v>
      </c>
    </row>
    <row r="173" spans="1:3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f t="shared" si="99"/>
        <v>2.99</v>
      </c>
      <c r="F173">
        <f t="shared" si="100"/>
        <v>2.64</v>
      </c>
      <c r="G173">
        <f t="shared" si="101"/>
        <v>2.4</v>
      </c>
      <c r="H173">
        <f t="shared" si="102"/>
        <v>2.86</v>
      </c>
      <c r="I173">
        <f t="shared" si="103"/>
        <v>2.99</v>
      </c>
      <c r="J173">
        <f t="shared" si="104"/>
        <v>2.41</v>
      </c>
      <c r="K173">
        <f t="shared" si="105"/>
        <v>3.09</v>
      </c>
      <c r="L173">
        <f t="shared" si="106"/>
        <v>2.9</v>
      </c>
      <c r="M173">
        <f t="shared" si="107"/>
        <v>3.05</v>
      </c>
      <c r="N173">
        <f t="shared" si="108"/>
        <v>3.41</v>
      </c>
      <c r="O173">
        <f t="shared" si="109"/>
        <v>2.74</v>
      </c>
      <c r="X173" t="s">
        <v>318</v>
      </c>
      <c r="Y173" t="s">
        <v>842</v>
      </c>
      <c r="Z173">
        <v>2.75</v>
      </c>
      <c r="AA173">
        <v>3.15</v>
      </c>
      <c r="AB173">
        <v>2.37</v>
      </c>
      <c r="AC173">
        <v>2.92</v>
      </c>
      <c r="AD173">
        <v>2.89</v>
      </c>
      <c r="AE173">
        <v>2.95</v>
      </c>
      <c r="AF173">
        <v>2.87</v>
      </c>
      <c r="AG173">
        <v>2.86</v>
      </c>
      <c r="AH173">
        <v>2.37</v>
      </c>
      <c r="AI173">
        <v>3.53</v>
      </c>
      <c r="AJ173">
        <v>3.06</v>
      </c>
    </row>
    <row r="174" spans="1:3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f t="shared" si="99"/>
        <v>3.23</v>
      </c>
      <c r="F174">
        <f t="shared" si="100"/>
        <v>3.17</v>
      </c>
      <c r="G174">
        <f t="shared" si="101"/>
        <v>2.82</v>
      </c>
      <c r="H174">
        <f t="shared" si="102"/>
        <v>2.75</v>
      </c>
      <c r="I174">
        <f t="shared" si="103"/>
        <v>2.82</v>
      </c>
      <c r="J174">
        <f t="shared" si="104"/>
        <v>3.1</v>
      </c>
      <c r="K174">
        <f t="shared" si="105"/>
        <v>3.5</v>
      </c>
      <c r="L174">
        <f t="shared" si="106"/>
        <v>2.72</v>
      </c>
      <c r="M174">
        <f t="shared" si="107"/>
        <v>3.53</v>
      </c>
      <c r="N174">
        <f t="shared" si="108"/>
        <v>3.37</v>
      </c>
      <c r="O174">
        <f t="shared" si="109"/>
        <v>3.39</v>
      </c>
      <c r="X174" t="s">
        <v>1372</v>
      </c>
      <c r="Y174" t="s">
        <v>1332</v>
      </c>
      <c r="Z174">
        <v>3.07</v>
      </c>
      <c r="AA174">
        <v>2.97</v>
      </c>
      <c r="AB174">
        <v>2.96</v>
      </c>
      <c r="AC174">
        <v>2.82</v>
      </c>
      <c r="AD174">
        <v>2.78</v>
      </c>
      <c r="AE174">
        <v>2.85</v>
      </c>
      <c r="AF174">
        <v>2.82</v>
      </c>
      <c r="AG174">
        <v>2.73</v>
      </c>
      <c r="AH174">
        <v>3.02</v>
      </c>
      <c r="AI174">
        <v>3.22</v>
      </c>
      <c r="AJ174">
        <v>3.02</v>
      </c>
    </row>
    <row r="175" spans="1:36" x14ac:dyDescent="0.3">
      <c r="X175" t="s">
        <v>26</v>
      </c>
      <c r="Y175" t="s">
        <v>424</v>
      </c>
      <c r="Z175">
        <v>3.4</v>
      </c>
      <c r="AA175">
        <v>3.14</v>
      </c>
      <c r="AB175">
        <v>2.74</v>
      </c>
      <c r="AC175">
        <v>2.86</v>
      </c>
      <c r="AD175">
        <v>2.96</v>
      </c>
      <c r="AE175">
        <v>3.18</v>
      </c>
      <c r="AF175">
        <v>2.64</v>
      </c>
      <c r="AG175">
        <v>2.62</v>
      </c>
      <c r="AH175">
        <v>2.96</v>
      </c>
      <c r="AI175">
        <v>2.85</v>
      </c>
      <c r="AJ175">
        <v>3.28</v>
      </c>
    </row>
    <row r="176" spans="1:36" x14ac:dyDescent="0.3">
      <c r="A176" t="s">
        <v>471</v>
      </c>
      <c r="X176" t="s">
        <v>320</v>
      </c>
      <c r="Y176" t="s">
        <v>400</v>
      </c>
      <c r="Z176">
        <v>3.09</v>
      </c>
      <c r="AA176">
        <v>2.98</v>
      </c>
      <c r="AB176">
        <v>2.68</v>
      </c>
      <c r="AC176">
        <v>2.77</v>
      </c>
      <c r="AD176">
        <v>3.08</v>
      </c>
      <c r="AE176">
        <v>2.86</v>
      </c>
      <c r="AF176">
        <v>3.19</v>
      </c>
      <c r="AG176">
        <v>2.83</v>
      </c>
      <c r="AH176">
        <v>3.15</v>
      </c>
      <c r="AI176">
        <v>3.2</v>
      </c>
      <c r="AJ176">
        <v>3.03</v>
      </c>
    </row>
    <row r="177" spans="1:36"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X177" t="s">
        <v>53</v>
      </c>
      <c r="Y177" t="s">
        <v>399</v>
      </c>
      <c r="Z177">
        <v>3.04</v>
      </c>
      <c r="AA177">
        <v>3.48</v>
      </c>
      <c r="AB177">
        <v>3.15</v>
      </c>
      <c r="AC177">
        <v>2.63</v>
      </c>
      <c r="AD177">
        <v>3.49</v>
      </c>
      <c r="AE177">
        <v>3.5</v>
      </c>
      <c r="AF177">
        <v>3.33</v>
      </c>
      <c r="AG177">
        <v>2.75</v>
      </c>
      <c r="AH177">
        <v>3.34</v>
      </c>
      <c r="AI177">
        <v>3.38</v>
      </c>
      <c r="AJ177">
        <v>3.54</v>
      </c>
    </row>
    <row r="178" spans="1:36"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X178" t="s">
        <v>89</v>
      </c>
      <c r="Y178" t="s">
        <v>404</v>
      </c>
      <c r="Z178">
        <v>3.73</v>
      </c>
      <c r="AA178">
        <v>2.83</v>
      </c>
      <c r="AB178">
        <v>2.95</v>
      </c>
      <c r="AC178">
        <v>2.86</v>
      </c>
      <c r="AD178">
        <v>2.89</v>
      </c>
      <c r="AE178">
        <v>2.6</v>
      </c>
      <c r="AF178">
        <v>2.69</v>
      </c>
      <c r="AG178">
        <v>2.89</v>
      </c>
      <c r="AH178">
        <v>2.89</v>
      </c>
      <c r="AI178">
        <v>3.02</v>
      </c>
      <c r="AJ178">
        <v>2.7</v>
      </c>
    </row>
    <row r="179" spans="1:36"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X179" t="s">
        <v>107</v>
      </c>
      <c r="Y179" t="s">
        <v>406</v>
      </c>
      <c r="Z179">
        <v>2.56</v>
      </c>
      <c r="AA179">
        <v>2.76</v>
      </c>
      <c r="AB179">
        <v>2.1</v>
      </c>
      <c r="AC179">
        <v>2.72</v>
      </c>
      <c r="AD179">
        <v>3.27</v>
      </c>
      <c r="AE179">
        <v>2.74</v>
      </c>
      <c r="AF179">
        <v>3.18</v>
      </c>
      <c r="AG179">
        <v>2.93</v>
      </c>
      <c r="AH179">
        <v>2.71</v>
      </c>
      <c r="AI179">
        <v>2.5299999999999998</v>
      </c>
      <c r="AJ179">
        <v>2.66</v>
      </c>
    </row>
    <row r="180" spans="1:36"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X180" t="s">
        <v>140</v>
      </c>
      <c r="Y180" t="s">
        <v>408</v>
      </c>
      <c r="Z180">
        <v>2.99</v>
      </c>
      <c r="AA180">
        <v>2.64</v>
      </c>
      <c r="AB180">
        <v>2.4</v>
      </c>
      <c r="AC180">
        <v>2.86</v>
      </c>
      <c r="AD180">
        <v>2.99</v>
      </c>
      <c r="AE180">
        <v>2.41</v>
      </c>
      <c r="AF180">
        <v>3.09</v>
      </c>
      <c r="AG180">
        <v>2.9</v>
      </c>
      <c r="AH180">
        <v>3.05</v>
      </c>
      <c r="AI180">
        <v>3.41</v>
      </c>
      <c r="AJ180">
        <v>2.74</v>
      </c>
    </row>
    <row r="181" spans="1:36"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X181" t="s">
        <v>237</v>
      </c>
      <c r="Y181" t="s">
        <v>410</v>
      </c>
      <c r="Z181">
        <v>3.23</v>
      </c>
      <c r="AA181">
        <v>3.17</v>
      </c>
      <c r="AB181">
        <v>2.82</v>
      </c>
      <c r="AC181">
        <v>2.75</v>
      </c>
      <c r="AD181">
        <v>2.82</v>
      </c>
      <c r="AE181">
        <v>3.1</v>
      </c>
      <c r="AF181">
        <v>3.5</v>
      </c>
      <c r="AG181">
        <v>2.72</v>
      </c>
      <c r="AH181">
        <v>3.53</v>
      </c>
      <c r="AI181">
        <v>3.37</v>
      </c>
      <c r="AJ181">
        <v>3.39</v>
      </c>
    </row>
    <row r="182" spans="1:36"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X182" t="s">
        <v>59</v>
      </c>
      <c r="Y182" t="s">
        <v>428</v>
      </c>
      <c r="Z182">
        <v>3.01</v>
      </c>
      <c r="AA182">
        <v>2.73</v>
      </c>
      <c r="AB182">
        <v>3.07</v>
      </c>
      <c r="AC182">
        <v>2.71</v>
      </c>
      <c r="AD182">
        <v>2.61</v>
      </c>
      <c r="AE182">
        <v>2.72</v>
      </c>
      <c r="AF182">
        <v>3.06</v>
      </c>
      <c r="AG182">
        <v>2.61</v>
      </c>
      <c r="AH182">
        <v>2.83</v>
      </c>
      <c r="AI182">
        <v>2.95</v>
      </c>
      <c r="AJ182">
        <v>2.77</v>
      </c>
    </row>
    <row r="183" spans="1:36" x14ac:dyDescent="0.3">
      <c r="X183" t="s">
        <v>326</v>
      </c>
      <c r="Y183" t="s">
        <v>496</v>
      </c>
      <c r="Z183">
        <v>2.97</v>
      </c>
      <c r="AA183">
        <v>2.95</v>
      </c>
      <c r="AB183">
        <v>2.89</v>
      </c>
      <c r="AC183">
        <v>2.59</v>
      </c>
      <c r="AD183">
        <v>2.8</v>
      </c>
      <c r="AE183">
        <v>2.83</v>
      </c>
      <c r="AF183">
        <v>2.82</v>
      </c>
      <c r="AG183">
        <v>2.79</v>
      </c>
      <c r="AH183">
        <v>3.05</v>
      </c>
      <c r="AI183">
        <v>3.28</v>
      </c>
      <c r="AJ183">
        <v>2.99</v>
      </c>
    </row>
    <row r="184" spans="1:36" x14ac:dyDescent="0.3">
      <c r="A184" t="s">
        <v>484</v>
      </c>
      <c r="X184" t="s">
        <v>21</v>
      </c>
      <c r="Y184" t="s">
        <v>495</v>
      </c>
      <c r="Z184">
        <v>3.25</v>
      </c>
      <c r="AA184">
        <v>3.1</v>
      </c>
      <c r="AB184">
        <v>2.9</v>
      </c>
      <c r="AC184">
        <v>2.73</v>
      </c>
      <c r="AD184">
        <v>3.02</v>
      </c>
      <c r="AE184">
        <v>3.02</v>
      </c>
      <c r="AF184">
        <v>2.79</v>
      </c>
      <c r="AG184">
        <v>3.01</v>
      </c>
      <c r="AH184">
        <v>3.04</v>
      </c>
      <c r="AI184">
        <v>3.19</v>
      </c>
      <c r="AJ184">
        <v>2.7</v>
      </c>
    </row>
    <row r="185" spans="1:36"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X185" t="s">
        <v>38</v>
      </c>
      <c r="Y185" t="s">
        <v>497</v>
      </c>
      <c r="Z185">
        <v>2.75</v>
      </c>
      <c r="AA185">
        <v>2.81</v>
      </c>
      <c r="AB185">
        <v>3.01</v>
      </c>
      <c r="AC185">
        <v>2.77</v>
      </c>
      <c r="AD185">
        <v>2.58</v>
      </c>
      <c r="AE185">
        <v>2.83</v>
      </c>
      <c r="AF185">
        <v>2.44</v>
      </c>
      <c r="AG185">
        <v>3.06</v>
      </c>
      <c r="AH185">
        <v>3.35</v>
      </c>
      <c r="AI185">
        <v>3.26</v>
      </c>
      <c r="AJ185">
        <v>3.01</v>
      </c>
    </row>
    <row r="186" spans="1:36"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X186" t="s">
        <v>41</v>
      </c>
      <c r="Y186" t="s">
        <v>500</v>
      </c>
      <c r="Z186">
        <v>3.72</v>
      </c>
      <c r="AA186">
        <v>3.35</v>
      </c>
      <c r="AB186">
        <v>3.17</v>
      </c>
      <c r="AC186">
        <v>2.52</v>
      </c>
      <c r="AD186">
        <v>3.15</v>
      </c>
      <c r="AE186">
        <v>3.32</v>
      </c>
      <c r="AF186">
        <v>2.66</v>
      </c>
      <c r="AG186">
        <v>2.74</v>
      </c>
      <c r="AH186">
        <v>2.4700000000000002</v>
      </c>
      <c r="AI186">
        <v>3.55</v>
      </c>
      <c r="AJ186">
        <v>3.15</v>
      </c>
    </row>
    <row r="187" spans="1:36" x14ac:dyDescent="0.3">
      <c r="B187" t="s">
        <v>144</v>
      </c>
      <c r="X187" t="s">
        <v>58</v>
      </c>
      <c r="Y187" t="s">
        <v>501</v>
      </c>
      <c r="Z187">
        <v>3.12</v>
      </c>
      <c r="AA187">
        <v>3.37</v>
      </c>
      <c r="AB187">
        <v>3.36</v>
      </c>
      <c r="AC187">
        <v>2.81</v>
      </c>
      <c r="AD187">
        <v>2.52</v>
      </c>
      <c r="AE187">
        <v>2.66</v>
      </c>
      <c r="AF187">
        <v>2.35</v>
      </c>
      <c r="AG187">
        <v>2.54</v>
      </c>
      <c r="AH187">
        <v>4.01</v>
      </c>
      <c r="AI187">
        <v>3.26</v>
      </c>
      <c r="AJ187">
        <v>2.7</v>
      </c>
    </row>
    <row r="188" spans="1:36"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X188" t="s">
        <v>61</v>
      </c>
      <c r="Y188" t="s">
        <v>502</v>
      </c>
      <c r="Z188">
        <v>2.94</v>
      </c>
      <c r="AA188">
        <v>2.68</v>
      </c>
      <c r="AB188">
        <v>2.7</v>
      </c>
      <c r="AC188">
        <v>2.48</v>
      </c>
      <c r="AD188">
        <v>2.4300000000000002</v>
      </c>
      <c r="AE188">
        <v>2.64</v>
      </c>
      <c r="AF188">
        <v>3.35</v>
      </c>
      <c r="AG188">
        <v>2.89</v>
      </c>
      <c r="AH188">
        <v>2.98</v>
      </c>
      <c r="AI188">
        <v>3.06</v>
      </c>
      <c r="AJ188">
        <v>3.12</v>
      </c>
    </row>
    <row r="189" spans="1:36"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X189" t="s">
        <v>70</v>
      </c>
      <c r="Y189" t="s">
        <v>509</v>
      </c>
      <c r="Z189">
        <v>3.37</v>
      </c>
      <c r="AA189">
        <v>3.02</v>
      </c>
      <c r="AB189">
        <v>2.64</v>
      </c>
      <c r="AC189">
        <v>2.2599999999999998</v>
      </c>
      <c r="AD189">
        <v>2.38</v>
      </c>
      <c r="AE189">
        <v>2.68</v>
      </c>
      <c r="AF189">
        <v>2.88</v>
      </c>
      <c r="AG189">
        <v>3</v>
      </c>
      <c r="AH189">
        <v>3.39</v>
      </c>
      <c r="AI189">
        <v>3.17</v>
      </c>
      <c r="AJ189">
        <v>3.24</v>
      </c>
    </row>
    <row r="190" spans="1:36"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X190" t="s">
        <v>102</v>
      </c>
      <c r="Y190" t="s">
        <v>512</v>
      </c>
      <c r="Z190">
        <v>2.92</v>
      </c>
      <c r="AA190">
        <v>2.8</v>
      </c>
      <c r="AB190">
        <v>2.75</v>
      </c>
      <c r="AC190">
        <v>3.01</v>
      </c>
      <c r="AD190">
        <v>2.99</v>
      </c>
      <c r="AE190">
        <v>2.37</v>
      </c>
      <c r="AF190">
        <v>3.59</v>
      </c>
      <c r="AG190">
        <v>2.44</v>
      </c>
      <c r="AH190">
        <v>2.82</v>
      </c>
      <c r="AI190">
        <v>3.4</v>
      </c>
      <c r="AJ190">
        <v>3.19</v>
      </c>
    </row>
    <row r="191" spans="1:36"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X191" t="s">
        <v>125</v>
      </c>
      <c r="Y191" t="s">
        <v>513</v>
      </c>
      <c r="Z191">
        <v>2.62</v>
      </c>
      <c r="AA191">
        <v>3.16</v>
      </c>
      <c r="AB191">
        <v>3.06</v>
      </c>
      <c r="AC191">
        <v>2.88</v>
      </c>
      <c r="AD191">
        <v>3.05</v>
      </c>
      <c r="AE191">
        <v>3.21</v>
      </c>
      <c r="AF191">
        <v>2.79</v>
      </c>
      <c r="AG191">
        <v>2.4900000000000002</v>
      </c>
      <c r="AH191">
        <v>2.96</v>
      </c>
      <c r="AI191">
        <v>3.72</v>
      </c>
      <c r="AJ191">
        <v>2.84</v>
      </c>
    </row>
    <row r="192" spans="1:36" x14ac:dyDescent="0.3">
      <c r="X192" t="s">
        <v>163</v>
      </c>
      <c r="Y192" t="s">
        <v>514</v>
      </c>
      <c r="Z192">
        <v>2.65</v>
      </c>
      <c r="AA192">
        <v>2.54</v>
      </c>
      <c r="AB192">
        <v>3.2</v>
      </c>
      <c r="AC192">
        <v>2.93</v>
      </c>
      <c r="AD192">
        <v>2.37</v>
      </c>
      <c r="AE192">
        <v>2.76</v>
      </c>
      <c r="AF192">
        <v>2.91</v>
      </c>
      <c r="AG192">
        <v>2.86</v>
      </c>
      <c r="AJ192">
        <v>3.39</v>
      </c>
    </row>
    <row r="193" spans="1:3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f t="shared" ref="E193:E199" si="110">VLOOKUP($B193,$X$15:$AJ$432,Z$13,FALSE)</f>
        <v>2.87</v>
      </c>
      <c r="F193">
        <f t="shared" ref="F193:F199" si="111">VLOOKUP($B193,$X$15:$AJ$432,AA$13,FALSE)</f>
        <v>3.15</v>
      </c>
      <c r="G193">
        <f t="shared" ref="G193:G199" si="112">VLOOKUP($B193,$X$15:$AJ$432,AB$13,FALSE)</f>
        <v>2.71</v>
      </c>
      <c r="H193">
        <f t="shared" ref="H193:H199" si="113">VLOOKUP($B193,$X$15:$AJ$432,AC$13,FALSE)</f>
        <v>2.86</v>
      </c>
      <c r="I193">
        <f t="shared" ref="I193:I199" si="114">VLOOKUP($B193,$X$15:$AJ$432,AD$13,FALSE)</f>
        <v>2.74</v>
      </c>
      <c r="J193">
        <f t="shared" ref="J193:J199" si="115">VLOOKUP($B193,$X$15:$AJ$432,AE$13,FALSE)</f>
        <v>2.68</v>
      </c>
      <c r="K193">
        <f t="shared" ref="K193:K199" si="116">VLOOKUP($B193,$X$15:$AJ$432,AF$13,FALSE)</f>
        <v>2.77</v>
      </c>
      <c r="L193">
        <f t="shared" ref="L193:L199" si="117">VLOOKUP($B193,$X$15:$AJ$432,AG$13,FALSE)</f>
        <v>2.59</v>
      </c>
      <c r="M193">
        <f t="shared" ref="M193:M199" si="118">VLOOKUP($B193,$X$15:$AJ$432,AH$13,FALSE)</f>
        <v>3.01</v>
      </c>
      <c r="N193">
        <f t="shared" ref="N193:N199" si="119">VLOOKUP($B193,$X$15:$AJ$432,AI$13,FALSE)</f>
        <v>3.34</v>
      </c>
      <c r="O193">
        <f t="shared" ref="O193:O199" si="120">VLOOKUP($B193,$X$15:$AJ$432,AJ$13,FALSE)</f>
        <v>3.07</v>
      </c>
      <c r="X193" t="s">
        <v>215</v>
      </c>
      <c r="Y193" t="s">
        <v>517</v>
      </c>
      <c r="Z193">
        <v>2.27</v>
      </c>
      <c r="AA193">
        <v>3.08</v>
      </c>
      <c r="AB193">
        <v>2.88</v>
      </c>
      <c r="AC193">
        <v>2.2999999999999998</v>
      </c>
      <c r="AD193">
        <v>2.88</v>
      </c>
      <c r="AE193">
        <v>3.24</v>
      </c>
      <c r="AF193">
        <v>2.21</v>
      </c>
      <c r="AG193">
        <v>2.48</v>
      </c>
      <c r="AH193">
        <v>2.59</v>
      </c>
      <c r="AI193">
        <v>3.46</v>
      </c>
      <c r="AJ193">
        <v>2.34</v>
      </c>
    </row>
    <row r="194" spans="1:3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f t="shared" si="110"/>
        <v>2.5499999999999998</v>
      </c>
      <c r="F194">
        <f t="shared" si="111"/>
        <v>2.74</v>
      </c>
      <c r="G194">
        <f t="shared" si="112"/>
        <v>2.59</v>
      </c>
      <c r="H194">
        <f t="shared" si="113"/>
        <v>2.39</v>
      </c>
      <c r="I194">
        <f t="shared" si="114"/>
        <v>2.58</v>
      </c>
      <c r="J194">
        <f t="shared" si="115"/>
        <v>2.5499999999999998</v>
      </c>
      <c r="K194">
        <f t="shared" si="116"/>
        <v>2.67</v>
      </c>
      <c r="L194">
        <f t="shared" si="117"/>
        <v>2.83</v>
      </c>
      <c r="M194">
        <f t="shared" si="118"/>
        <v>3.26</v>
      </c>
      <c r="N194">
        <f t="shared" si="119"/>
        <v>2.98</v>
      </c>
      <c r="O194">
        <f t="shared" si="120"/>
        <v>3.07</v>
      </c>
      <c r="X194" t="s">
        <v>274</v>
      </c>
      <c r="Y194" t="s">
        <v>518</v>
      </c>
      <c r="Z194">
        <v>2.92</v>
      </c>
      <c r="AA194">
        <v>2.85</v>
      </c>
      <c r="AB194">
        <v>2.93</v>
      </c>
      <c r="AC194">
        <v>2.29</v>
      </c>
      <c r="AD194">
        <v>3.31</v>
      </c>
      <c r="AE194">
        <v>2.92</v>
      </c>
      <c r="AF194">
        <v>2.74</v>
      </c>
      <c r="AG194">
        <v>2.66</v>
      </c>
      <c r="AH194">
        <v>3.14</v>
      </c>
      <c r="AI194">
        <v>3.77</v>
      </c>
      <c r="AJ194">
        <v>3.02</v>
      </c>
    </row>
    <row r="195" spans="1:3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f t="shared" si="110"/>
        <v>2.91</v>
      </c>
      <c r="F195">
        <f t="shared" si="111"/>
        <v>2.82</v>
      </c>
      <c r="G195">
        <f t="shared" si="112"/>
        <v>3.49</v>
      </c>
      <c r="H195">
        <f t="shared" si="113"/>
        <v>3.41</v>
      </c>
      <c r="I195">
        <f t="shared" si="114"/>
        <v>2.95</v>
      </c>
      <c r="J195">
        <f t="shared" si="115"/>
        <v>2.59</v>
      </c>
      <c r="K195">
        <f t="shared" si="116"/>
        <v>3.02</v>
      </c>
      <c r="L195">
        <f t="shared" si="117"/>
        <v>2.29</v>
      </c>
      <c r="M195">
        <f t="shared" si="118"/>
        <v>3.47</v>
      </c>
      <c r="N195">
        <f t="shared" si="119"/>
        <v>3.91</v>
      </c>
      <c r="O195">
        <f t="shared" si="120"/>
        <v>3.57</v>
      </c>
      <c r="X195" t="s">
        <v>286</v>
      </c>
      <c r="Y195" t="s">
        <v>519</v>
      </c>
      <c r="Z195">
        <v>2.63</v>
      </c>
      <c r="AA195">
        <v>2.87</v>
      </c>
      <c r="AB195">
        <v>2.5499999999999998</v>
      </c>
      <c r="AC195">
        <v>2.25</v>
      </c>
      <c r="AD195">
        <v>3.29</v>
      </c>
      <c r="AE195">
        <v>2.74</v>
      </c>
      <c r="AF195">
        <v>2.5099999999999998</v>
      </c>
      <c r="AG195">
        <v>2.87</v>
      </c>
      <c r="AH195">
        <v>3.1</v>
      </c>
      <c r="AI195">
        <v>2.56</v>
      </c>
      <c r="AJ195">
        <v>3.02</v>
      </c>
    </row>
    <row r="196" spans="1:3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f t="shared" si="110"/>
        <v>2.95</v>
      </c>
      <c r="F196">
        <f t="shared" si="111"/>
        <v>3.25</v>
      </c>
      <c r="G196">
        <f t="shared" si="112"/>
        <v>2.84</v>
      </c>
      <c r="H196">
        <f t="shared" si="113"/>
        <v>3.38</v>
      </c>
      <c r="I196">
        <f t="shared" si="114"/>
        <v>2.96</v>
      </c>
      <c r="J196">
        <f t="shared" si="115"/>
        <v>2.88</v>
      </c>
      <c r="K196">
        <f t="shared" si="116"/>
        <v>3.24</v>
      </c>
      <c r="L196">
        <f t="shared" si="117"/>
        <v>2.41</v>
      </c>
      <c r="M196">
        <f t="shared" si="118"/>
        <v>3.1</v>
      </c>
      <c r="N196">
        <f t="shared" si="119"/>
        <v>3.87</v>
      </c>
      <c r="O196">
        <f t="shared" si="120"/>
        <v>3.52</v>
      </c>
      <c r="X196" t="s">
        <v>329</v>
      </c>
      <c r="Y196" t="s">
        <v>588</v>
      </c>
      <c r="Z196">
        <v>2.94</v>
      </c>
      <c r="AA196">
        <v>3.05</v>
      </c>
      <c r="AB196">
        <v>3.07</v>
      </c>
      <c r="AC196">
        <v>3.04</v>
      </c>
      <c r="AD196">
        <v>2.65</v>
      </c>
      <c r="AE196">
        <v>2.87</v>
      </c>
      <c r="AF196">
        <v>2.76</v>
      </c>
      <c r="AG196">
        <v>2.62</v>
      </c>
      <c r="AH196">
        <v>2.77</v>
      </c>
      <c r="AI196">
        <v>3.37</v>
      </c>
      <c r="AJ196">
        <v>3.06</v>
      </c>
    </row>
    <row r="197" spans="1:3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f t="shared" si="110"/>
        <v>2.67</v>
      </c>
      <c r="F197">
        <f t="shared" si="111"/>
        <v>3.32</v>
      </c>
      <c r="G197">
        <f t="shared" si="112"/>
        <v>2.71</v>
      </c>
      <c r="H197">
        <f t="shared" si="113"/>
        <v>2.6</v>
      </c>
      <c r="I197">
        <f t="shared" si="114"/>
        <v>3.07</v>
      </c>
      <c r="J197">
        <f t="shared" si="115"/>
        <v>2.68</v>
      </c>
      <c r="K197">
        <f t="shared" si="116"/>
        <v>2.62</v>
      </c>
      <c r="L197">
        <f t="shared" si="117"/>
        <v>3.06</v>
      </c>
      <c r="M197">
        <f t="shared" si="118"/>
        <v>3.11</v>
      </c>
      <c r="N197">
        <f t="shared" si="119"/>
        <v>3.1</v>
      </c>
      <c r="O197">
        <f t="shared" si="120"/>
        <v>2.67</v>
      </c>
      <c r="X197" t="s">
        <v>47</v>
      </c>
      <c r="Y197" t="s">
        <v>401</v>
      </c>
      <c r="Z197">
        <v>2.75</v>
      </c>
      <c r="AA197">
        <v>2.82</v>
      </c>
      <c r="AB197">
        <v>3.1</v>
      </c>
      <c r="AC197">
        <v>3.4</v>
      </c>
      <c r="AD197">
        <v>2.7</v>
      </c>
      <c r="AE197">
        <v>3.26</v>
      </c>
      <c r="AF197">
        <v>3.92</v>
      </c>
      <c r="AG197">
        <v>3.01</v>
      </c>
      <c r="AH197">
        <v>2.71</v>
      </c>
      <c r="AI197">
        <v>3.11</v>
      </c>
      <c r="AJ197">
        <v>2.2999999999999998</v>
      </c>
    </row>
    <row r="198" spans="1:3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f t="shared" si="110"/>
        <v>2.93</v>
      </c>
      <c r="F198">
        <f t="shared" si="111"/>
        <v>4.13</v>
      </c>
      <c r="G198">
        <f t="shared" si="112"/>
        <v>2.2799999999999998</v>
      </c>
      <c r="H198">
        <f t="shared" si="113"/>
        <v>2.58</v>
      </c>
      <c r="I198">
        <f t="shared" si="114"/>
        <v>2.4500000000000002</v>
      </c>
      <c r="J198">
        <f t="shared" si="115"/>
        <v>2.71</v>
      </c>
      <c r="K198">
        <f t="shared" si="116"/>
        <v>2.04</v>
      </c>
      <c r="L198">
        <f t="shared" si="117"/>
        <v>2.59</v>
      </c>
      <c r="M198">
        <f t="shared" si="118"/>
        <v>2.75</v>
      </c>
      <c r="N198">
        <f t="shared" si="119"/>
        <v>3.1</v>
      </c>
      <c r="O198">
        <f t="shared" si="120"/>
        <v>2.56</v>
      </c>
      <c r="X198" t="s">
        <v>79</v>
      </c>
      <c r="Y198" t="s">
        <v>405</v>
      </c>
      <c r="Z198">
        <v>2.77</v>
      </c>
      <c r="AA198">
        <v>3.04</v>
      </c>
      <c r="AB198">
        <v>3.24</v>
      </c>
      <c r="AC198">
        <v>2.72</v>
      </c>
      <c r="AD198">
        <v>2.37</v>
      </c>
      <c r="AE198">
        <v>2.75</v>
      </c>
      <c r="AF198">
        <v>2.78</v>
      </c>
      <c r="AG198">
        <v>2.63</v>
      </c>
      <c r="AH198">
        <v>2.67</v>
      </c>
      <c r="AI198">
        <v>3.26</v>
      </c>
      <c r="AJ198">
        <v>3.2</v>
      </c>
    </row>
    <row r="199" spans="1:3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f t="shared" si="110"/>
        <v>3.15</v>
      </c>
      <c r="F199">
        <f t="shared" si="111"/>
        <v>3.02</v>
      </c>
      <c r="G199">
        <f t="shared" si="112"/>
        <v>2.38</v>
      </c>
      <c r="H199">
        <f t="shared" si="113"/>
        <v>2.74</v>
      </c>
      <c r="I199">
        <f t="shared" si="114"/>
        <v>2.48</v>
      </c>
      <c r="J199">
        <f t="shared" si="115"/>
        <v>2.61</v>
      </c>
      <c r="K199">
        <f t="shared" si="116"/>
        <v>2.71</v>
      </c>
      <c r="L199">
        <f t="shared" si="117"/>
        <v>2.42</v>
      </c>
      <c r="M199">
        <f t="shared" si="118"/>
        <v>2.4900000000000002</v>
      </c>
      <c r="N199">
        <f t="shared" si="119"/>
        <v>3.03</v>
      </c>
      <c r="O199">
        <f t="shared" si="120"/>
        <v>2.83</v>
      </c>
      <c r="X199" t="s">
        <v>92</v>
      </c>
      <c r="Y199" t="s">
        <v>420</v>
      </c>
      <c r="Z199">
        <v>2.93</v>
      </c>
      <c r="AA199">
        <v>3</v>
      </c>
      <c r="AB199">
        <v>3.12</v>
      </c>
      <c r="AC199">
        <v>3.41</v>
      </c>
      <c r="AD199">
        <v>2.94</v>
      </c>
      <c r="AE199">
        <v>3.15</v>
      </c>
      <c r="AF199">
        <v>2.88</v>
      </c>
      <c r="AG199">
        <v>2.46</v>
      </c>
      <c r="AH199">
        <v>2.92</v>
      </c>
      <c r="AI199">
        <v>3.08</v>
      </c>
      <c r="AJ199">
        <v>3.07</v>
      </c>
    </row>
    <row r="200" spans="1:36" x14ac:dyDescent="0.3">
      <c r="X200" t="s">
        <v>134</v>
      </c>
      <c r="Y200" t="s">
        <v>407</v>
      </c>
      <c r="Z200">
        <v>3.24</v>
      </c>
      <c r="AA200">
        <v>3.13</v>
      </c>
      <c r="AB200">
        <v>3.02</v>
      </c>
      <c r="AC200">
        <v>3.51</v>
      </c>
      <c r="AD200">
        <v>2.63</v>
      </c>
      <c r="AE200">
        <v>3.51</v>
      </c>
      <c r="AF200">
        <v>2.4500000000000002</v>
      </c>
      <c r="AG200">
        <v>2.4</v>
      </c>
      <c r="AH200">
        <v>3.08</v>
      </c>
      <c r="AI200">
        <v>3.93</v>
      </c>
      <c r="AJ200">
        <v>2.92</v>
      </c>
    </row>
    <row r="201" spans="1:3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f t="shared" ref="E201:E209" si="121">VLOOKUP($B201,$X$15:$AJ$432,Z$13,FALSE)</f>
        <v>2.95</v>
      </c>
      <c r="F201">
        <f t="shared" ref="F201:F209" si="122">VLOOKUP($B201,$X$15:$AJ$432,AA$13,FALSE)</f>
        <v>3.11</v>
      </c>
      <c r="G201">
        <f t="shared" ref="G201:G209" si="123">VLOOKUP($B201,$X$15:$AJ$432,AB$13,FALSE)</f>
        <v>2.71</v>
      </c>
      <c r="H201">
        <f t="shared" ref="H201:H209" si="124">VLOOKUP($B201,$X$15:$AJ$432,AC$13,FALSE)</f>
        <v>2.68</v>
      </c>
      <c r="I201">
        <f t="shared" ref="I201:I209" si="125">VLOOKUP($B201,$X$15:$AJ$432,AD$13,FALSE)</f>
        <v>2.75</v>
      </c>
      <c r="J201">
        <f t="shared" ref="J201:J209" si="126">VLOOKUP($B201,$X$15:$AJ$432,AE$13,FALSE)</f>
        <v>2.93</v>
      </c>
      <c r="K201">
        <f t="shared" ref="K201:K209" si="127">VLOOKUP($B201,$X$15:$AJ$432,AF$13,FALSE)</f>
        <v>2.97</v>
      </c>
      <c r="L201">
        <f t="shared" ref="L201:L209" si="128">VLOOKUP($B201,$X$15:$AJ$432,AG$13,FALSE)</f>
        <v>2.7</v>
      </c>
      <c r="M201">
        <f t="shared" ref="M201:M209" si="129">VLOOKUP($B201,$X$15:$AJ$432,AH$13,FALSE)</f>
        <v>2.97</v>
      </c>
      <c r="N201">
        <f t="shared" ref="N201:N209" si="130">VLOOKUP($B201,$X$15:$AJ$432,AI$13,FALSE)</f>
        <v>3.34</v>
      </c>
      <c r="O201">
        <f t="shared" ref="O201:O209" si="131">VLOOKUP($B201,$X$15:$AJ$432,AJ$13,FALSE)</f>
        <v>2.98</v>
      </c>
      <c r="X201" t="s">
        <v>185</v>
      </c>
      <c r="Y201" t="s">
        <v>409</v>
      </c>
      <c r="Z201">
        <v>2.69</v>
      </c>
      <c r="AA201">
        <v>2.77</v>
      </c>
      <c r="AB201">
        <v>2.72</v>
      </c>
      <c r="AC201">
        <v>2.83</v>
      </c>
      <c r="AD201">
        <v>2.7</v>
      </c>
      <c r="AE201">
        <v>2.73</v>
      </c>
      <c r="AF201">
        <v>3.25</v>
      </c>
      <c r="AG201">
        <v>3.12</v>
      </c>
      <c r="AH201">
        <v>2.59</v>
      </c>
      <c r="AI201">
        <v>3.28</v>
      </c>
      <c r="AJ201">
        <v>2.95</v>
      </c>
    </row>
    <row r="202" spans="1:3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f t="shared" si="121"/>
        <v>2.86</v>
      </c>
      <c r="F202">
        <f t="shared" si="122"/>
        <v>2.89</v>
      </c>
      <c r="G202">
        <f t="shared" si="123"/>
        <v>2.74</v>
      </c>
      <c r="H202">
        <f t="shared" si="124"/>
        <v>2.57</v>
      </c>
      <c r="I202">
        <f t="shared" si="125"/>
        <v>2.1800000000000002</v>
      </c>
      <c r="J202">
        <f t="shared" si="126"/>
        <v>3.09</v>
      </c>
      <c r="K202">
        <f t="shared" si="127"/>
        <v>3.07</v>
      </c>
      <c r="L202">
        <f t="shared" si="128"/>
        <v>3.06</v>
      </c>
      <c r="M202">
        <f t="shared" si="129"/>
        <v>2.98</v>
      </c>
      <c r="N202">
        <f t="shared" si="130"/>
        <v>3.32</v>
      </c>
      <c r="O202">
        <f t="shared" si="131"/>
        <v>2.68</v>
      </c>
      <c r="X202" t="s">
        <v>254</v>
      </c>
      <c r="Y202" t="s">
        <v>416</v>
      </c>
      <c r="Z202">
        <v>2.81</v>
      </c>
      <c r="AA202">
        <v>3.11</v>
      </c>
      <c r="AB202">
        <v>3.53</v>
      </c>
      <c r="AC202">
        <v>3.07</v>
      </c>
      <c r="AD202">
        <v>2.33</v>
      </c>
      <c r="AE202">
        <v>2.68</v>
      </c>
      <c r="AF202">
        <v>2.21</v>
      </c>
      <c r="AG202">
        <v>2.5299999999999998</v>
      </c>
      <c r="AH202">
        <v>2.63</v>
      </c>
      <c r="AI202">
        <v>3.25</v>
      </c>
      <c r="AJ202">
        <v>3.35</v>
      </c>
    </row>
    <row r="203" spans="1:3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f t="shared" si="121"/>
        <v>2.83</v>
      </c>
      <c r="F203">
        <f t="shared" si="122"/>
        <v>2.91</v>
      </c>
      <c r="G203">
        <f t="shared" si="123"/>
        <v>2.25</v>
      </c>
      <c r="H203">
        <f t="shared" si="124"/>
        <v>3.39</v>
      </c>
      <c r="I203">
        <f t="shared" si="125"/>
        <v>3.5</v>
      </c>
      <c r="J203">
        <f t="shared" si="126"/>
        <v>3.23</v>
      </c>
      <c r="K203">
        <f t="shared" si="127"/>
        <v>2.5299999999999998</v>
      </c>
      <c r="L203">
        <f t="shared" si="128"/>
        <v>2.79</v>
      </c>
      <c r="M203">
        <f t="shared" si="129"/>
        <v>3.32</v>
      </c>
      <c r="N203">
        <f t="shared" si="130"/>
        <v>3.88</v>
      </c>
      <c r="O203">
        <f t="shared" si="131"/>
        <v>3.07</v>
      </c>
      <c r="X203" t="s">
        <v>258</v>
      </c>
      <c r="Y203" t="s">
        <v>422</v>
      </c>
      <c r="Z203">
        <v>2.88</v>
      </c>
      <c r="AA203">
        <v>3.77</v>
      </c>
      <c r="AB203">
        <v>3</v>
      </c>
      <c r="AC203">
        <v>2.95</v>
      </c>
      <c r="AD203">
        <v>2.89</v>
      </c>
      <c r="AE203">
        <v>2.96</v>
      </c>
      <c r="AF203">
        <v>2.1</v>
      </c>
      <c r="AG203">
        <v>2.62</v>
      </c>
      <c r="AH203">
        <v>3.01</v>
      </c>
      <c r="AI203">
        <v>4.0199999999999996</v>
      </c>
      <c r="AJ203">
        <v>3.22</v>
      </c>
    </row>
    <row r="204" spans="1:3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f t="shared" si="121"/>
        <v>2.96</v>
      </c>
      <c r="F204">
        <f t="shared" si="122"/>
        <v>3.26</v>
      </c>
      <c r="G204">
        <f t="shared" si="123"/>
        <v>2.2599999999999998</v>
      </c>
      <c r="H204">
        <f t="shared" si="124"/>
        <v>2.13</v>
      </c>
      <c r="I204">
        <f t="shared" si="125"/>
        <v>2.54</v>
      </c>
      <c r="J204">
        <f t="shared" si="126"/>
        <v>3.25</v>
      </c>
      <c r="K204">
        <f t="shared" si="127"/>
        <v>3.15</v>
      </c>
      <c r="L204">
        <f t="shared" si="128"/>
        <v>2.78</v>
      </c>
      <c r="M204">
        <f t="shared" si="129"/>
        <v>3.15</v>
      </c>
      <c r="N204">
        <f t="shared" si="130"/>
        <v>3.17</v>
      </c>
      <c r="O204">
        <f t="shared" si="131"/>
        <v>3.71</v>
      </c>
      <c r="X204" t="s">
        <v>278</v>
      </c>
      <c r="Y204" t="s">
        <v>411</v>
      </c>
      <c r="Z204">
        <v>3.3</v>
      </c>
      <c r="AA204">
        <v>2.79</v>
      </c>
      <c r="AB204">
        <v>2.77</v>
      </c>
      <c r="AC204">
        <v>3.06</v>
      </c>
      <c r="AD204">
        <v>2.6</v>
      </c>
      <c r="AE204">
        <v>2.73</v>
      </c>
      <c r="AF204">
        <v>2.61</v>
      </c>
      <c r="AG204">
        <v>1.92</v>
      </c>
      <c r="AH204">
        <v>2.2799999999999998</v>
      </c>
      <c r="AI204">
        <v>3.35</v>
      </c>
      <c r="AJ204">
        <v>2.58</v>
      </c>
    </row>
    <row r="205" spans="1:3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f t="shared" si="121"/>
        <v>2.75</v>
      </c>
      <c r="F205">
        <f t="shared" si="122"/>
        <v>3.21</v>
      </c>
      <c r="G205">
        <f t="shared" si="123"/>
        <v>2.85</v>
      </c>
      <c r="H205">
        <f t="shared" si="124"/>
        <v>2.4900000000000002</v>
      </c>
      <c r="I205">
        <f t="shared" si="125"/>
        <v>2.58</v>
      </c>
      <c r="J205">
        <f t="shared" si="126"/>
        <v>2.6</v>
      </c>
      <c r="K205">
        <f t="shared" si="127"/>
        <v>2.96</v>
      </c>
      <c r="L205">
        <f t="shared" si="128"/>
        <v>3.04</v>
      </c>
      <c r="M205">
        <f t="shared" si="129"/>
        <v>3.02</v>
      </c>
      <c r="N205">
        <f t="shared" si="130"/>
        <v>2.92</v>
      </c>
      <c r="O205">
        <f t="shared" si="131"/>
        <v>3.05</v>
      </c>
      <c r="X205" t="s">
        <v>294</v>
      </c>
      <c r="Y205" t="s">
        <v>414</v>
      </c>
      <c r="Z205">
        <v>3.39</v>
      </c>
      <c r="AA205">
        <v>2.89</v>
      </c>
      <c r="AB205">
        <v>2.79</v>
      </c>
      <c r="AC205">
        <v>2.91</v>
      </c>
      <c r="AD205">
        <v>2.1800000000000002</v>
      </c>
      <c r="AE205">
        <v>2.27</v>
      </c>
      <c r="AF205">
        <v>2.41</v>
      </c>
      <c r="AG205">
        <v>2.68</v>
      </c>
      <c r="AH205">
        <v>2.88</v>
      </c>
      <c r="AI205">
        <v>3.5</v>
      </c>
      <c r="AJ205">
        <v>3.26</v>
      </c>
    </row>
    <row r="206" spans="1:3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f t="shared" si="121"/>
        <v>3.25</v>
      </c>
      <c r="F206">
        <f t="shared" si="122"/>
        <v>2.9</v>
      </c>
      <c r="G206">
        <f t="shared" si="123"/>
        <v>2.9</v>
      </c>
      <c r="H206">
        <f t="shared" si="124"/>
        <v>2.86</v>
      </c>
      <c r="I206">
        <f t="shared" si="125"/>
        <v>2.39</v>
      </c>
      <c r="J206">
        <f t="shared" si="126"/>
        <v>2.73</v>
      </c>
      <c r="K206">
        <f t="shared" si="127"/>
        <v>2.95</v>
      </c>
      <c r="L206">
        <f t="shared" si="128"/>
        <v>2.37</v>
      </c>
      <c r="M206">
        <f t="shared" si="129"/>
        <v>2.8</v>
      </c>
      <c r="N206">
        <f t="shared" si="130"/>
        <v>3.51</v>
      </c>
      <c r="O206">
        <f t="shared" si="131"/>
        <v>2.93</v>
      </c>
      <c r="X206" t="s">
        <v>297</v>
      </c>
      <c r="Y206" t="s">
        <v>418</v>
      </c>
      <c r="Z206">
        <v>2.88</v>
      </c>
      <c r="AA206">
        <v>3.25</v>
      </c>
      <c r="AB206">
        <v>3.15</v>
      </c>
      <c r="AC206">
        <v>2.68</v>
      </c>
      <c r="AD206">
        <v>3.17</v>
      </c>
      <c r="AE206">
        <v>2.69</v>
      </c>
      <c r="AF206">
        <v>2.93</v>
      </c>
      <c r="AG206">
        <v>2.76</v>
      </c>
      <c r="AH206">
        <v>2.98</v>
      </c>
      <c r="AI206">
        <v>3.32</v>
      </c>
      <c r="AJ206">
        <v>3.46</v>
      </c>
    </row>
    <row r="207" spans="1:3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f t="shared" si="121"/>
        <v>2.64</v>
      </c>
      <c r="F207">
        <f t="shared" si="122"/>
        <v>2.95</v>
      </c>
      <c r="G207">
        <f t="shared" si="123"/>
        <v>2.93</v>
      </c>
      <c r="H207">
        <f t="shared" si="124"/>
        <v>2.75</v>
      </c>
      <c r="I207">
        <f t="shared" si="125"/>
        <v>2.61</v>
      </c>
      <c r="J207">
        <f t="shared" si="126"/>
        <v>2.93</v>
      </c>
      <c r="K207">
        <f t="shared" si="127"/>
        <v>3.24</v>
      </c>
      <c r="L207">
        <f t="shared" si="128"/>
        <v>2.66</v>
      </c>
      <c r="M207">
        <f t="shared" si="129"/>
        <v>2.54</v>
      </c>
      <c r="N207">
        <f t="shared" si="130"/>
        <v>3.08</v>
      </c>
      <c r="O207">
        <f t="shared" si="131"/>
        <v>2.36</v>
      </c>
      <c r="X207" t="s">
        <v>161</v>
      </c>
      <c r="Y207" t="s">
        <v>393</v>
      </c>
      <c r="Z207">
        <v>3.09</v>
      </c>
      <c r="AA207">
        <v>2.83</v>
      </c>
      <c r="AB207">
        <v>3.14</v>
      </c>
      <c r="AC207">
        <v>2.99</v>
      </c>
      <c r="AD207">
        <v>2.8</v>
      </c>
      <c r="AE207">
        <v>2.84</v>
      </c>
      <c r="AF207">
        <v>2.83</v>
      </c>
      <c r="AG207">
        <v>2.44</v>
      </c>
      <c r="AH207">
        <v>2.6</v>
      </c>
      <c r="AI207">
        <v>2.91</v>
      </c>
      <c r="AJ207">
        <v>2.75</v>
      </c>
    </row>
    <row r="208" spans="1:3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f t="shared" si="121"/>
        <v>3.08</v>
      </c>
      <c r="F208">
        <f t="shared" si="122"/>
        <v>3.18</v>
      </c>
      <c r="G208">
        <f t="shared" si="123"/>
        <v>2.94</v>
      </c>
      <c r="H208">
        <f t="shared" si="124"/>
        <v>2.79</v>
      </c>
      <c r="I208">
        <f t="shared" si="125"/>
        <v>3.01</v>
      </c>
      <c r="J208">
        <f t="shared" si="126"/>
        <v>2.85</v>
      </c>
      <c r="K208">
        <f t="shared" si="127"/>
        <v>3</v>
      </c>
      <c r="L208">
        <f t="shared" si="128"/>
        <v>2.65</v>
      </c>
      <c r="M208">
        <f t="shared" si="129"/>
        <v>2.58</v>
      </c>
      <c r="N208">
        <f t="shared" si="130"/>
        <v>3.61</v>
      </c>
      <c r="O208">
        <f t="shared" si="131"/>
        <v>2.89</v>
      </c>
      <c r="X208" t="s">
        <v>334</v>
      </c>
      <c r="Y208" t="s">
        <v>790</v>
      </c>
      <c r="Z208">
        <v>3.3</v>
      </c>
      <c r="AA208">
        <v>3.02</v>
      </c>
      <c r="AB208">
        <v>3.02</v>
      </c>
      <c r="AC208">
        <v>2.75</v>
      </c>
      <c r="AD208">
        <v>2.65</v>
      </c>
      <c r="AE208">
        <v>2.82</v>
      </c>
      <c r="AF208">
        <v>2.62</v>
      </c>
      <c r="AG208">
        <v>2.65</v>
      </c>
      <c r="AH208">
        <v>3.23</v>
      </c>
      <c r="AI208">
        <v>3.13</v>
      </c>
      <c r="AJ208">
        <v>3.04</v>
      </c>
    </row>
    <row r="209" spans="1:3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f t="shared" si="121"/>
        <v>3.11</v>
      </c>
      <c r="F209">
        <f t="shared" si="122"/>
        <v>3.66</v>
      </c>
      <c r="G209">
        <f t="shared" si="123"/>
        <v>2.75</v>
      </c>
      <c r="H209">
        <f t="shared" si="124"/>
        <v>2.57</v>
      </c>
      <c r="I209">
        <f t="shared" si="125"/>
        <v>3.51</v>
      </c>
      <c r="J209">
        <f t="shared" si="126"/>
        <v>2.69</v>
      </c>
      <c r="K209">
        <f t="shared" si="127"/>
        <v>2.76</v>
      </c>
      <c r="L209">
        <f t="shared" si="128"/>
        <v>2.34</v>
      </c>
      <c r="M209">
        <f t="shared" si="129"/>
        <v>3.44</v>
      </c>
      <c r="N209">
        <f t="shared" si="130"/>
        <v>3.17</v>
      </c>
      <c r="O209">
        <f t="shared" si="131"/>
        <v>3.23</v>
      </c>
      <c r="X209" t="s">
        <v>39</v>
      </c>
      <c r="Y209" t="s">
        <v>612</v>
      </c>
      <c r="Z209">
        <v>3.45</v>
      </c>
      <c r="AA209">
        <v>2.73</v>
      </c>
      <c r="AB209">
        <v>3.14</v>
      </c>
      <c r="AC209">
        <v>3.11</v>
      </c>
      <c r="AD209">
        <v>2.86</v>
      </c>
      <c r="AE209">
        <v>2.54</v>
      </c>
      <c r="AF209">
        <v>2.56</v>
      </c>
      <c r="AG209">
        <v>2.6</v>
      </c>
      <c r="AH209">
        <v>3.11</v>
      </c>
      <c r="AI209">
        <v>2.73</v>
      </c>
      <c r="AJ209">
        <v>2.82</v>
      </c>
    </row>
    <row r="210" spans="1:36" x14ac:dyDescent="0.3">
      <c r="X210" t="s">
        <v>44</v>
      </c>
      <c r="Y210" t="s">
        <v>596</v>
      </c>
      <c r="Z210">
        <v>3.28</v>
      </c>
      <c r="AA210">
        <v>2.88</v>
      </c>
      <c r="AB210">
        <v>3.12</v>
      </c>
      <c r="AC210">
        <v>3.07</v>
      </c>
      <c r="AD210">
        <v>2.38</v>
      </c>
      <c r="AE210">
        <v>3.35</v>
      </c>
      <c r="AF210">
        <v>2.36</v>
      </c>
      <c r="AG210">
        <v>2.5</v>
      </c>
      <c r="AH210">
        <v>3.25</v>
      </c>
      <c r="AI210">
        <v>2.95</v>
      </c>
      <c r="AJ210">
        <v>2.86</v>
      </c>
    </row>
    <row r="211" spans="1:3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f t="shared" ref="E211:E219" si="132">VLOOKUP($B211,$X$15:$AJ$432,Z$13,FALSE)</f>
        <v>3.01</v>
      </c>
      <c r="F211">
        <f t="shared" ref="F211:F219" si="133">VLOOKUP($B211,$X$15:$AJ$432,AA$13,FALSE)</f>
        <v>2.9</v>
      </c>
      <c r="G211">
        <f t="shared" ref="G211:G219" si="134">VLOOKUP($B211,$X$15:$AJ$432,AB$13,FALSE)</f>
        <v>2.78</v>
      </c>
      <c r="H211">
        <f t="shared" ref="H211:H219" si="135">VLOOKUP($B211,$X$15:$AJ$432,AC$13,FALSE)</f>
        <v>2.77</v>
      </c>
      <c r="I211">
        <f t="shared" ref="I211:I219" si="136">VLOOKUP($B211,$X$15:$AJ$432,AD$13,FALSE)</f>
        <v>2.65</v>
      </c>
      <c r="J211">
        <f t="shared" ref="J211:J219" si="137">VLOOKUP($B211,$X$15:$AJ$432,AE$13,FALSE)</f>
        <v>2.69</v>
      </c>
      <c r="K211">
        <f t="shared" ref="K211:K219" si="138">VLOOKUP($B211,$X$15:$AJ$432,AF$13,FALSE)</f>
        <v>2.75</v>
      </c>
      <c r="L211">
        <f t="shared" ref="L211:L219" si="139">VLOOKUP($B211,$X$15:$AJ$432,AG$13,FALSE)</f>
        <v>2.74</v>
      </c>
      <c r="M211">
        <f t="shared" ref="M211:M219" si="140">VLOOKUP($B211,$X$15:$AJ$432,AH$13,FALSE)</f>
        <v>3.03</v>
      </c>
      <c r="N211">
        <f t="shared" ref="N211:N219" si="141">VLOOKUP($B211,$X$15:$AJ$432,AI$13,FALSE)</f>
        <v>3.1</v>
      </c>
      <c r="O211">
        <f t="shared" ref="O211:O219" si="142">VLOOKUP($B211,$X$15:$AJ$432,AJ$13,FALSE)</f>
        <v>2.89</v>
      </c>
      <c r="X211" t="s">
        <v>116</v>
      </c>
      <c r="Y211" t="s">
        <v>602</v>
      </c>
      <c r="Z211">
        <v>3.33</v>
      </c>
      <c r="AA211">
        <v>2.74</v>
      </c>
      <c r="AB211">
        <v>3.23</v>
      </c>
      <c r="AC211">
        <v>2.81</v>
      </c>
      <c r="AD211">
        <v>2.44</v>
      </c>
      <c r="AE211">
        <v>2.52</v>
      </c>
      <c r="AF211">
        <v>2.73</v>
      </c>
      <c r="AG211">
        <v>2.16</v>
      </c>
      <c r="AH211">
        <v>3.59</v>
      </c>
      <c r="AI211">
        <v>2.95</v>
      </c>
      <c r="AJ211">
        <v>2.64</v>
      </c>
    </row>
    <row r="212" spans="1:3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f t="shared" si="132"/>
        <v>3.18</v>
      </c>
      <c r="F212">
        <f t="shared" si="133"/>
        <v>2.66</v>
      </c>
      <c r="G212">
        <f t="shared" si="134"/>
        <v>3</v>
      </c>
      <c r="H212">
        <f t="shared" si="135"/>
        <v>2.61</v>
      </c>
      <c r="I212">
        <f t="shared" si="136"/>
        <v>2.4700000000000002</v>
      </c>
      <c r="J212">
        <f t="shared" si="137"/>
        <v>2.4900000000000002</v>
      </c>
      <c r="K212">
        <f t="shared" si="138"/>
        <v>2.69</v>
      </c>
      <c r="L212">
        <f t="shared" si="139"/>
        <v>2.56</v>
      </c>
      <c r="M212">
        <f t="shared" si="140"/>
        <v>3.16</v>
      </c>
      <c r="N212">
        <f t="shared" si="141"/>
        <v>3.04</v>
      </c>
      <c r="O212">
        <f t="shared" si="142"/>
        <v>3.06</v>
      </c>
      <c r="X212" t="s">
        <v>147</v>
      </c>
      <c r="Y212" t="s">
        <v>606</v>
      </c>
      <c r="Z212">
        <v>3.22</v>
      </c>
      <c r="AA212">
        <v>3.06</v>
      </c>
      <c r="AB212">
        <v>3</v>
      </c>
      <c r="AC212">
        <v>2.2200000000000002</v>
      </c>
      <c r="AD212">
        <v>2.2400000000000002</v>
      </c>
      <c r="AE212">
        <v>2.74</v>
      </c>
      <c r="AF212">
        <v>2.2000000000000002</v>
      </c>
      <c r="AG212">
        <v>2.61</v>
      </c>
      <c r="AH212">
        <v>2.85</v>
      </c>
      <c r="AI212">
        <v>3.23</v>
      </c>
      <c r="AJ212">
        <v>2.6</v>
      </c>
    </row>
    <row r="213" spans="1:3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f t="shared" si="132"/>
        <v>3.21</v>
      </c>
      <c r="F213">
        <f t="shared" si="133"/>
        <v>3.16</v>
      </c>
      <c r="G213">
        <f t="shared" si="134"/>
        <v>2.44</v>
      </c>
      <c r="H213">
        <f t="shared" si="135"/>
        <v>3.11</v>
      </c>
      <c r="I213">
        <f t="shared" si="136"/>
        <v>3.08</v>
      </c>
      <c r="J213">
        <f t="shared" si="137"/>
        <v>3.22</v>
      </c>
      <c r="K213">
        <f t="shared" si="138"/>
        <v>3.25</v>
      </c>
      <c r="L213">
        <f t="shared" si="139"/>
        <v>3.32</v>
      </c>
      <c r="M213">
        <f t="shared" si="140"/>
        <v>2.74</v>
      </c>
      <c r="N213">
        <f t="shared" si="141"/>
        <v>3.7</v>
      </c>
      <c r="O213">
        <f t="shared" si="142"/>
        <v>3.64</v>
      </c>
      <c r="X213" t="s">
        <v>188</v>
      </c>
      <c r="Y213" t="s">
        <v>610</v>
      </c>
      <c r="Z213">
        <v>3</v>
      </c>
      <c r="AA213">
        <v>3.24</v>
      </c>
      <c r="AB213">
        <v>2.54</v>
      </c>
      <c r="AC213">
        <v>2.25</v>
      </c>
      <c r="AD213">
        <v>2.4300000000000002</v>
      </c>
      <c r="AE213">
        <v>2.78</v>
      </c>
      <c r="AF213">
        <v>2.54</v>
      </c>
      <c r="AG213">
        <v>2.54</v>
      </c>
      <c r="AH213">
        <v>2.92</v>
      </c>
      <c r="AI213">
        <v>2.61</v>
      </c>
      <c r="AJ213">
        <v>2.96</v>
      </c>
    </row>
    <row r="214" spans="1:3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f t="shared" si="132"/>
        <v>3.12</v>
      </c>
      <c r="F214">
        <f t="shared" si="133"/>
        <v>3.29</v>
      </c>
      <c r="G214">
        <f t="shared" si="134"/>
        <v>2.84</v>
      </c>
      <c r="H214">
        <f t="shared" si="135"/>
        <v>2.94</v>
      </c>
      <c r="I214">
        <f t="shared" si="136"/>
        <v>2.09</v>
      </c>
      <c r="J214">
        <f t="shared" si="137"/>
        <v>2.83</v>
      </c>
      <c r="K214">
        <f t="shared" si="138"/>
        <v>2.5499999999999998</v>
      </c>
      <c r="L214">
        <f t="shared" si="139"/>
        <v>2.72</v>
      </c>
      <c r="M214">
        <f t="shared" si="140"/>
        <v>3.33</v>
      </c>
      <c r="N214">
        <f t="shared" si="141"/>
        <v>3.15</v>
      </c>
      <c r="O214">
        <f t="shared" si="142"/>
        <v>2.41</v>
      </c>
      <c r="X214" t="s">
        <v>195</v>
      </c>
      <c r="Y214" t="s">
        <v>604</v>
      </c>
      <c r="Z214">
        <v>3.4</v>
      </c>
      <c r="AA214">
        <v>3.07</v>
      </c>
      <c r="AB214">
        <v>3.11</v>
      </c>
      <c r="AC214">
        <v>2.96</v>
      </c>
      <c r="AD214">
        <v>3.06</v>
      </c>
      <c r="AE214">
        <v>2.76</v>
      </c>
      <c r="AF214">
        <v>3.19</v>
      </c>
      <c r="AG214">
        <v>3.17</v>
      </c>
      <c r="AH214">
        <v>3.78</v>
      </c>
      <c r="AI214">
        <v>3.59</v>
      </c>
      <c r="AJ214">
        <v>4.04</v>
      </c>
    </row>
    <row r="215" spans="1:3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f t="shared" si="132"/>
        <v>2.92</v>
      </c>
      <c r="F215">
        <f t="shared" si="133"/>
        <v>2.67</v>
      </c>
      <c r="G215">
        <f t="shared" si="134"/>
        <v>3.15</v>
      </c>
      <c r="H215">
        <f t="shared" si="135"/>
        <v>3.1</v>
      </c>
      <c r="I215">
        <f t="shared" si="136"/>
        <v>2.5</v>
      </c>
      <c r="J215">
        <f t="shared" si="137"/>
        <v>2.4300000000000002</v>
      </c>
      <c r="K215">
        <f t="shared" si="138"/>
        <v>2.5499999999999998</v>
      </c>
      <c r="L215">
        <f t="shared" si="139"/>
        <v>2.65</v>
      </c>
      <c r="M215">
        <f t="shared" si="140"/>
        <v>3.05</v>
      </c>
      <c r="N215">
        <f t="shared" si="141"/>
        <v>3.15</v>
      </c>
      <c r="O215">
        <f t="shared" si="142"/>
        <v>2.86</v>
      </c>
      <c r="X215" t="s">
        <v>244</v>
      </c>
      <c r="Y215" t="s">
        <v>616</v>
      </c>
      <c r="Z215">
        <v>3.35</v>
      </c>
      <c r="AA215">
        <v>3.42</v>
      </c>
      <c r="AB215">
        <v>2.94</v>
      </c>
      <c r="AC215">
        <v>2.85</v>
      </c>
      <c r="AD215">
        <v>3.11</v>
      </c>
      <c r="AE215">
        <v>3</v>
      </c>
      <c r="AF215">
        <v>2.78</v>
      </c>
      <c r="AG215">
        <v>2.81</v>
      </c>
      <c r="AH215">
        <v>3.22</v>
      </c>
      <c r="AI215">
        <v>3.68</v>
      </c>
      <c r="AJ215">
        <v>3.25</v>
      </c>
    </row>
    <row r="216" spans="1:3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f t="shared" si="132"/>
        <v>2.73</v>
      </c>
      <c r="F216">
        <f t="shared" si="133"/>
        <v>3.32</v>
      </c>
      <c r="G216">
        <f t="shared" si="134"/>
        <v>2.95</v>
      </c>
      <c r="H216">
        <f t="shared" si="135"/>
        <v>2.78</v>
      </c>
      <c r="I216">
        <f t="shared" si="136"/>
        <v>2.36</v>
      </c>
      <c r="J216">
        <f t="shared" si="137"/>
        <v>2.92</v>
      </c>
      <c r="K216">
        <f t="shared" si="138"/>
        <v>2.42</v>
      </c>
      <c r="L216">
        <f t="shared" si="139"/>
        <v>2.61</v>
      </c>
      <c r="M216">
        <f t="shared" si="140"/>
        <v>2.6</v>
      </c>
      <c r="N216">
        <f t="shared" si="141"/>
        <v>3.32</v>
      </c>
      <c r="O216">
        <f t="shared" si="142"/>
        <v>2.62</v>
      </c>
      <c r="X216" t="s">
        <v>202</v>
      </c>
      <c r="Y216" t="s">
        <v>581</v>
      </c>
      <c r="Z216">
        <v>3.34</v>
      </c>
      <c r="AA216">
        <v>2.94</v>
      </c>
      <c r="AB216">
        <v>3.2</v>
      </c>
      <c r="AC216">
        <v>2.86</v>
      </c>
      <c r="AD216">
        <v>2.89</v>
      </c>
      <c r="AE216">
        <v>2.93</v>
      </c>
      <c r="AF216">
        <v>2.74</v>
      </c>
      <c r="AG216">
        <v>2.77</v>
      </c>
      <c r="AH216">
        <v>2.98</v>
      </c>
      <c r="AI216">
        <v>3.47</v>
      </c>
      <c r="AJ216">
        <v>3.12</v>
      </c>
    </row>
    <row r="217" spans="1:3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f t="shared" si="132"/>
        <v>2.81</v>
      </c>
      <c r="F217">
        <f t="shared" si="133"/>
        <v>2.85</v>
      </c>
      <c r="G217">
        <f t="shared" si="134"/>
        <v>2.13</v>
      </c>
      <c r="H217">
        <f t="shared" si="135"/>
        <v>2.39</v>
      </c>
      <c r="I217">
        <f t="shared" si="136"/>
        <v>2.98</v>
      </c>
      <c r="J217">
        <f t="shared" si="137"/>
        <v>2.31</v>
      </c>
      <c r="K217">
        <f t="shared" si="138"/>
        <v>2.9</v>
      </c>
      <c r="L217">
        <f t="shared" si="139"/>
        <v>2.92</v>
      </c>
      <c r="M217">
        <f t="shared" si="140"/>
        <v>3.26</v>
      </c>
      <c r="N217">
        <f t="shared" si="141"/>
        <v>2.76</v>
      </c>
      <c r="O217">
        <f t="shared" si="142"/>
        <v>2.69</v>
      </c>
      <c r="X217" t="s">
        <v>251</v>
      </c>
      <c r="Y217" t="s">
        <v>727</v>
      </c>
      <c r="Z217">
        <v>2.92</v>
      </c>
      <c r="AA217">
        <v>3.05</v>
      </c>
      <c r="AB217">
        <v>3</v>
      </c>
      <c r="AC217">
        <v>2.88</v>
      </c>
      <c r="AD217">
        <v>2.76</v>
      </c>
      <c r="AE217">
        <v>2.92</v>
      </c>
      <c r="AF217">
        <v>2.98</v>
      </c>
      <c r="AG217">
        <v>2.91</v>
      </c>
      <c r="AH217">
        <v>2.97</v>
      </c>
      <c r="AI217">
        <v>3.24</v>
      </c>
      <c r="AJ217">
        <v>3.15</v>
      </c>
    </row>
    <row r="218" spans="1:3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f t="shared" si="132"/>
        <v>2.85</v>
      </c>
      <c r="F218">
        <f t="shared" si="133"/>
        <v>2.75</v>
      </c>
      <c r="G218">
        <f t="shared" si="134"/>
        <v>3.22</v>
      </c>
      <c r="H218">
        <f t="shared" si="135"/>
        <v>2.36</v>
      </c>
      <c r="I218">
        <f t="shared" si="136"/>
        <v>2.72</v>
      </c>
      <c r="J218">
        <f t="shared" si="137"/>
        <v>2.83</v>
      </c>
      <c r="K218">
        <f t="shared" si="138"/>
        <v>2.74</v>
      </c>
      <c r="L218">
        <f t="shared" si="139"/>
        <v>2.71</v>
      </c>
      <c r="M218">
        <f t="shared" si="140"/>
        <v>0</v>
      </c>
      <c r="N218">
        <f t="shared" si="141"/>
        <v>2.86</v>
      </c>
      <c r="O218">
        <f t="shared" si="142"/>
        <v>2.4</v>
      </c>
      <c r="X218" t="s">
        <v>341</v>
      </c>
      <c r="Y218" t="s">
        <v>948</v>
      </c>
      <c r="Z218">
        <v>2.99</v>
      </c>
      <c r="AA218">
        <v>2.88</v>
      </c>
      <c r="AB218">
        <v>2.98</v>
      </c>
      <c r="AC218">
        <v>2.97</v>
      </c>
      <c r="AD218">
        <v>2.81</v>
      </c>
      <c r="AE218">
        <v>2.76</v>
      </c>
      <c r="AF218">
        <v>2.74</v>
      </c>
      <c r="AG218">
        <v>2.77</v>
      </c>
      <c r="AH218">
        <v>3.15</v>
      </c>
      <c r="AI218">
        <v>3.2</v>
      </c>
      <c r="AJ218">
        <v>3.09</v>
      </c>
    </row>
    <row r="219" spans="1:3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f t="shared" si="132"/>
        <v>3.2</v>
      </c>
      <c r="F219">
        <f t="shared" si="133"/>
        <v>2.4700000000000002</v>
      </c>
      <c r="G219">
        <f t="shared" si="134"/>
        <v>3.01</v>
      </c>
      <c r="H219">
        <f t="shared" si="135"/>
        <v>2.89</v>
      </c>
      <c r="I219">
        <f t="shared" si="136"/>
        <v>2.74</v>
      </c>
      <c r="J219">
        <f t="shared" si="137"/>
        <v>2.56</v>
      </c>
      <c r="K219">
        <f t="shared" si="138"/>
        <v>2.4700000000000002</v>
      </c>
      <c r="L219">
        <f t="shared" si="139"/>
        <v>1.82</v>
      </c>
      <c r="M219">
        <f t="shared" si="140"/>
        <v>2.73</v>
      </c>
      <c r="N219">
        <f t="shared" si="141"/>
        <v>0</v>
      </c>
      <c r="O219">
        <f t="shared" si="142"/>
        <v>2.84</v>
      </c>
      <c r="X219" t="s">
        <v>14</v>
      </c>
      <c r="Y219" t="s">
        <v>589</v>
      </c>
      <c r="Z219">
        <v>2.9</v>
      </c>
      <c r="AA219">
        <v>2.89</v>
      </c>
      <c r="AB219">
        <v>2.42</v>
      </c>
      <c r="AC219">
        <v>2.69</v>
      </c>
      <c r="AD219">
        <v>3.07</v>
      </c>
      <c r="AE219">
        <v>3.14</v>
      </c>
      <c r="AF219">
        <v>2.71</v>
      </c>
      <c r="AG219">
        <v>3.08</v>
      </c>
      <c r="AH219">
        <v>2.8</v>
      </c>
      <c r="AI219">
        <v>2.64</v>
      </c>
      <c r="AJ219">
        <v>3.26</v>
      </c>
    </row>
    <row r="220" spans="1:36" x14ac:dyDescent="0.3">
      <c r="X220" t="s">
        <v>142</v>
      </c>
      <c r="Y220" t="s">
        <v>592</v>
      </c>
      <c r="Z220">
        <v>3.16</v>
      </c>
      <c r="AA220">
        <v>3.01</v>
      </c>
      <c r="AB220">
        <v>3.41</v>
      </c>
      <c r="AC220">
        <v>3.11</v>
      </c>
      <c r="AD220">
        <v>2.81</v>
      </c>
      <c r="AE220">
        <v>3.06</v>
      </c>
      <c r="AF220">
        <v>3.28</v>
      </c>
      <c r="AG220">
        <v>2.97</v>
      </c>
      <c r="AH220">
        <v>3.36</v>
      </c>
      <c r="AI220">
        <v>3.82</v>
      </c>
      <c r="AJ220">
        <v>3.22</v>
      </c>
    </row>
    <row r="221" spans="1:3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X221" t="s">
        <v>172</v>
      </c>
      <c r="Y221" t="s">
        <v>593</v>
      </c>
      <c r="Z221">
        <v>2.5499999999999998</v>
      </c>
      <c r="AA221">
        <v>2.73</v>
      </c>
      <c r="AB221">
        <v>3.01</v>
      </c>
      <c r="AC221">
        <v>3.19</v>
      </c>
      <c r="AD221">
        <v>2.7</v>
      </c>
      <c r="AE221">
        <v>2.33</v>
      </c>
      <c r="AF221">
        <v>2.16</v>
      </c>
      <c r="AG221">
        <v>3.04</v>
      </c>
      <c r="AH221">
        <v>3.11</v>
      </c>
      <c r="AI221">
        <v>2.83</v>
      </c>
      <c r="AJ221">
        <v>2.95</v>
      </c>
    </row>
    <row r="222" spans="1:3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X222" t="s">
        <v>96</v>
      </c>
      <c r="Y222" t="s">
        <v>594</v>
      </c>
      <c r="Z222">
        <v>3.09</v>
      </c>
      <c r="AA222">
        <v>2.82</v>
      </c>
      <c r="AB222">
        <v>3.08</v>
      </c>
      <c r="AC222">
        <v>3.01</v>
      </c>
      <c r="AD222">
        <v>2.63</v>
      </c>
      <c r="AE222">
        <v>2.72</v>
      </c>
      <c r="AF222">
        <v>2.74</v>
      </c>
      <c r="AG222">
        <v>2.76</v>
      </c>
      <c r="AH222">
        <v>3.41</v>
      </c>
      <c r="AI222">
        <v>3.17</v>
      </c>
      <c r="AJ222">
        <v>3.09</v>
      </c>
    </row>
    <row r="223" spans="1:3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X223" t="s">
        <v>304</v>
      </c>
      <c r="Y223" t="s">
        <v>595</v>
      </c>
      <c r="Z223">
        <v>3.03</v>
      </c>
      <c r="AA223">
        <v>2.97</v>
      </c>
      <c r="AB223">
        <v>2.78</v>
      </c>
      <c r="AC223">
        <v>2.84</v>
      </c>
      <c r="AD223">
        <v>3.01</v>
      </c>
      <c r="AE223">
        <v>2.66</v>
      </c>
      <c r="AF223">
        <v>2.68</v>
      </c>
      <c r="AG223">
        <v>2.31</v>
      </c>
      <c r="AH223">
        <v>2.83</v>
      </c>
      <c r="AI223">
        <v>3.28</v>
      </c>
      <c r="AJ223">
        <v>2.98</v>
      </c>
    </row>
    <row r="224" spans="1:3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X224" t="s">
        <v>279</v>
      </c>
      <c r="Y224" t="s">
        <v>731</v>
      </c>
      <c r="Z224">
        <v>3.36</v>
      </c>
      <c r="AA224">
        <v>3.07</v>
      </c>
      <c r="AB224">
        <v>2.88</v>
      </c>
      <c r="AC224">
        <v>3</v>
      </c>
      <c r="AD224">
        <v>2.79</v>
      </c>
      <c r="AE224">
        <v>3.01</v>
      </c>
      <c r="AF224">
        <v>3.09</v>
      </c>
      <c r="AG224">
        <v>3.07</v>
      </c>
      <c r="AH224">
        <v>3.23</v>
      </c>
      <c r="AI224">
        <v>3.12</v>
      </c>
      <c r="AJ224">
        <v>2.96</v>
      </c>
    </row>
    <row r="225" spans="1:3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X225" t="s">
        <v>1373</v>
      </c>
      <c r="Y225" t="s">
        <v>1333</v>
      </c>
      <c r="Z225">
        <v>3.42</v>
      </c>
      <c r="AA225">
        <v>3.27</v>
      </c>
      <c r="AB225">
        <v>3.18</v>
      </c>
      <c r="AC225">
        <v>3.02</v>
      </c>
      <c r="AD225">
        <v>3.04</v>
      </c>
      <c r="AE225">
        <v>3.12</v>
      </c>
      <c r="AF225">
        <v>3.13</v>
      </c>
      <c r="AG225">
        <v>3.1</v>
      </c>
      <c r="AH225">
        <v>3.18</v>
      </c>
      <c r="AI225">
        <v>3.38</v>
      </c>
      <c r="AJ225">
        <v>3.28</v>
      </c>
    </row>
    <row r="226" spans="1:3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X226" t="s">
        <v>601</v>
      </c>
      <c r="Y226" t="s">
        <v>600</v>
      </c>
      <c r="Z226" t="s">
        <v>1367</v>
      </c>
      <c r="AA226" t="s">
        <v>1367</v>
      </c>
      <c r="AB226" t="s">
        <v>1367</v>
      </c>
      <c r="AC226" t="s">
        <v>1367</v>
      </c>
      <c r="AD226" t="s">
        <v>1367</v>
      </c>
      <c r="AE226" t="s">
        <v>1367</v>
      </c>
      <c r="AF226" t="s">
        <v>1367</v>
      </c>
      <c r="AG226" t="s">
        <v>1367</v>
      </c>
      <c r="AH226">
        <v>3.28</v>
      </c>
      <c r="AI226">
        <v>3.57</v>
      </c>
      <c r="AJ226">
        <v>3.33</v>
      </c>
    </row>
    <row r="227" spans="1:3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X227" t="s">
        <v>54</v>
      </c>
      <c r="Y227" t="s">
        <v>603</v>
      </c>
      <c r="Z227">
        <v>3.81</v>
      </c>
      <c r="AA227">
        <v>3.24</v>
      </c>
      <c r="AB227">
        <v>3.41</v>
      </c>
      <c r="AC227">
        <v>3.21</v>
      </c>
      <c r="AD227">
        <v>3.17</v>
      </c>
      <c r="AE227">
        <v>3.38</v>
      </c>
      <c r="AF227">
        <v>3.62</v>
      </c>
      <c r="AG227">
        <v>3.3</v>
      </c>
      <c r="AH227">
        <v>3.47</v>
      </c>
      <c r="AI227">
        <v>3.64</v>
      </c>
      <c r="AJ227">
        <v>3.73</v>
      </c>
    </row>
    <row r="228" spans="1:36" x14ac:dyDescent="0.3">
      <c r="X228" t="s">
        <v>69</v>
      </c>
      <c r="Y228" t="s">
        <v>599</v>
      </c>
    </row>
    <row r="229" spans="1:36" x14ac:dyDescent="0.3">
      <c r="A229" t="s">
        <v>1187</v>
      </c>
      <c r="X229" t="s">
        <v>119</v>
      </c>
      <c r="Y229" t="s">
        <v>605</v>
      </c>
      <c r="Z229">
        <v>3.88</v>
      </c>
      <c r="AA229">
        <v>3.66</v>
      </c>
      <c r="AB229">
        <v>3.79</v>
      </c>
      <c r="AC229">
        <v>3.32</v>
      </c>
      <c r="AD229">
        <v>3.13</v>
      </c>
      <c r="AE229">
        <v>3.49</v>
      </c>
      <c r="AF229">
        <v>3.23</v>
      </c>
      <c r="AG229">
        <v>3.04</v>
      </c>
      <c r="AH229">
        <v>2.92</v>
      </c>
      <c r="AI229">
        <v>3.83</v>
      </c>
      <c r="AJ229">
        <v>3.2</v>
      </c>
    </row>
    <row r="230" spans="1:3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X230" t="s">
        <v>122</v>
      </c>
      <c r="Y230" t="s">
        <v>609</v>
      </c>
      <c r="Z230">
        <v>2.87</v>
      </c>
      <c r="AA230">
        <v>3.09</v>
      </c>
      <c r="AB230">
        <v>3.4</v>
      </c>
      <c r="AC230">
        <v>3.13</v>
      </c>
      <c r="AD230">
        <v>3.68</v>
      </c>
      <c r="AE230">
        <v>3.5</v>
      </c>
      <c r="AF230">
        <v>3.52</v>
      </c>
      <c r="AG230">
        <v>3.45</v>
      </c>
      <c r="AH230">
        <v>3.28</v>
      </c>
      <c r="AI230">
        <v>3.27</v>
      </c>
      <c r="AJ230">
        <v>3.51</v>
      </c>
    </row>
    <row r="231" spans="1:3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X231" t="s">
        <v>124</v>
      </c>
      <c r="Y231" t="s">
        <v>611</v>
      </c>
      <c r="Z231">
        <v>3.29</v>
      </c>
      <c r="AA231">
        <v>3.06</v>
      </c>
      <c r="AB231">
        <v>3.24</v>
      </c>
      <c r="AC231">
        <v>3</v>
      </c>
      <c r="AD231">
        <v>3.09</v>
      </c>
      <c r="AE231">
        <v>3.01</v>
      </c>
      <c r="AF231">
        <v>3.34</v>
      </c>
      <c r="AG231">
        <v>3.07</v>
      </c>
      <c r="AH231">
        <v>3</v>
      </c>
      <c r="AI231">
        <v>3.64</v>
      </c>
      <c r="AJ231">
        <v>3.25</v>
      </c>
    </row>
    <row r="232" spans="1:3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X232" t="s">
        <v>145</v>
      </c>
      <c r="Y232" t="s">
        <v>615</v>
      </c>
      <c r="Z232">
        <v>3.66</v>
      </c>
      <c r="AA232">
        <v>3.68</v>
      </c>
      <c r="AB232">
        <v>3.45</v>
      </c>
      <c r="AC232">
        <v>3.27</v>
      </c>
      <c r="AD232">
        <v>3.42</v>
      </c>
      <c r="AE232">
        <v>3.26</v>
      </c>
      <c r="AF232">
        <v>3.35</v>
      </c>
      <c r="AG232">
        <v>3.23</v>
      </c>
      <c r="AH232">
        <v>3.3</v>
      </c>
      <c r="AI232">
        <v>3.75</v>
      </c>
      <c r="AJ232">
        <v>3.19</v>
      </c>
    </row>
    <row r="233" spans="1:3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X233" t="s">
        <v>146</v>
      </c>
      <c r="Y233" t="s">
        <v>617</v>
      </c>
      <c r="Z233">
        <v>3.2</v>
      </c>
      <c r="AA233">
        <v>3</v>
      </c>
      <c r="AB233">
        <v>3.14</v>
      </c>
      <c r="AC233">
        <v>3.21</v>
      </c>
      <c r="AD233">
        <v>3.38</v>
      </c>
      <c r="AE233">
        <v>3.29</v>
      </c>
      <c r="AF233">
        <v>3.71</v>
      </c>
      <c r="AG233">
        <v>3.69</v>
      </c>
      <c r="AH233">
        <v>3.6</v>
      </c>
      <c r="AI233">
        <v>3.64</v>
      </c>
      <c r="AJ233">
        <v>3.52</v>
      </c>
    </row>
    <row r="234" spans="1:3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X234" t="s">
        <v>152</v>
      </c>
      <c r="Y234" t="s">
        <v>626</v>
      </c>
      <c r="Z234">
        <v>3.43</v>
      </c>
      <c r="AA234">
        <v>3.66</v>
      </c>
      <c r="AB234">
        <v>3.42</v>
      </c>
      <c r="AC234">
        <v>3.12</v>
      </c>
      <c r="AD234">
        <v>3.33</v>
      </c>
      <c r="AE234">
        <v>3.5</v>
      </c>
      <c r="AF234">
        <v>3.32</v>
      </c>
      <c r="AG234">
        <v>3.67</v>
      </c>
      <c r="AH234">
        <v>3.41</v>
      </c>
      <c r="AI234">
        <v>3.53</v>
      </c>
      <c r="AJ234">
        <v>3.92</v>
      </c>
    </row>
    <row r="235" spans="1:3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X235" t="s">
        <v>157</v>
      </c>
      <c r="Y235" t="s">
        <v>629</v>
      </c>
      <c r="Z235">
        <v>3.56</v>
      </c>
      <c r="AA235">
        <v>3.36</v>
      </c>
      <c r="AB235">
        <v>3.4</v>
      </c>
      <c r="AC235">
        <v>3.23</v>
      </c>
      <c r="AD235">
        <v>3.08</v>
      </c>
      <c r="AE235">
        <v>3.26</v>
      </c>
      <c r="AF235">
        <v>3.18</v>
      </c>
      <c r="AG235">
        <v>3.37</v>
      </c>
      <c r="AH235">
        <v>3.73</v>
      </c>
      <c r="AI235">
        <v>3.7</v>
      </c>
      <c r="AJ235">
        <v>3.02</v>
      </c>
    </row>
    <row r="236" spans="1:3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X236" t="s">
        <v>181</v>
      </c>
      <c r="Y236" t="s">
        <v>634</v>
      </c>
      <c r="Z236">
        <v>3.89</v>
      </c>
      <c r="AA236">
        <v>3.33</v>
      </c>
      <c r="AB236">
        <v>2.85</v>
      </c>
      <c r="AC236">
        <v>2.73</v>
      </c>
      <c r="AD236">
        <v>2.57</v>
      </c>
      <c r="AE236">
        <v>2.76</v>
      </c>
      <c r="AF236">
        <v>3.04</v>
      </c>
      <c r="AG236">
        <v>3.16</v>
      </c>
      <c r="AH236">
        <v>2.91</v>
      </c>
      <c r="AI236">
        <v>3.08</v>
      </c>
      <c r="AJ236">
        <v>2.64</v>
      </c>
    </row>
    <row r="237" spans="1:36" x14ac:dyDescent="0.3">
      <c r="X237" t="s">
        <v>252</v>
      </c>
      <c r="Y237" t="s">
        <v>637</v>
      </c>
      <c r="Z237">
        <v>3.54</v>
      </c>
      <c r="AA237">
        <v>3.37</v>
      </c>
      <c r="AB237">
        <v>3.49</v>
      </c>
      <c r="AC237">
        <v>3.29</v>
      </c>
      <c r="AD237">
        <v>3.27</v>
      </c>
      <c r="AE237">
        <v>3.37</v>
      </c>
      <c r="AF237">
        <v>3.68</v>
      </c>
      <c r="AG237">
        <v>3.61</v>
      </c>
      <c r="AH237">
        <v>3.65</v>
      </c>
      <c r="AI237">
        <v>3.66</v>
      </c>
      <c r="AJ237">
        <v>3.7</v>
      </c>
    </row>
    <row r="238" spans="1:3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f t="shared" ref="E238:E243" si="143">VLOOKUP($B238,$X$15:$AJ$432,Z$13,FALSE)</f>
        <v>2.98</v>
      </c>
      <c r="F238">
        <f t="shared" ref="F238:F243" si="144">VLOOKUP($B238,$X$15:$AJ$432,AA$13,FALSE)</f>
        <v>3.04</v>
      </c>
      <c r="G238">
        <f t="shared" ref="G238:G243" si="145">VLOOKUP($B238,$X$15:$AJ$432,AB$13,FALSE)</f>
        <v>2.92</v>
      </c>
      <c r="H238">
        <f t="shared" ref="H238:H243" si="146">VLOOKUP($B238,$X$15:$AJ$432,AC$13,FALSE)</f>
        <v>2.73</v>
      </c>
      <c r="I238">
        <f t="shared" ref="I238:I243" si="147">VLOOKUP($B238,$X$15:$AJ$432,AD$13,FALSE)</f>
        <v>2.5299999999999998</v>
      </c>
      <c r="J238">
        <f t="shared" ref="J238:J243" si="148">VLOOKUP($B238,$X$15:$AJ$432,AE$13,FALSE)</f>
        <v>2.88</v>
      </c>
      <c r="K238">
        <f t="shared" ref="K238:K243" si="149">VLOOKUP($B238,$X$15:$AJ$432,AF$13,FALSE)</f>
        <v>2.87</v>
      </c>
      <c r="L238">
        <f t="shared" ref="L238:L243" si="150">VLOOKUP($B238,$X$15:$AJ$432,AG$13,FALSE)</f>
        <v>2.83</v>
      </c>
      <c r="M238">
        <f t="shared" ref="M238:M243" si="151">VLOOKUP($B238,$X$15:$AJ$432,AH$13,FALSE)</f>
        <v>3.15</v>
      </c>
      <c r="N238">
        <f t="shared" ref="N238:N243" si="152">VLOOKUP($B238,$X$15:$AJ$432,AI$13,FALSE)</f>
        <v>3.44</v>
      </c>
      <c r="O238">
        <f t="shared" ref="O238:O243" si="153">VLOOKUP($B238,$X$15:$AJ$432,AJ$13,FALSE)</f>
        <v>3.35</v>
      </c>
      <c r="X238" t="s">
        <v>283</v>
      </c>
      <c r="Y238" t="s">
        <v>642</v>
      </c>
      <c r="Z238">
        <v>3.53</v>
      </c>
      <c r="AA238">
        <v>2.95</v>
      </c>
      <c r="AB238">
        <v>3.05</v>
      </c>
      <c r="AC238">
        <v>3.14</v>
      </c>
      <c r="AD238">
        <v>2.86</v>
      </c>
      <c r="AE238">
        <v>3.14</v>
      </c>
      <c r="AF238">
        <v>3.26</v>
      </c>
      <c r="AG238">
        <v>2.77</v>
      </c>
      <c r="AH238">
        <v>2.92</v>
      </c>
      <c r="AI238">
        <v>3.82</v>
      </c>
      <c r="AJ238">
        <v>2.62</v>
      </c>
    </row>
    <row r="239" spans="1:3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f t="shared" si="143"/>
        <v>3.34</v>
      </c>
      <c r="F239">
        <f t="shared" si="144"/>
        <v>3.33</v>
      </c>
      <c r="G239">
        <f t="shared" si="145"/>
        <v>3.39</v>
      </c>
      <c r="H239">
        <f t="shared" si="146"/>
        <v>2.7</v>
      </c>
      <c r="I239">
        <f t="shared" si="147"/>
        <v>2.42</v>
      </c>
      <c r="J239">
        <f t="shared" si="148"/>
        <v>2.57</v>
      </c>
      <c r="K239">
        <f t="shared" si="149"/>
        <v>2.87</v>
      </c>
      <c r="L239">
        <f t="shared" si="150"/>
        <v>3.39</v>
      </c>
      <c r="M239">
        <f t="shared" si="151"/>
        <v>3.54</v>
      </c>
      <c r="N239">
        <f t="shared" si="152"/>
        <v>3.42</v>
      </c>
      <c r="O239">
        <f t="shared" si="153"/>
        <v>3.32</v>
      </c>
      <c r="X239" t="s">
        <v>291</v>
      </c>
      <c r="Y239" t="s">
        <v>645</v>
      </c>
      <c r="Z239">
        <v>3.63</v>
      </c>
      <c r="AA239">
        <v>3.54</v>
      </c>
      <c r="AB239">
        <v>3.34</v>
      </c>
      <c r="AC239">
        <v>3.07</v>
      </c>
      <c r="AD239">
        <v>3.29</v>
      </c>
      <c r="AE239">
        <v>3.37</v>
      </c>
      <c r="AF239">
        <v>2.88</v>
      </c>
      <c r="AG239">
        <v>3.15</v>
      </c>
      <c r="AH239">
        <v>3.12</v>
      </c>
      <c r="AI239">
        <v>3.44</v>
      </c>
      <c r="AJ239">
        <v>3.59</v>
      </c>
    </row>
    <row r="240" spans="1:3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f t="shared" si="143"/>
        <v>2.92</v>
      </c>
      <c r="F240">
        <f t="shared" si="144"/>
        <v>3.19</v>
      </c>
      <c r="G240">
        <f t="shared" si="145"/>
        <v>2.57</v>
      </c>
      <c r="H240">
        <f t="shared" si="146"/>
        <v>2.58</v>
      </c>
      <c r="I240">
        <f t="shared" si="147"/>
        <v>2.67</v>
      </c>
      <c r="J240">
        <f t="shared" si="148"/>
        <v>2.86</v>
      </c>
      <c r="K240">
        <f t="shared" si="149"/>
        <v>2.74</v>
      </c>
      <c r="L240">
        <f t="shared" si="150"/>
        <v>3.03</v>
      </c>
      <c r="M240">
        <f t="shared" si="151"/>
        <v>2.78</v>
      </c>
      <c r="N240">
        <f t="shared" si="152"/>
        <v>2.93</v>
      </c>
      <c r="O240">
        <f t="shared" si="153"/>
        <v>3.19</v>
      </c>
      <c r="X240" t="s">
        <v>305</v>
      </c>
      <c r="Y240" t="s">
        <v>649</v>
      </c>
      <c r="Z240">
        <v>3.52</v>
      </c>
      <c r="AA240">
        <v>3.66</v>
      </c>
      <c r="AB240">
        <v>3.13</v>
      </c>
      <c r="AC240">
        <v>3.38</v>
      </c>
      <c r="AD240">
        <v>3.15</v>
      </c>
      <c r="AE240">
        <v>2.99</v>
      </c>
      <c r="AF240">
        <v>3.33</v>
      </c>
      <c r="AG240">
        <v>3.36</v>
      </c>
      <c r="AH240">
        <v>3.49</v>
      </c>
      <c r="AI240">
        <v>3.44</v>
      </c>
      <c r="AJ240">
        <v>3.57</v>
      </c>
    </row>
    <row r="241" spans="1:3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f t="shared" si="143"/>
        <v>2.91</v>
      </c>
      <c r="F241">
        <f t="shared" si="144"/>
        <v>2.66</v>
      </c>
      <c r="G241">
        <f t="shared" si="145"/>
        <v>2.87</v>
      </c>
      <c r="H241">
        <f t="shared" si="146"/>
        <v>2.81</v>
      </c>
      <c r="I241">
        <f t="shared" si="147"/>
        <v>2.96</v>
      </c>
      <c r="J241">
        <f t="shared" si="148"/>
        <v>3.22</v>
      </c>
      <c r="K241">
        <f t="shared" si="149"/>
        <v>3.28</v>
      </c>
      <c r="L241">
        <f t="shared" si="150"/>
        <v>2.46</v>
      </c>
      <c r="M241">
        <f t="shared" si="151"/>
        <v>3.34</v>
      </c>
      <c r="N241">
        <f t="shared" si="152"/>
        <v>3.02</v>
      </c>
      <c r="O241">
        <f t="shared" si="153"/>
        <v>3.79</v>
      </c>
      <c r="X241" t="s">
        <v>822</v>
      </c>
      <c r="Y241" t="s">
        <v>821</v>
      </c>
      <c r="Z241" t="s">
        <v>1367</v>
      </c>
      <c r="AA241" t="s">
        <v>1367</v>
      </c>
      <c r="AB241" t="s">
        <v>1367</v>
      </c>
      <c r="AC241" t="s">
        <v>1367</v>
      </c>
      <c r="AD241" t="s">
        <v>1367</v>
      </c>
      <c r="AE241" t="s">
        <v>1367</v>
      </c>
      <c r="AF241" t="s">
        <v>1367</v>
      </c>
      <c r="AG241" t="s">
        <v>1367</v>
      </c>
      <c r="AH241">
        <v>3.11</v>
      </c>
      <c r="AI241">
        <v>3.25</v>
      </c>
      <c r="AJ241">
        <v>3.25</v>
      </c>
    </row>
    <row r="242" spans="1:3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f t="shared" si="143"/>
        <v>2.96</v>
      </c>
      <c r="F242">
        <f t="shared" si="144"/>
        <v>2.95</v>
      </c>
      <c r="G242">
        <f t="shared" si="145"/>
        <v>2.67</v>
      </c>
      <c r="H242">
        <f t="shared" si="146"/>
        <v>2.66</v>
      </c>
      <c r="I242">
        <f t="shared" si="147"/>
        <v>2.2799999999999998</v>
      </c>
      <c r="J242">
        <f t="shared" si="148"/>
        <v>2.72</v>
      </c>
      <c r="K242">
        <f t="shared" si="149"/>
        <v>2.52</v>
      </c>
      <c r="L242">
        <f t="shared" si="150"/>
        <v>2.88</v>
      </c>
      <c r="M242">
        <f t="shared" si="151"/>
        <v>2.9</v>
      </c>
      <c r="N242">
        <f t="shared" si="152"/>
        <v>4.1399999999999997</v>
      </c>
      <c r="O242">
        <f t="shared" si="153"/>
        <v>3.63</v>
      </c>
      <c r="X242" t="s">
        <v>15</v>
      </c>
      <c r="Y242" t="s">
        <v>820</v>
      </c>
      <c r="Z242">
        <v>3.23</v>
      </c>
      <c r="AA242">
        <v>3.27</v>
      </c>
      <c r="AB242">
        <v>3.39</v>
      </c>
      <c r="AC242">
        <v>3.15</v>
      </c>
      <c r="AD242">
        <v>2.84</v>
      </c>
      <c r="AE242">
        <v>3.02</v>
      </c>
      <c r="AF242">
        <v>2.84</v>
      </c>
      <c r="AG242">
        <v>2.82</v>
      </c>
      <c r="AH242">
        <v>2.93</v>
      </c>
      <c r="AI242">
        <v>3.17</v>
      </c>
      <c r="AJ242">
        <v>2.5</v>
      </c>
    </row>
    <row r="243" spans="1:3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f t="shared" si="143"/>
        <v>2.84</v>
      </c>
      <c r="F243">
        <f t="shared" si="144"/>
        <v>3.07</v>
      </c>
      <c r="G243">
        <f t="shared" si="145"/>
        <v>3.01</v>
      </c>
      <c r="H243">
        <f t="shared" si="146"/>
        <v>2.83</v>
      </c>
      <c r="I243">
        <f t="shared" si="147"/>
        <v>2.4</v>
      </c>
      <c r="J243">
        <f t="shared" si="148"/>
        <v>2.97</v>
      </c>
      <c r="K243">
        <f t="shared" si="149"/>
        <v>2.88</v>
      </c>
      <c r="L243">
        <f t="shared" si="150"/>
        <v>2.5499999999999998</v>
      </c>
      <c r="M243">
        <f t="shared" si="151"/>
        <v>3.14</v>
      </c>
      <c r="N243">
        <f t="shared" si="152"/>
        <v>3.59</v>
      </c>
      <c r="O243">
        <f t="shared" si="153"/>
        <v>3</v>
      </c>
      <c r="X243" t="s">
        <v>17</v>
      </c>
      <c r="Y243" t="s">
        <v>829</v>
      </c>
      <c r="Z243">
        <v>3.41</v>
      </c>
      <c r="AA243">
        <v>2.74</v>
      </c>
      <c r="AB243">
        <v>2.6</v>
      </c>
      <c r="AC243">
        <v>2.37</v>
      </c>
      <c r="AD243">
        <v>2.4900000000000002</v>
      </c>
      <c r="AE243">
        <v>3.09</v>
      </c>
      <c r="AF243">
        <v>2.78</v>
      </c>
      <c r="AG243">
        <v>3.19</v>
      </c>
      <c r="AH243">
        <v>3.19</v>
      </c>
      <c r="AI243">
        <v>3.2</v>
      </c>
      <c r="AJ243">
        <v>3.07</v>
      </c>
    </row>
    <row r="244" spans="1:36" x14ac:dyDescent="0.3">
      <c r="X244" t="s">
        <v>27</v>
      </c>
      <c r="Y244" t="s">
        <v>833</v>
      </c>
      <c r="Z244">
        <v>3.07</v>
      </c>
      <c r="AA244">
        <v>3.24</v>
      </c>
      <c r="AB244">
        <v>3.46</v>
      </c>
      <c r="AC244">
        <v>3.16</v>
      </c>
      <c r="AD244">
        <v>3.06</v>
      </c>
      <c r="AE244">
        <v>3.16</v>
      </c>
      <c r="AF244">
        <v>3.04</v>
      </c>
      <c r="AG244">
        <v>3.21</v>
      </c>
      <c r="AH244">
        <v>3.1</v>
      </c>
      <c r="AI244">
        <v>3.05</v>
      </c>
      <c r="AJ244">
        <v>3</v>
      </c>
    </row>
    <row r="245" spans="1:3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f t="shared" ref="E245:E257" si="154">VLOOKUP($B245,$X$15:$AJ$432,Z$13,FALSE)</f>
        <v>2.97</v>
      </c>
      <c r="F245">
        <f t="shared" ref="F245:F257" si="155">VLOOKUP($B245,$X$15:$AJ$432,AA$13,FALSE)</f>
        <v>2.95</v>
      </c>
      <c r="G245">
        <f t="shared" ref="G245:G257" si="156">VLOOKUP($B245,$X$15:$AJ$432,AB$13,FALSE)</f>
        <v>2.89</v>
      </c>
      <c r="H245">
        <f t="shared" ref="H245:H257" si="157">VLOOKUP($B245,$X$15:$AJ$432,AC$13,FALSE)</f>
        <v>2.59</v>
      </c>
      <c r="I245">
        <f t="shared" ref="I245:I257" si="158">VLOOKUP($B245,$X$15:$AJ$432,AD$13,FALSE)</f>
        <v>2.8</v>
      </c>
      <c r="J245">
        <f t="shared" ref="J245:J257" si="159">VLOOKUP($B245,$X$15:$AJ$432,AE$13,FALSE)</f>
        <v>2.83</v>
      </c>
      <c r="K245">
        <f t="shared" ref="K245:K257" si="160">VLOOKUP($B245,$X$15:$AJ$432,AF$13,FALSE)</f>
        <v>2.82</v>
      </c>
      <c r="L245">
        <f t="shared" ref="L245:L257" si="161">VLOOKUP($B245,$X$15:$AJ$432,AG$13,FALSE)</f>
        <v>2.79</v>
      </c>
      <c r="M245">
        <f t="shared" ref="M245:M257" si="162">VLOOKUP($B245,$X$15:$AJ$432,AH$13,FALSE)</f>
        <v>3.05</v>
      </c>
      <c r="N245">
        <f t="shared" ref="N245:N257" si="163">VLOOKUP($B245,$X$15:$AJ$432,AI$13,FALSE)</f>
        <v>3.28</v>
      </c>
      <c r="O245">
        <f t="shared" ref="O245:O257" si="164">VLOOKUP($B245,$X$15:$AJ$432,AJ$13,FALSE)</f>
        <v>2.99</v>
      </c>
      <c r="X245" t="s">
        <v>40</v>
      </c>
      <c r="Y245" t="s">
        <v>835</v>
      </c>
      <c r="Z245">
        <v>2.77</v>
      </c>
      <c r="AA245">
        <v>3.29</v>
      </c>
      <c r="AB245">
        <v>3.07</v>
      </c>
      <c r="AC245">
        <v>2.5</v>
      </c>
      <c r="AD245">
        <v>2.57</v>
      </c>
      <c r="AE245">
        <v>2.69</v>
      </c>
      <c r="AF245">
        <v>2.71</v>
      </c>
      <c r="AG245">
        <v>2.4</v>
      </c>
      <c r="AH245">
        <v>3.27</v>
      </c>
      <c r="AI245">
        <v>3.29</v>
      </c>
      <c r="AJ245">
        <v>3.4</v>
      </c>
    </row>
    <row r="246" spans="1:3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f t="shared" si="154"/>
        <v>3.25</v>
      </c>
      <c r="F246">
        <f t="shared" si="155"/>
        <v>3.1</v>
      </c>
      <c r="G246">
        <f t="shared" si="156"/>
        <v>2.9</v>
      </c>
      <c r="H246">
        <f t="shared" si="157"/>
        <v>2.73</v>
      </c>
      <c r="I246">
        <f t="shared" si="158"/>
        <v>3.02</v>
      </c>
      <c r="J246">
        <f t="shared" si="159"/>
        <v>3.02</v>
      </c>
      <c r="K246">
        <f t="shared" si="160"/>
        <v>2.79</v>
      </c>
      <c r="L246">
        <f t="shared" si="161"/>
        <v>3.01</v>
      </c>
      <c r="M246">
        <f t="shared" si="162"/>
        <v>3.04</v>
      </c>
      <c r="N246">
        <f t="shared" si="163"/>
        <v>3.19</v>
      </c>
      <c r="O246">
        <f t="shared" si="164"/>
        <v>2.7</v>
      </c>
      <c r="X246" t="s">
        <v>45</v>
      </c>
      <c r="Y246" t="s">
        <v>837</v>
      </c>
      <c r="Z246">
        <v>3.3</v>
      </c>
      <c r="AA246">
        <v>3.22</v>
      </c>
      <c r="AB246">
        <v>3.15</v>
      </c>
      <c r="AC246">
        <v>2.76</v>
      </c>
      <c r="AD246">
        <v>2.98</v>
      </c>
      <c r="AE246">
        <v>3.29</v>
      </c>
      <c r="AF246">
        <v>3.16</v>
      </c>
      <c r="AG246">
        <v>2.88</v>
      </c>
      <c r="AH246">
        <v>2.97</v>
      </c>
      <c r="AI246">
        <v>2.95</v>
      </c>
      <c r="AJ246">
        <v>3.31</v>
      </c>
    </row>
    <row r="247" spans="1:3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f t="shared" si="154"/>
        <v>2.75</v>
      </c>
      <c r="F247">
        <f t="shared" si="155"/>
        <v>2.81</v>
      </c>
      <c r="G247">
        <f t="shared" si="156"/>
        <v>3.01</v>
      </c>
      <c r="H247">
        <f t="shared" si="157"/>
        <v>2.77</v>
      </c>
      <c r="I247">
        <f t="shared" si="158"/>
        <v>2.58</v>
      </c>
      <c r="J247">
        <f t="shared" si="159"/>
        <v>2.83</v>
      </c>
      <c r="K247">
        <f t="shared" si="160"/>
        <v>2.44</v>
      </c>
      <c r="L247">
        <f t="shared" si="161"/>
        <v>3.06</v>
      </c>
      <c r="M247">
        <f t="shared" si="162"/>
        <v>3.35</v>
      </c>
      <c r="N247">
        <f t="shared" si="163"/>
        <v>3.26</v>
      </c>
      <c r="O247">
        <f t="shared" si="164"/>
        <v>3.01</v>
      </c>
      <c r="X247" t="s">
        <v>78</v>
      </c>
      <c r="Y247" t="s">
        <v>839</v>
      </c>
      <c r="Z247">
        <v>3.47</v>
      </c>
      <c r="AA247">
        <v>3.04</v>
      </c>
      <c r="AB247">
        <v>3.32</v>
      </c>
      <c r="AC247">
        <v>2.89</v>
      </c>
      <c r="AD247">
        <v>3.12</v>
      </c>
      <c r="AE247">
        <v>3.03</v>
      </c>
      <c r="AF247">
        <v>3.26</v>
      </c>
      <c r="AG247">
        <v>2.93</v>
      </c>
      <c r="AH247">
        <v>2.4700000000000002</v>
      </c>
      <c r="AI247">
        <v>2.98</v>
      </c>
      <c r="AJ247">
        <v>3.5</v>
      </c>
    </row>
    <row r="248" spans="1:3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f t="shared" si="154"/>
        <v>3.72</v>
      </c>
      <c r="F248">
        <f t="shared" si="155"/>
        <v>3.35</v>
      </c>
      <c r="G248">
        <f t="shared" si="156"/>
        <v>3.17</v>
      </c>
      <c r="H248">
        <f t="shared" si="157"/>
        <v>2.52</v>
      </c>
      <c r="I248">
        <f t="shared" si="158"/>
        <v>3.15</v>
      </c>
      <c r="J248">
        <f t="shared" si="159"/>
        <v>3.32</v>
      </c>
      <c r="K248">
        <f t="shared" si="160"/>
        <v>2.66</v>
      </c>
      <c r="L248">
        <f t="shared" si="161"/>
        <v>2.74</v>
      </c>
      <c r="M248">
        <f t="shared" si="162"/>
        <v>2.4700000000000002</v>
      </c>
      <c r="N248">
        <f t="shared" si="163"/>
        <v>3.55</v>
      </c>
      <c r="O248">
        <f t="shared" si="164"/>
        <v>3.15</v>
      </c>
      <c r="X248" t="s">
        <v>88</v>
      </c>
      <c r="Y248" t="s">
        <v>841</v>
      </c>
      <c r="Z248">
        <v>3.86</v>
      </c>
      <c r="AA248">
        <v>3.58</v>
      </c>
      <c r="AB248">
        <v>3.38</v>
      </c>
      <c r="AC248">
        <v>3.36</v>
      </c>
      <c r="AD248">
        <v>3.35</v>
      </c>
      <c r="AE248">
        <v>3.35</v>
      </c>
      <c r="AF248">
        <v>3.23</v>
      </c>
      <c r="AG248">
        <v>3.4</v>
      </c>
      <c r="AH248">
        <v>2.98</v>
      </c>
      <c r="AI248">
        <v>3.28</v>
      </c>
      <c r="AJ248">
        <v>3.3</v>
      </c>
    </row>
    <row r="249" spans="1:3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f t="shared" si="154"/>
        <v>3.12</v>
      </c>
      <c r="F249">
        <f t="shared" si="155"/>
        <v>3.37</v>
      </c>
      <c r="G249">
        <f t="shared" si="156"/>
        <v>3.36</v>
      </c>
      <c r="H249">
        <f t="shared" si="157"/>
        <v>2.81</v>
      </c>
      <c r="I249">
        <f t="shared" si="158"/>
        <v>2.52</v>
      </c>
      <c r="J249">
        <f t="shared" si="159"/>
        <v>2.66</v>
      </c>
      <c r="K249">
        <f t="shared" si="160"/>
        <v>2.35</v>
      </c>
      <c r="L249">
        <f t="shared" si="161"/>
        <v>2.54</v>
      </c>
      <c r="M249">
        <f t="shared" si="162"/>
        <v>4.01</v>
      </c>
      <c r="N249">
        <f t="shared" si="163"/>
        <v>3.26</v>
      </c>
      <c r="O249">
        <f t="shared" si="164"/>
        <v>2.7</v>
      </c>
      <c r="X249" t="s">
        <v>101</v>
      </c>
      <c r="Y249" t="s">
        <v>843</v>
      </c>
      <c r="Z249">
        <v>3.15</v>
      </c>
      <c r="AA249">
        <v>2.54</v>
      </c>
      <c r="AB249">
        <v>2.57</v>
      </c>
      <c r="AC249">
        <v>2.19</v>
      </c>
      <c r="AD249">
        <v>2.4900000000000002</v>
      </c>
      <c r="AE249">
        <v>2.96</v>
      </c>
      <c r="AF249">
        <v>2.63</v>
      </c>
      <c r="AG249">
        <v>2.96</v>
      </c>
      <c r="AH249">
        <v>3.12</v>
      </c>
      <c r="AI249">
        <v>3.51</v>
      </c>
      <c r="AJ249">
        <v>3.2</v>
      </c>
    </row>
    <row r="250" spans="1:3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f t="shared" si="154"/>
        <v>2.94</v>
      </c>
      <c r="F250">
        <f t="shared" si="155"/>
        <v>2.68</v>
      </c>
      <c r="G250">
        <f t="shared" si="156"/>
        <v>2.7</v>
      </c>
      <c r="H250">
        <f t="shared" si="157"/>
        <v>2.48</v>
      </c>
      <c r="I250">
        <f t="shared" si="158"/>
        <v>2.4300000000000002</v>
      </c>
      <c r="J250">
        <f t="shared" si="159"/>
        <v>2.64</v>
      </c>
      <c r="K250">
        <f t="shared" si="160"/>
        <v>3.35</v>
      </c>
      <c r="L250">
        <f t="shared" si="161"/>
        <v>2.89</v>
      </c>
      <c r="M250">
        <f t="shared" si="162"/>
        <v>2.98</v>
      </c>
      <c r="N250">
        <f t="shared" si="163"/>
        <v>3.06</v>
      </c>
      <c r="O250">
        <f t="shared" si="164"/>
        <v>3.12</v>
      </c>
      <c r="X250" t="s">
        <v>117</v>
      </c>
      <c r="Y250" t="s">
        <v>847</v>
      </c>
      <c r="Z250">
        <v>3.38</v>
      </c>
      <c r="AA250">
        <v>3.62</v>
      </c>
      <c r="AB250">
        <v>3.27</v>
      </c>
      <c r="AC250">
        <v>3.52</v>
      </c>
      <c r="AD250">
        <v>3.55</v>
      </c>
      <c r="AE250">
        <v>3.37</v>
      </c>
      <c r="AF250">
        <v>3.15</v>
      </c>
      <c r="AG250">
        <v>2.98</v>
      </c>
      <c r="AH250">
        <v>3.49</v>
      </c>
      <c r="AI250">
        <v>3.33</v>
      </c>
      <c r="AJ250">
        <v>3.65</v>
      </c>
    </row>
    <row r="251" spans="1:3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f t="shared" si="154"/>
        <v>3.37</v>
      </c>
      <c r="F251">
        <f t="shared" si="155"/>
        <v>3.02</v>
      </c>
      <c r="G251">
        <f t="shared" si="156"/>
        <v>2.64</v>
      </c>
      <c r="H251">
        <f t="shared" si="157"/>
        <v>2.2599999999999998</v>
      </c>
      <c r="I251">
        <f t="shared" si="158"/>
        <v>2.38</v>
      </c>
      <c r="J251">
        <f t="shared" si="159"/>
        <v>2.68</v>
      </c>
      <c r="K251">
        <f t="shared" si="160"/>
        <v>2.88</v>
      </c>
      <c r="L251">
        <f t="shared" si="161"/>
        <v>3</v>
      </c>
      <c r="M251">
        <f t="shared" si="162"/>
        <v>3.39</v>
      </c>
      <c r="N251">
        <f t="shared" si="163"/>
        <v>3.17</v>
      </c>
      <c r="O251">
        <f t="shared" si="164"/>
        <v>3.24</v>
      </c>
      <c r="X251" t="s">
        <v>127</v>
      </c>
      <c r="Y251" t="s">
        <v>849</v>
      </c>
      <c r="Z251">
        <v>2.65</v>
      </c>
      <c r="AA251">
        <v>3.14</v>
      </c>
      <c r="AB251">
        <v>2.6</v>
      </c>
      <c r="AC251">
        <v>2.57</v>
      </c>
      <c r="AD251">
        <v>2.82</v>
      </c>
      <c r="AE251">
        <v>2.4700000000000002</v>
      </c>
      <c r="AF251">
        <v>2.44</v>
      </c>
      <c r="AG251">
        <v>2.34</v>
      </c>
      <c r="AH251">
        <v>3.49</v>
      </c>
      <c r="AI251">
        <v>3.4</v>
      </c>
      <c r="AJ251">
        <v>3.4</v>
      </c>
    </row>
    <row r="252" spans="1:3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f t="shared" si="154"/>
        <v>2.92</v>
      </c>
      <c r="F252">
        <f t="shared" si="155"/>
        <v>2.8</v>
      </c>
      <c r="G252">
        <f t="shared" si="156"/>
        <v>2.75</v>
      </c>
      <c r="H252">
        <f t="shared" si="157"/>
        <v>3.01</v>
      </c>
      <c r="I252">
        <f t="shared" si="158"/>
        <v>2.99</v>
      </c>
      <c r="J252">
        <f t="shared" si="159"/>
        <v>2.37</v>
      </c>
      <c r="K252">
        <f t="shared" si="160"/>
        <v>3.59</v>
      </c>
      <c r="L252">
        <f t="shared" si="161"/>
        <v>2.44</v>
      </c>
      <c r="M252">
        <f t="shared" si="162"/>
        <v>2.82</v>
      </c>
      <c r="N252">
        <f t="shared" si="163"/>
        <v>3.4</v>
      </c>
      <c r="O252">
        <f t="shared" si="164"/>
        <v>3.19</v>
      </c>
      <c r="X252" t="s">
        <v>132</v>
      </c>
      <c r="Y252" t="s">
        <v>851</v>
      </c>
      <c r="Z252">
        <v>3.4</v>
      </c>
      <c r="AA252">
        <v>3.17</v>
      </c>
      <c r="AB252">
        <v>3.12</v>
      </c>
      <c r="AC252">
        <v>3.02</v>
      </c>
      <c r="AD252">
        <v>2.65</v>
      </c>
      <c r="AE252">
        <v>2.81</v>
      </c>
      <c r="AF252">
        <v>2.83</v>
      </c>
      <c r="AG252">
        <v>3.03</v>
      </c>
      <c r="AH252">
        <v>3.02</v>
      </c>
      <c r="AI252">
        <v>3.12</v>
      </c>
      <c r="AJ252">
        <v>3.15</v>
      </c>
    </row>
    <row r="253" spans="1:3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f t="shared" si="154"/>
        <v>2.62</v>
      </c>
      <c r="F253">
        <f t="shared" si="155"/>
        <v>3.16</v>
      </c>
      <c r="G253">
        <f t="shared" si="156"/>
        <v>3.06</v>
      </c>
      <c r="H253">
        <f t="shared" si="157"/>
        <v>2.88</v>
      </c>
      <c r="I253">
        <f t="shared" si="158"/>
        <v>3.05</v>
      </c>
      <c r="J253">
        <f t="shared" si="159"/>
        <v>3.21</v>
      </c>
      <c r="K253">
        <f t="shared" si="160"/>
        <v>2.79</v>
      </c>
      <c r="L253">
        <f t="shared" si="161"/>
        <v>2.4900000000000002</v>
      </c>
      <c r="M253">
        <f t="shared" si="162"/>
        <v>2.96</v>
      </c>
      <c r="N253">
        <f t="shared" si="163"/>
        <v>3.72</v>
      </c>
      <c r="O253">
        <f t="shared" si="164"/>
        <v>2.84</v>
      </c>
      <c r="X253" t="s">
        <v>136</v>
      </c>
      <c r="Y253" t="s">
        <v>853</v>
      </c>
      <c r="Z253">
        <v>3.44</v>
      </c>
      <c r="AA253">
        <v>3.37</v>
      </c>
      <c r="AB253">
        <v>3.06</v>
      </c>
      <c r="AC253">
        <v>3.03</v>
      </c>
      <c r="AD253">
        <v>3.09</v>
      </c>
      <c r="AE253">
        <v>3.37</v>
      </c>
      <c r="AF253">
        <v>3.17</v>
      </c>
      <c r="AG253">
        <v>3.07</v>
      </c>
      <c r="AH253">
        <v>3.18</v>
      </c>
      <c r="AI253">
        <v>3.03</v>
      </c>
      <c r="AJ253">
        <v>3.21</v>
      </c>
    </row>
    <row r="254" spans="1:3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f t="shared" si="154"/>
        <v>2.65</v>
      </c>
      <c r="F254">
        <f t="shared" si="155"/>
        <v>2.54</v>
      </c>
      <c r="G254">
        <f t="shared" si="156"/>
        <v>3.2</v>
      </c>
      <c r="H254">
        <f t="shared" si="157"/>
        <v>2.93</v>
      </c>
      <c r="I254">
        <f t="shared" si="158"/>
        <v>2.37</v>
      </c>
      <c r="J254">
        <f t="shared" si="159"/>
        <v>2.76</v>
      </c>
      <c r="K254">
        <f t="shared" si="160"/>
        <v>2.91</v>
      </c>
      <c r="L254">
        <f t="shared" si="161"/>
        <v>2.86</v>
      </c>
      <c r="M254">
        <f t="shared" si="162"/>
        <v>0</v>
      </c>
      <c r="N254">
        <f t="shared" si="163"/>
        <v>0</v>
      </c>
      <c r="O254">
        <f t="shared" si="164"/>
        <v>3.39</v>
      </c>
      <c r="X254" t="s">
        <v>139</v>
      </c>
      <c r="Y254" t="s">
        <v>855</v>
      </c>
      <c r="Z254">
        <v>3.54</v>
      </c>
      <c r="AA254">
        <v>3.39</v>
      </c>
      <c r="AB254">
        <v>3.17</v>
      </c>
      <c r="AC254">
        <v>3.25</v>
      </c>
      <c r="AD254">
        <v>3.13</v>
      </c>
      <c r="AE254">
        <v>2.79</v>
      </c>
      <c r="AF254">
        <v>3.27</v>
      </c>
      <c r="AG254">
        <v>3.14</v>
      </c>
      <c r="AH254">
        <v>3.14</v>
      </c>
      <c r="AI254">
        <v>3.62</v>
      </c>
      <c r="AJ254">
        <v>3.38</v>
      </c>
    </row>
    <row r="255" spans="1:3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f t="shared" si="154"/>
        <v>2.27</v>
      </c>
      <c r="F255">
        <f t="shared" si="155"/>
        <v>3.08</v>
      </c>
      <c r="G255">
        <f t="shared" si="156"/>
        <v>2.88</v>
      </c>
      <c r="H255">
        <f t="shared" si="157"/>
        <v>2.2999999999999998</v>
      </c>
      <c r="I255">
        <f t="shared" si="158"/>
        <v>2.88</v>
      </c>
      <c r="J255">
        <f t="shared" si="159"/>
        <v>3.24</v>
      </c>
      <c r="K255">
        <f t="shared" si="160"/>
        <v>2.21</v>
      </c>
      <c r="L255">
        <f t="shared" si="161"/>
        <v>2.48</v>
      </c>
      <c r="M255">
        <f t="shared" si="162"/>
        <v>2.59</v>
      </c>
      <c r="N255">
        <f t="shared" si="163"/>
        <v>3.46</v>
      </c>
      <c r="O255">
        <f t="shared" si="164"/>
        <v>2.34</v>
      </c>
      <c r="X255" t="s">
        <v>149</v>
      </c>
      <c r="Y255" t="s">
        <v>864</v>
      </c>
      <c r="Z255">
        <v>3.5</v>
      </c>
      <c r="AA255">
        <v>3.34</v>
      </c>
      <c r="AB255">
        <v>3.07</v>
      </c>
      <c r="AC255">
        <v>3.2</v>
      </c>
      <c r="AD255">
        <v>3.03</v>
      </c>
      <c r="AE255">
        <v>3.2</v>
      </c>
      <c r="AF255">
        <v>3.04</v>
      </c>
      <c r="AG255">
        <v>2.81</v>
      </c>
      <c r="AH255">
        <v>3.26</v>
      </c>
      <c r="AI255">
        <v>3.45</v>
      </c>
      <c r="AJ255">
        <v>3.49</v>
      </c>
    </row>
    <row r="256" spans="1:3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f t="shared" si="154"/>
        <v>2.92</v>
      </c>
      <c r="F256">
        <f t="shared" si="155"/>
        <v>2.85</v>
      </c>
      <c r="G256">
        <f t="shared" si="156"/>
        <v>2.93</v>
      </c>
      <c r="H256">
        <f t="shared" si="157"/>
        <v>2.29</v>
      </c>
      <c r="I256">
        <f t="shared" si="158"/>
        <v>3.31</v>
      </c>
      <c r="J256">
        <f t="shared" si="159"/>
        <v>2.92</v>
      </c>
      <c r="K256">
        <f t="shared" si="160"/>
        <v>2.74</v>
      </c>
      <c r="L256">
        <f t="shared" si="161"/>
        <v>2.66</v>
      </c>
      <c r="M256">
        <f t="shared" si="162"/>
        <v>3.14</v>
      </c>
      <c r="N256">
        <f t="shared" si="163"/>
        <v>3.77</v>
      </c>
      <c r="O256">
        <f t="shared" si="164"/>
        <v>3.02</v>
      </c>
      <c r="X256" t="s">
        <v>170</v>
      </c>
      <c r="Y256" t="s">
        <v>867</v>
      </c>
      <c r="Z256">
        <v>3.78</v>
      </c>
      <c r="AA256">
        <v>3.59</v>
      </c>
      <c r="AB256">
        <v>3.38</v>
      </c>
      <c r="AC256">
        <v>3.31</v>
      </c>
      <c r="AD256">
        <v>3.23</v>
      </c>
      <c r="AE256">
        <v>3.15</v>
      </c>
      <c r="AF256">
        <v>3.08</v>
      </c>
      <c r="AG256">
        <v>3.13</v>
      </c>
      <c r="AH256">
        <v>3.01</v>
      </c>
      <c r="AI256">
        <v>3.41</v>
      </c>
      <c r="AJ256">
        <v>3.26</v>
      </c>
    </row>
    <row r="257" spans="1:3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f t="shared" si="154"/>
        <v>2.63</v>
      </c>
      <c r="F257">
        <f t="shared" si="155"/>
        <v>2.87</v>
      </c>
      <c r="G257">
        <f t="shared" si="156"/>
        <v>2.5499999999999998</v>
      </c>
      <c r="H257">
        <f t="shared" si="157"/>
        <v>2.25</v>
      </c>
      <c r="I257">
        <f t="shared" si="158"/>
        <v>3.29</v>
      </c>
      <c r="J257">
        <f t="shared" si="159"/>
        <v>2.74</v>
      </c>
      <c r="K257">
        <f t="shared" si="160"/>
        <v>2.5099999999999998</v>
      </c>
      <c r="L257">
        <f t="shared" si="161"/>
        <v>2.87</v>
      </c>
      <c r="M257">
        <f t="shared" si="162"/>
        <v>3.1</v>
      </c>
      <c r="N257">
        <f t="shared" si="163"/>
        <v>2.56</v>
      </c>
      <c r="O257">
        <f t="shared" si="164"/>
        <v>3.02</v>
      </c>
      <c r="X257" t="s">
        <v>207</v>
      </c>
      <c r="Y257" t="s">
        <v>872</v>
      </c>
      <c r="Z257">
        <v>3.3</v>
      </c>
      <c r="AA257">
        <v>3.11</v>
      </c>
      <c r="AB257">
        <v>3.16</v>
      </c>
      <c r="AC257">
        <v>3.02</v>
      </c>
      <c r="AD257">
        <v>2.97</v>
      </c>
      <c r="AE257">
        <v>3.06</v>
      </c>
      <c r="AF257">
        <v>3.16</v>
      </c>
      <c r="AG257">
        <v>3.05</v>
      </c>
      <c r="AH257">
        <v>2.85</v>
      </c>
      <c r="AI257">
        <v>3.26</v>
      </c>
      <c r="AJ257">
        <v>3.06</v>
      </c>
    </row>
    <row r="258" spans="1:36" x14ac:dyDescent="0.3">
      <c r="X258" t="s">
        <v>212</v>
      </c>
      <c r="Y258" t="s">
        <v>875</v>
      </c>
      <c r="Z258">
        <v>3.32</v>
      </c>
      <c r="AA258">
        <v>3.49</v>
      </c>
      <c r="AB258">
        <v>3.01</v>
      </c>
      <c r="AC258">
        <v>3.34</v>
      </c>
      <c r="AD258">
        <v>2.99</v>
      </c>
      <c r="AE258">
        <v>3.25</v>
      </c>
      <c r="AF258">
        <v>3.37</v>
      </c>
      <c r="AG258">
        <v>3.34</v>
      </c>
      <c r="AH258">
        <v>3.51</v>
      </c>
      <c r="AI258">
        <v>3.36</v>
      </c>
      <c r="AJ258">
        <v>3.87</v>
      </c>
    </row>
    <row r="259" spans="1:3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f>VLOOKUP($B259,$X$15:$AJ$432,Z$13,FALSE)</f>
        <v>2.95</v>
      </c>
      <c r="F259">
        <f t="shared" ref="F259:F265" si="165">VLOOKUP($B259,$X$15:$AJ$432,AA$13,FALSE)</f>
        <v>2.91</v>
      </c>
      <c r="G259">
        <f t="shared" ref="G259:G265" si="166">VLOOKUP($B259,$X$15:$AJ$432,AB$13,FALSE)</f>
        <v>2.9</v>
      </c>
      <c r="H259">
        <f t="shared" ref="H259:H265" si="167">VLOOKUP($B259,$X$15:$AJ$432,AC$13,FALSE)</f>
        <v>2.85</v>
      </c>
      <c r="I259">
        <f t="shared" ref="I259:I265" si="168">VLOOKUP($B259,$X$15:$AJ$432,AD$13,FALSE)</f>
        <v>2.91</v>
      </c>
      <c r="J259">
        <f t="shared" ref="J259:J265" si="169">VLOOKUP($B259,$X$15:$AJ$432,AE$13,FALSE)</f>
        <v>2.81</v>
      </c>
      <c r="K259">
        <f t="shared" ref="K259:K265" si="170">VLOOKUP($B259,$X$15:$AJ$432,AF$13,FALSE)</f>
        <v>2.81</v>
      </c>
      <c r="L259">
        <f t="shared" ref="L259:L265" si="171">VLOOKUP($B259,$X$15:$AJ$432,AG$13,FALSE)</f>
        <v>2.87</v>
      </c>
      <c r="M259">
        <f t="shared" ref="M259:M265" si="172">VLOOKUP($B259,$X$15:$AJ$432,AH$13,FALSE)</f>
        <v>2.97</v>
      </c>
      <c r="N259">
        <f t="shared" ref="N259:N265" si="173">VLOOKUP($B259,$X$15:$AJ$432,AI$13,FALSE)</f>
        <v>3.21</v>
      </c>
      <c r="O259">
        <f t="shared" ref="O259:O265" si="174">VLOOKUP($B259,$X$15:$AJ$432,AJ$13,FALSE)</f>
        <v>2.85</v>
      </c>
      <c r="X259" t="s">
        <v>266</v>
      </c>
      <c r="Y259" t="s">
        <v>880</v>
      </c>
      <c r="Z259">
        <v>3.22</v>
      </c>
      <c r="AA259">
        <v>3.34</v>
      </c>
      <c r="AB259">
        <v>3.28</v>
      </c>
      <c r="AC259">
        <v>3.04</v>
      </c>
      <c r="AD259">
        <v>3.59</v>
      </c>
      <c r="AE259">
        <v>2.99</v>
      </c>
      <c r="AF259">
        <v>2.94</v>
      </c>
      <c r="AG259">
        <v>2.64</v>
      </c>
      <c r="AH259">
        <v>3.03</v>
      </c>
      <c r="AI259">
        <v>3.14</v>
      </c>
      <c r="AJ259">
        <v>2.98</v>
      </c>
    </row>
    <row r="260" spans="1:3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f t="shared" ref="E260:E265" si="175">VLOOKUP($B260,$X$15:$AJ$432,Z$13,FALSE)</f>
        <v>2.94</v>
      </c>
      <c r="F260">
        <f t="shared" si="165"/>
        <v>2.95</v>
      </c>
      <c r="G260">
        <f t="shared" si="166"/>
        <v>3.09</v>
      </c>
      <c r="H260">
        <f t="shared" si="167"/>
        <v>2.8</v>
      </c>
      <c r="I260">
        <f t="shared" si="168"/>
        <v>3.23</v>
      </c>
      <c r="J260">
        <f t="shared" si="169"/>
        <v>3.13</v>
      </c>
      <c r="K260">
        <f t="shared" si="170"/>
        <v>2.77</v>
      </c>
      <c r="L260">
        <f t="shared" si="171"/>
        <v>3.03</v>
      </c>
      <c r="M260">
        <f t="shared" si="172"/>
        <v>3.18</v>
      </c>
      <c r="N260">
        <f t="shared" si="173"/>
        <v>3.38</v>
      </c>
      <c r="O260">
        <f t="shared" si="174"/>
        <v>2.72</v>
      </c>
      <c r="X260" t="s">
        <v>290</v>
      </c>
      <c r="Y260" t="s">
        <v>883</v>
      </c>
      <c r="Z260">
        <v>3.45</v>
      </c>
      <c r="AA260">
        <v>2.96</v>
      </c>
      <c r="AB260">
        <v>3.03</v>
      </c>
      <c r="AC260">
        <v>2.79</v>
      </c>
      <c r="AD260">
        <v>2.58</v>
      </c>
      <c r="AE260">
        <v>2.62</v>
      </c>
      <c r="AF260">
        <v>3.04</v>
      </c>
      <c r="AG260">
        <v>2.98</v>
      </c>
      <c r="AH260">
        <v>3.37</v>
      </c>
      <c r="AI260">
        <v>3.48</v>
      </c>
      <c r="AJ260">
        <v>2.92</v>
      </c>
    </row>
    <row r="261" spans="1:3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f t="shared" si="175"/>
        <v>2.99</v>
      </c>
      <c r="F261">
        <f t="shared" si="165"/>
        <v>2.59</v>
      </c>
      <c r="G261">
        <f t="shared" si="166"/>
        <v>2.7</v>
      </c>
      <c r="H261">
        <f t="shared" si="167"/>
        <v>2.73</v>
      </c>
      <c r="I261">
        <f t="shared" si="168"/>
        <v>2.5299999999999998</v>
      </c>
      <c r="J261">
        <f t="shared" si="169"/>
        <v>2.23</v>
      </c>
      <c r="K261">
        <f t="shared" si="170"/>
        <v>2.2400000000000002</v>
      </c>
      <c r="L261">
        <f t="shared" si="171"/>
        <v>3.16</v>
      </c>
      <c r="M261">
        <f t="shared" si="172"/>
        <v>2.76</v>
      </c>
      <c r="N261">
        <f t="shared" si="173"/>
        <v>2.96</v>
      </c>
      <c r="O261">
        <f t="shared" si="174"/>
        <v>2.64</v>
      </c>
      <c r="X261" t="s">
        <v>1374</v>
      </c>
      <c r="Y261" t="s">
        <v>1334</v>
      </c>
      <c r="Z261">
        <v>3.07</v>
      </c>
      <c r="AA261">
        <v>3.04</v>
      </c>
      <c r="AB261">
        <v>2.87</v>
      </c>
      <c r="AC261">
        <v>2.82</v>
      </c>
      <c r="AD261">
        <v>2.84</v>
      </c>
      <c r="AE261">
        <v>2.87</v>
      </c>
      <c r="AF261">
        <v>2.92</v>
      </c>
      <c r="AG261">
        <v>2.88</v>
      </c>
      <c r="AH261">
        <v>3.11</v>
      </c>
      <c r="AI261">
        <v>3.27</v>
      </c>
      <c r="AJ261">
        <v>3.17</v>
      </c>
    </row>
    <row r="262" spans="1:3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f t="shared" si="175"/>
        <v>2.59</v>
      </c>
      <c r="F262">
        <f t="shared" si="165"/>
        <v>2.92</v>
      </c>
      <c r="G262">
        <f t="shared" si="166"/>
        <v>2.93</v>
      </c>
      <c r="H262">
        <f t="shared" si="167"/>
        <v>3.41</v>
      </c>
      <c r="I262">
        <f t="shared" si="168"/>
        <v>2.69</v>
      </c>
      <c r="J262">
        <f t="shared" si="169"/>
        <v>2.88</v>
      </c>
      <c r="K262">
        <f t="shared" si="170"/>
        <v>3.28</v>
      </c>
      <c r="L262">
        <f t="shared" si="171"/>
        <v>2.2599999999999998</v>
      </c>
      <c r="M262">
        <f t="shared" si="172"/>
        <v>2.88</v>
      </c>
      <c r="N262">
        <f t="shared" si="173"/>
        <v>3.54</v>
      </c>
      <c r="O262">
        <f t="shared" si="174"/>
        <v>3.35</v>
      </c>
      <c r="X262" t="s">
        <v>36</v>
      </c>
      <c r="Y262" t="s">
        <v>431</v>
      </c>
      <c r="Z262">
        <v>2.93</v>
      </c>
      <c r="AA262">
        <v>3.09</v>
      </c>
      <c r="AB262">
        <v>2.98</v>
      </c>
      <c r="AC262">
        <v>3.05</v>
      </c>
      <c r="AD262">
        <v>2.97</v>
      </c>
      <c r="AE262">
        <v>3</v>
      </c>
      <c r="AF262">
        <v>2.95</v>
      </c>
      <c r="AG262">
        <v>2.76</v>
      </c>
      <c r="AH262">
        <v>3.15</v>
      </c>
      <c r="AI262">
        <v>3.34</v>
      </c>
      <c r="AJ262">
        <v>3.48</v>
      </c>
    </row>
    <row r="263" spans="1:3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f t="shared" si="175"/>
        <v>3.06</v>
      </c>
      <c r="F263">
        <f t="shared" si="165"/>
        <v>2.81</v>
      </c>
      <c r="G263">
        <f t="shared" si="166"/>
        <v>2.96</v>
      </c>
      <c r="H263">
        <f t="shared" si="167"/>
        <v>2.6</v>
      </c>
      <c r="I263">
        <f t="shared" si="168"/>
        <v>2.72</v>
      </c>
      <c r="J263">
        <f t="shared" si="169"/>
        <v>2.76</v>
      </c>
      <c r="K263">
        <f t="shared" si="170"/>
        <v>2.78</v>
      </c>
      <c r="L263">
        <f t="shared" si="171"/>
        <v>2.82</v>
      </c>
      <c r="M263">
        <f t="shared" si="172"/>
        <v>3.04</v>
      </c>
      <c r="N263">
        <f t="shared" si="173"/>
        <v>3.2</v>
      </c>
      <c r="O263">
        <f t="shared" si="174"/>
        <v>2.46</v>
      </c>
      <c r="X263" t="s">
        <v>42</v>
      </c>
      <c r="Y263" t="s">
        <v>1159</v>
      </c>
      <c r="Z263">
        <v>3.28</v>
      </c>
      <c r="AA263">
        <v>3.44</v>
      </c>
      <c r="AB263">
        <v>3.23</v>
      </c>
      <c r="AC263">
        <v>3.36</v>
      </c>
      <c r="AD263">
        <v>3.65</v>
      </c>
      <c r="AE263">
        <v>3.35</v>
      </c>
      <c r="AF263">
        <v>3.47</v>
      </c>
      <c r="AG263">
        <v>3.43</v>
      </c>
      <c r="AH263">
        <v>3.66</v>
      </c>
      <c r="AI263">
        <v>3.72</v>
      </c>
      <c r="AJ263">
        <v>3.71</v>
      </c>
    </row>
    <row r="264" spans="1:3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f t="shared" si="175"/>
        <v>3.09</v>
      </c>
      <c r="F264">
        <f t="shared" si="165"/>
        <v>3.2</v>
      </c>
      <c r="G264">
        <f t="shared" si="166"/>
        <v>2.97</v>
      </c>
      <c r="H264">
        <f t="shared" si="167"/>
        <v>3</v>
      </c>
      <c r="I264">
        <f t="shared" si="168"/>
        <v>3.09</v>
      </c>
      <c r="J264">
        <f t="shared" si="169"/>
        <v>2.92</v>
      </c>
      <c r="K264">
        <f t="shared" si="170"/>
        <v>2.94</v>
      </c>
      <c r="L264">
        <f t="shared" si="171"/>
        <v>2.94</v>
      </c>
      <c r="M264">
        <f t="shared" si="172"/>
        <v>2.65</v>
      </c>
      <c r="N264">
        <f t="shared" si="173"/>
        <v>2.85</v>
      </c>
      <c r="O264">
        <f t="shared" si="174"/>
        <v>3.09</v>
      </c>
      <c r="X264" t="s">
        <v>49</v>
      </c>
      <c r="Y264" t="s">
        <v>453</v>
      </c>
      <c r="Z264">
        <v>3.04</v>
      </c>
      <c r="AA264">
        <v>2.95</v>
      </c>
      <c r="AB264">
        <v>2.9</v>
      </c>
      <c r="AC264">
        <v>3.16</v>
      </c>
      <c r="AD264">
        <v>2.82</v>
      </c>
      <c r="AE264">
        <v>2.9</v>
      </c>
      <c r="AF264">
        <v>2.85</v>
      </c>
      <c r="AG264">
        <v>2.89</v>
      </c>
      <c r="AH264">
        <v>2.85</v>
      </c>
      <c r="AI264">
        <v>3.25</v>
      </c>
      <c r="AJ264">
        <v>2.99</v>
      </c>
    </row>
    <row r="265" spans="1:3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f t="shared" si="175"/>
        <v>2.92</v>
      </c>
      <c r="F265">
        <f t="shared" si="165"/>
        <v>2.96</v>
      </c>
      <c r="G265">
        <f t="shared" si="166"/>
        <v>2.68</v>
      </c>
      <c r="H265">
        <f t="shared" si="167"/>
        <v>2.65</v>
      </c>
      <c r="I265">
        <f t="shared" si="168"/>
        <v>3.12</v>
      </c>
      <c r="J265">
        <f t="shared" si="169"/>
        <v>2.82</v>
      </c>
      <c r="K265">
        <f t="shared" si="170"/>
        <v>2.82</v>
      </c>
      <c r="L265">
        <f t="shared" si="171"/>
        <v>2.92</v>
      </c>
      <c r="M265">
        <f t="shared" si="172"/>
        <v>3.31</v>
      </c>
      <c r="N265">
        <f t="shared" si="173"/>
        <v>3.35</v>
      </c>
      <c r="O265">
        <f t="shared" si="174"/>
        <v>3</v>
      </c>
      <c r="X265" t="s">
        <v>325</v>
      </c>
      <c r="Y265" t="s">
        <v>478</v>
      </c>
      <c r="Z265">
        <v>2.98</v>
      </c>
      <c r="AA265">
        <v>3.04</v>
      </c>
      <c r="AB265">
        <v>2.92</v>
      </c>
      <c r="AC265">
        <v>2.73</v>
      </c>
      <c r="AD265">
        <v>2.5299999999999998</v>
      </c>
      <c r="AE265">
        <v>2.88</v>
      </c>
      <c r="AF265">
        <v>2.87</v>
      </c>
      <c r="AG265">
        <v>2.83</v>
      </c>
      <c r="AH265">
        <v>3.15</v>
      </c>
      <c r="AI265">
        <v>3.44</v>
      </c>
      <c r="AJ265">
        <v>3.35</v>
      </c>
    </row>
    <row r="266" spans="1:36" x14ac:dyDescent="0.3">
      <c r="X266" t="s">
        <v>97</v>
      </c>
      <c r="Y266" t="s">
        <v>477</v>
      </c>
      <c r="Z266">
        <v>3.34</v>
      </c>
      <c r="AA266">
        <v>3.33</v>
      </c>
      <c r="AB266">
        <v>3.39</v>
      </c>
      <c r="AC266">
        <v>2.7</v>
      </c>
      <c r="AD266">
        <v>2.42</v>
      </c>
      <c r="AE266">
        <v>2.57</v>
      </c>
      <c r="AF266">
        <v>2.87</v>
      </c>
      <c r="AG266">
        <v>3.39</v>
      </c>
      <c r="AH266">
        <v>3.54</v>
      </c>
      <c r="AI266">
        <v>3.42</v>
      </c>
      <c r="AJ266">
        <v>3.32</v>
      </c>
    </row>
    <row r="267" spans="1:3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f t="shared" ref="E267:E278" si="176">VLOOKUP($B267,$X$15:$AJ$432,Z$13,FALSE)</f>
        <v>2.93</v>
      </c>
      <c r="F267">
        <f t="shared" ref="F267:F278" si="177">VLOOKUP($B267,$X$15:$AJ$432,AA$13,FALSE)</f>
        <v>2.65</v>
      </c>
      <c r="G267">
        <f t="shared" ref="G267:G278" si="178">VLOOKUP($B267,$X$15:$AJ$432,AB$13,FALSE)</f>
        <v>2.77</v>
      </c>
      <c r="H267">
        <f t="shared" ref="H267:H278" si="179">VLOOKUP($B267,$X$15:$AJ$432,AC$13,FALSE)</f>
        <v>2.69</v>
      </c>
      <c r="I267">
        <f t="shared" ref="I267:I278" si="180">VLOOKUP($B267,$X$15:$AJ$432,AD$13,FALSE)</f>
        <v>2.66</v>
      </c>
      <c r="J267">
        <f t="shared" ref="J267:J278" si="181">VLOOKUP($B267,$X$15:$AJ$432,AE$13,FALSE)</f>
        <v>2.58</v>
      </c>
      <c r="K267">
        <f t="shared" ref="K267:K278" si="182">VLOOKUP($B267,$X$15:$AJ$432,AF$13,FALSE)</f>
        <v>2.71</v>
      </c>
      <c r="L267">
        <f t="shared" ref="L267:L278" si="183">VLOOKUP($B267,$X$15:$AJ$432,AG$13,FALSE)</f>
        <v>2.69</v>
      </c>
      <c r="M267">
        <f t="shared" ref="M267:M278" si="184">VLOOKUP($B267,$X$15:$AJ$432,AH$13,FALSE)</f>
        <v>3.12</v>
      </c>
      <c r="N267">
        <f t="shared" ref="N267:N278" si="185">VLOOKUP($B267,$X$15:$AJ$432,AI$13,FALSE)</f>
        <v>3.06</v>
      </c>
      <c r="O267">
        <f t="shared" ref="O267:O278" si="186">VLOOKUP($B267,$X$15:$AJ$432,AJ$13,FALSE)</f>
        <v>3.06</v>
      </c>
      <c r="X267" t="s">
        <v>130</v>
      </c>
      <c r="Y267" t="s">
        <v>481</v>
      </c>
      <c r="Z267">
        <v>2.92</v>
      </c>
      <c r="AA267">
        <v>3.19</v>
      </c>
      <c r="AB267">
        <v>2.57</v>
      </c>
      <c r="AC267">
        <v>2.58</v>
      </c>
      <c r="AD267">
        <v>2.67</v>
      </c>
      <c r="AE267">
        <v>2.86</v>
      </c>
      <c r="AF267">
        <v>2.74</v>
      </c>
      <c r="AG267">
        <v>3.03</v>
      </c>
      <c r="AH267">
        <v>2.78</v>
      </c>
      <c r="AI267">
        <v>2.93</v>
      </c>
      <c r="AJ267">
        <v>3.19</v>
      </c>
    </row>
    <row r="268" spans="1:3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f t="shared" si="176"/>
        <v>2.7</v>
      </c>
      <c r="F268">
        <f t="shared" si="177"/>
        <v>2.72</v>
      </c>
      <c r="G268">
        <f t="shared" si="178"/>
        <v>2.56</v>
      </c>
      <c r="H268">
        <f t="shared" si="179"/>
        <v>2.8</v>
      </c>
      <c r="I268">
        <f t="shared" si="180"/>
        <v>2.39</v>
      </c>
      <c r="J268">
        <f t="shared" si="181"/>
        <v>2.73</v>
      </c>
      <c r="K268">
        <f t="shared" si="182"/>
        <v>2.48</v>
      </c>
      <c r="L268">
        <f t="shared" si="183"/>
        <v>2.82</v>
      </c>
      <c r="M268">
        <f t="shared" si="184"/>
        <v>3.15</v>
      </c>
      <c r="N268">
        <f t="shared" si="185"/>
        <v>2.76</v>
      </c>
      <c r="O268">
        <f t="shared" si="186"/>
        <v>2.9</v>
      </c>
      <c r="X268" t="s">
        <v>156</v>
      </c>
      <c r="Y268" t="s">
        <v>488</v>
      </c>
      <c r="Z268">
        <v>2.91</v>
      </c>
      <c r="AA268">
        <v>2.66</v>
      </c>
      <c r="AB268">
        <v>2.87</v>
      </c>
      <c r="AC268">
        <v>2.81</v>
      </c>
      <c r="AD268">
        <v>2.96</v>
      </c>
      <c r="AE268">
        <v>3.22</v>
      </c>
      <c r="AF268">
        <v>3.28</v>
      </c>
      <c r="AG268">
        <v>2.46</v>
      </c>
      <c r="AH268">
        <v>3.34</v>
      </c>
      <c r="AI268">
        <v>3.02</v>
      </c>
      <c r="AJ268">
        <v>3.79</v>
      </c>
    </row>
    <row r="269" spans="1:3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f t="shared" si="176"/>
        <v>3.28</v>
      </c>
      <c r="F269">
        <f t="shared" si="177"/>
        <v>2.95</v>
      </c>
      <c r="G269">
        <f t="shared" si="178"/>
        <v>2.98</v>
      </c>
      <c r="H269">
        <f t="shared" si="179"/>
        <v>2.69</v>
      </c>
      <c r="I269">
        <f t="shared" si="180"/>
        <v>3.02</v>
      </c>
      <c r="J269">
        <f t="shared" si="181"/>
        <v>2.6</v>
      </c>
      <c r="K269">
        <f t="shared" si="182"/>
        <v>2.69</v>
      </c>
      <c r="L269">
        <f t="shared" si="183"/>
        <v>3.05</v>
      </c>
      <c r="M269">
        <f t="shared" si="184"/>
        <v>3.12</v>
      </c>
      <c r="N269">
        <f t="shared" si="185"/>
        <v>3.47</v>
      </c>
      <c r="O269">
        <f t="shared" si="186"/>
        <v>2.95</v>
      </c>
      <c r="X269" t="s">
        <v>217</v>
      </c>
      <c r="Y269" t="s">
        <v>490</v>
      </c>
      <c r="Z269">
        <v>2.96</v>
      </c>
      <c r="AA269">
        <v>2.95</v>
      </c>
      <c r="AB269">
        <v>2.67</v>
      </c>
      <c r="AC269">
        <v>2.66</v>
      </c>
      <c r="AD269">
        <v>2.2799999999999998</v>
      </c>
      <c r="AE269">
        <v>2.72</v>
      </c>
      <c r="AF269">
        <v>2.52</v>
      </c>
      <c r="AG269">
        <v>2.88</v>
      </c>
      <c r="AH269">
        <v>2.9</v>
      </c>
      <c r="AI269">
        <v>4.1399999999999997</v>
      </c>
      <c r="AJ269">
        <v>3.63</v>
      </c>
    </row>
    <row r="270" spans="1:3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f t="shared" si="176"/>
        <v>2.68</v>
      </c>
      <c r="F270">
        <f t="shared" si="177"/>
        <v>2.1</v>
      </c>
      <c r="G270">
        <f t="shared" si="178"/>
        <v>3.06</v>
      </c>
      <c r="H270">
        <f t="shared" si="179"/>
        <v>2.6</v>
      </c>
      <c r="I270">
        <f t="shared" si="180"/>
        <v>2.9</v>
      </c>
      <c r="J270">
        <f t="shared" si="181"/>
        <v>2.78</v>
      </c>
      <c r="K270">
        <f t="shared" si="182"/>
        <v>2.86</v>
      </c>
      <c r="L270">
        <f t="shared" si="183"/>
        <v>3.32</v>
      </c>
      <c r="M270">
        <f t="shared" si="184"/>
        <v>3.37</v>
      </c>
      <c r="N270">
        <f t="shared" si="185"/>
        <v>3.29</v>
      </c>
      <c r="O270">
        <f t="shared" si="186"/>
        <v>2.9</v>
      </c>
      <c r="X270" t="s">
        <v>296</v>
      </c>
      <c r="Y270" t="s">
        <v>494</v>
      </c>
      <c r="Z270">
        <v>2.84</v>
      </c>
      <c r="AA270">
        <v>3.07</v>
      </c>
      <c r="AB270">
        <v>3.01</v>
      </c>
      <c r="AC270">
        <v>2.83</v>
      </c>
      <c r="AD270">
        <v>2.4</v>
      </c>
      <c r="AE270">
        <v>2.97</v>
      </c>
      <c r="AF270">
        <v>2.88</v>
      </c>
      <c r="AG270">
        <v>2.5499999999999998</v>
      </c>
      <c r="AH270">
        <v>3.14</v>
      </c>
      <c r="AI270">
        <v>3.59</v>
      </c>
      <c r="AJ270">
        <v>3</v>
      </c>
    </row>
    <row r="271" spans="1:3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f t="shared" si="176"/>
        <v>3.08</v>
      </c>
      <c r="F271">
        <f t="shared" si="177"/>
        <v>2.5499999999999998</v>
      </c>
      <c r="G271">
        <f t="shared" si="178"/>
        <v>2.58</v>
      </c>
      <c r="H271">
        <f t="shared" si="179"/>
        <v>2.84</v>
      </c>
      <c r="I271">
        <f t="shared" si="180"/>
        <v>2.68</v>
      </c>
      <c r="J271">
        <f t="shared" si="181"/>
        <v>2.57</v>
      </c>
      <c r="K271">
        <f t="shared" si="182"/>
        <v>2.21</v>
      </c>
      <c r="L271">
        <f t="shared" si="183"/>
        <v>1.75</v>
      </c>
      <c r="M271">
        <f t="shared" si="184"/>
        <v>3.06</v>
      </c>
      <c r="N271">
        <f t="shared" si="185"/>
        <v>3.29</v>
      </c>
      <c r="O271">
        <f t="shared" si="186"/>
        <v>3.07</v>
      </c>
      <c r="X271" t="s">
        <v>328</v>
      </c>
      <c r="Y271" t="s">
        <v>559</v>
      </c>
      <c r="Z271">
        <v>2.93</v>
      </c>
      <c r="AA271">
        <v>2.65</v>
      </c>
      <c r="AB271">
        <v>2.77</v>
      </c>
      <c r="AC271">
        <v>2.69</v>
      </c>
      <c r="AD271">
        <v>2.66</v>
      </c>
      <c r="AE271">
        <v>2.58</v>
      </c>
      <c r="AF271">
        <v>2.71</v>
      </c>
      <c r="AG271">
        <v>2.69</v>
      </c>
      <c r="AH271">
        <v>3.12</v>
      </c>
      <c r="AI271">
        <v>3.06</v>
      </c>
      <c r="AJ271">
        <v>3.06</v>
      </c>
    </row>
    <row r="272" spans="1:3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f t="shared" si="176"/>
        <v>3.08</v>
      </c>
      <c r="F272">
        <f t="shared" si="177"/>
        <v>2.48</v>
      </c>
      <c r="G272">
        <f t="shared" si="178"/>
        <v>2.67</v>
      </c>
      <c r="H272">
        <f t="shared" si="179"/>
        <v>2.89</v>
      </c>
      <c r="I272">
        <f t="shared" si="180"/>
        <v>2.54</v>
      </c>
      <c r="J272">
        <f t="shared" si="181"/>
        <v>2.37</v>
      </c>
      <c r="K272">
        <f t="shared" si="182"/>
        <v>2.88</v>
      </c>
      <c r="L272">
        <f t="shared" si="183"/>
        <v>2.93</v>
      </c>
      <c r="M272">
        <f t="shared" si="184"/>
        <v>3.38</v>
      </c>
      <c r="N272">
        <f t="shared" si="185"/>
        <v>3.33</v>
      </c>
      <c r="O272">
        <f t="shared" si="186"/>
        <v>3</v>
      </c>
      <c r="X272" t="s">
        <v>22</v>
      </c>
      <c r="Y272" t="s">
        <v>558</v>
      </c>
      <c r="Z272">
        <v>2.7</v>
      </c>
      <c r="AA272">
        <v>2.72</v>
      </c>
      <c r="AB272">
        <v>2.56</v>
      </c>
      <c r="AC272">
        <v>2.8</v>
      </c>
      <c r="AD272">
        <v>2.39</v>
      </c>
      <c r="AE272">
        <v>2.73</v>
      </c>
      <c r="AF272">
        <v>2.48</v>
      </c>
      <c r="AG272">
        <v>2.82</v>
      </c>
      <c r="AH272">
        <v>3.15</v>
      </c>
      <c r="AI272">
        <v>2.76</v>
      </c>
      <c r="AJ272">
        <v>2.9</v>
      </c>
    </row>
    <row r="273" spans="1:3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f t="shared" si="176"/>
        <v>3.53</v>
      </c>
      <c r="F273">
        <f t="shared" si="177"/>
        <v>2.38</v>
      </c>
      <c r="G273">
        <f t="shared" si="178"/>
        <v>2.5499999999999998</v>
      </c>
      <c r="H273">
        <f t="shared" si="179"/>
        <v>2.34</v>
      </c>
      <c r="I273">
        <f t="shared" si="180"/>
        <v>2.59</v>
      </c>
      <c r="J273">
        <f t="shared" si="181"/>
        <v>2.34</v>
      </c>
      <c r="K273">
        <f t="shared" si="182"/>
        <v>2.74</v>
      </c>
      <c r="L273">
        <f t="shared" si="183"/>
        <v>2.63</v>
      </c>
      <c r="M273">
        <f t="shared" si="184"/>
        <v>3.78</v>
      </c>
      <c r="N273">
        <f t="shared" si="185"/>
        <v>2.69</v>
      </c>
      <c r="O273">
        <f t="shared" si="186"/>
        <v>3.3</v>
      </c>
      <c r="X273" t="s">
        <v>91</v>
      </c>
      <c r="Y273" t="s">
        <v>560</v>
      </c>
      <c r="Z273">
        <v>3.28</v>
      </c>
      <c r="AA273">
        <v>2.95</v>
      </c>
      <c r="AB273">
        <v>2.98</v>
      </c>
      <c r="AC273">
        <v>2.69</v>
      </c>
      <c r="AD273">
        <v>3.02</v>
      </c>
      <c r="AE273">
        <v>2.6</v>
      </c>
      <c r="AF273">
        <v>2.69</v>
      </c>
      <c r="AG273">
        <v>3.05</v>
      </c>
      <c r="AH273">
        <v>3.12</v>
      </c>
      <c r="AI273">
        <v>3.47</v>
      </c>
      <c r="AJ273">
        <v>2.95</v>
      </c>
    </row>
    <row r="274" spans="1:3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f t="shared" si="176"/>
        <v>2.71</v>
      </c>
      <c r="F274">
        <f t="shared" si="177"/>
        <v>2.86</v>
      </c>
      <c r="G274">
        <f t="shared" si="178"/>
        <v>3.09</v>
      </c>
      <c r="H274">
        <f t="shared" si="179"/>
        <v>2.76</v>
      </c>
      <c r="I274">
        <f t="shared" si="180"/>
        <v>2.15</v>
      </c>
      <c r="J274">
        <f t="shared" si="181"/>
        <v>2.31</v>
      </c>
      <c r="K274">
        <f t="shared" si="182"/>
        <v>2.65</v>
      </c>
      <c r="L274">
        <f t="shared" si="183"/>
        <v>2.2200000000000002</v>
      </c>
      <c r="M274">
        <f t="shared" si="184"/>
        <v>2.25</v>
      </c>
      <c r="N274">
        <f t="shared" si="185"/>
        <v>3.26</v>
      </c>
      <c r="O274">
        <f t="shared" si="186"/>
        <v>3.35</v>
      </c>
      <c r="X274" t="s">
        <v>98</v>
      </c>
      <c r="Y274" t="s">
        <v>561</v>
      </c>
      <c r="Z274">
        <v>2.68</v>
      </c>
      <c r="AA274">
        <v>2.1</v>
      </c>
      <c r="AB274">
        <v>3.06</v>
      </c>
      <c r="AC274">
        <v>2.6</v>
      </c>
      <c r="AD274">
        <v>2.9</v>
      </c>
      <c r="AE274">
        <v>2.78</v>
      </c>
      <c r="AF274">
        <v>2.86</v>
      </c>
      <c r="AG274">
        <v>3.32</v>
      </c>
      <c r="AH274">
        <v>3.37</v>
      </c>
      <c r="AI274">
        <v>3.29</v>
      </c>
      <c r="AJ274">
        <v>2.9</v>
      </c>
    </row>
    <row r="275" spans="1:3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f t="shared" si="176"/>
        <v>2.58</v>
      </c>
      <c r="F275">
        <f t="shared" si="177"/>
        <v>2.65</v>
      </c>
      <c r="G275">
        <f t="shared" si="178"/>
        <v>2.91</v>
      </c>
      <c r="H275">
        <f t="shared" si="179"/>
        <v>2.76</v>
      </c>
      <c r="I275">
        <f t="shared" si="180"/>
        <v>2.82</v>
      </c>
      <c r="J275">
        <f t="shared" si="181"/>
        <v>2.61</v>
      </c>
      <c r="K275">
        <f t="shared" si="182"/>
        <v>2.63</v>
      </c>
      <c r="L275">
        <f t="shared" si="183"/>
        <v>2.4900000000000002</v>
      </c>
      <c r="M275">
        <f t="shared" si="184"/>
        <v>3.24</v>
      </c>
      <c r="N275">
        <f t="shared" si="185"/>
        <v>3.22</v>
      </c>
      <c r="O275">
        <f t="shared" si="186"/>
        <v>2.93</v>
      </c>
      <c r="X275" t="s">
        <v>106</v>
      </c>
      <c r="Y275" t="s">
        <v>562</v>
      </c>
      <c r="Z275">
        <v>3.08</v>
      </c>
      <c r="AA275">
        <v>2.5499999999999998</v>
      </c>
      <c r="AB275">
        <v>2.58</v>
      </c>
      <c r="AC275">
        <v>2.84</v>
      </c>
      <c r="AD275">
        <v>2.68</v>
      </c>
      <c r="AE275">
        <v>2.57</v>
      </c>
      <c r="AF275">
        <v>2.21</v>
      </c>
      <c r="AG275">
        <v>1.75</v>
      </c>
      <c r="AH275">
        <v>3.06</v>
      </c>
      <c r="AI275">
        <v>3.29</v>
      </c>
      <c r="AJ275">
        <v>3.07</v>
      </c>
    </row>
    <row r="276" spans="1:3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f t="shared" si="176"/>
        <v>2.58</v>
      </c>
      <c r="F276">
        <f t="shared" si="177"/>
        <v>2.83</v>
      </c>
      <c r="G276">
        <f t="shared" si="178"/>
        <v>2.74</v>
      </c>
      <c r="H276">
        <f t="shared" si="179"/>
        <v>2.08</v>
      </c>
      <c r="I276">
        <f t="shared" si="180"/>
        <v>3.26</v>
      </c>
      <c r="J276">
        <f t="shared" si="181"/>
        <v>2.2200000000000002</v>
      </c>
      <c r="K276">
        <f t="shared" si="182"/>
        <v>2.02</v>
      </c>
      <c r="L276">
        <f t="shared" si="183"/>
        <v>2.4700000000000002</v>
      </c>
      <c r="M276">
        <f t="shared" si="184"/>
        <v>2.78</v>
      </c>
      <c r="N276">
        <f t="shared" si="185"/>
        <v>2.83</v>
      </c>
      <c r="O276">
        <f t="shared" si="186"/>
        <v>3.21</v>
      </c>
      <c r="X276" t="s">
        <v>114</v>
      </c>
      <c r="Y276" t="s">
        <v>568</v>
      </c>
      <c r="Z276">
        <v>3.08</v>
      </c>
      <c r="AA276">
        <v>2.48</v>
      </c>
      <c r="AB276">
        <v>2.67</v>
      </c>
      <c r="AC276">
        <v>2.89</v>
      </c>
      <c r="AD276">
        <v>2.54</v>
      </c>
      <c r="AE276">
        <v>2.37</v>
      </c>
      <c r="AF276">
        <v>2.88</v>
      </c>
      <c r="AG276">
        <v>2.93</v>
      </c>
      <c r="AH276">
        <v>3.38</v>
      </c>
      <c r="AI276">
        <v>3.33</v>
      </c>
      <c r="AJ276">
        <v>3</v>
      </c>
    </row>
    <row r="277" spans="1:3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f t="shared" si="176"/>
        <v>3.24</v>
      </c>
      <c r="F277">
        <f t="shared" si="177"/>
        <v>2.59</v>
      </c>
      <c r="G277">
        <f t="shared" si="178"/>
        <v>3.11</v>
      </c>
      <c r="H277">
        <f t="shared" si="179"/>
        <v>2.75</v>
      </c>
      <c r="I277">
        <f t="shared" si="180"/>
        <v>2.69</v>
      </c>
      <c r="J277">
        <f t="shared" si="181"/>
        <v>2.58</v>
      </c>
      <c r="K277">
        <f t="shared" si="182"/>
        <v>3.27</v>
      </c>
      <c r="L277">
        <f t="shared" si="183"/>
        <v>2.96</v>
      </c>
      <c r="M277">
        <f t="shared" si="184"/>
        <v>2.76</v>
      </c>
      <c r="N277">
        <f t="shared" si="185"/>
        <v>2.6</v>
      </c>
      <c r="O277">
        <f t="shared" si="186"/>
        <v>3.15</v>
      </c>
      <c r="X277" t="s">
        <v>128</v>
      </c>
      <c r="Y277" t="s">
        <v>570</v>
      </c>
      <c r="Z277">
        <v>3.53</v>
      </c>
      <c r="AA277">
        <v>2.38</v>
      </c>
      <c r="AB277">
        <v>2.5499999999999998</v>
      </c>
      <c r="AC277">
        <v>2.34</v>
      </c>
      <c r="AD277">
        <v>2.59</v>
      </c>
      <c r="AE277">
        <v>2.34</v>
      </c>
      <c r="AF277">
        <v>2.74</v>
      </c>
      <c r="AG277">
        <v>2.63</v>
      </c>
      <c r="AH277">
        <v>3.78</v>
      </c>
      <c r="AI277">
        <v>2.69</v>
      </c>
      <c r="AJ277">
        <v>3.3</v>
      </c>
    </row>
    <row r="278" spans="1:3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f t="shared" si="176"/>
        <v>3.2</v>
      </c>
      <c r="F278">
        <f t="shared" si="177"/>
        <v>2.97</v>
      </c>
      <c r="G278">
        <f t="shared" si="178"/>
        <v>2.09</v>
      </c>
      <c r="H278">
        <f t="shared" si="179"/>
        <v>2.83</v>
      </c>
      <c r="I278">
        <f t="shared" si="180"/>
        <v>2.37</v>
      </c>
      <c r="J278">
        <f t="shared" si="181"/>
        <v>2.93</v>
      </c>
      <c r="K278">
        <f t="shared" si="182"/>
        <v>3.38</v>
      </c>
      <c r="L278">
        <f t="shared" si="183"/>
        <v>2.94</v>
      </c>
      <c r="M278">
        <f t="shared" si="184"/>
        <v>3.51</v>
      </c>
      <c r="N278">
        <f t="shared" si="185"/>
        <v>2.86</v>
      </c>
      <c r="O278">
        <f t="shared" si="186"/>
        <v>3.08</v>
      </c>
      <c r="X278" t="s">
        <v>131</v>
      </c>
      <c r="Y278" t="s">
        <v>572</v>
      </c>
      <c r="Z278">
        <v>2.71</v>
      </c>
      <c r="AA278">
        <v>2.86</v>
      </c>
      <c r="AB278">
        <v>3.09</v>
      </c>
      <c r="AC278">
        <v>2.76</v>
      </c>
      <c r="AD278">
        <v>2.15</v>
      </c>
      <c r="AE278">
        <v>2.31</v>
      </c>
      <c r="AF278">
        <v>2.65</v>
      </c>
      <c r="AG278">
        <v>2.2200000000000002</v>
      </c>
      <c r="AH278">
        <v>2.25</v>
      </c>
      <c r="AI278">
        <v>3.26</v>
      </c>
      <c r="AJ278">
        <v>3.35</v>
      </c>
    </row>
    <row r="279" spans="1:36" x14ac:dyDescent="0.3">
      <c r="X279" t="s">
        <v>177</v>
      </c>
      <c r="Y279" t="s">
        <v>574</v>
      </c>
      <c r="Z279">
        <v>2.58</v>
      </c>
      <c r="AA279">
        <v>2.65</v>
      </c>
      <c r="AB279">
        <v>2.91</v>
      </c>
      <c r="AC279">
        <v>2.76</v>
      </c>
      <c r="AD279">
        <v>2.82</v>
      </c>
      <c r="AE279">
        <v>2.61</v>
      </c>
      <c r="AF279">
        <v>2.63</v>
      </c>
      <c r="AG279">
        <v>2.4900000000000002</v>
      </c>
      <c r="AH279">
        <v>3.24</v>
      </c>
      <c r="AI279">
        <v>3.22</v>
      </c>
      <c r="AJ279">
        <v>2.93</v>
      </c>
    </row>
    <row r="280" spans="1:3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f t="shared" ref="E280:E290" si="187">VLOOKUP($B280,$X$15:$AJ$432,Z$13,FALSE)</f>
        <v>2.94</v>
      </c>
      <c r="F280">
        <f t="shared" ref="F280:F290" si="188">VLOOKUP($B280,$X$15:$AJ$432,AA$13,FALSE)</f>
        <v>3.05</v>
      </c>
      <c r="G280">
        <f t="shared" ref="G280:G290" si="189">VLOOKUP($B280,$X$15:$AJ$432,AB$13,FALSE)</f>
        <v>3.07</v>
      </c>
      <c r="H280">
        <f t="shared" ref="H280:H290" si="190">VLOOKUP($B280,$X$15:$AJ$432,AC$13,FALSE)</f>
        <v>3.04</v>
      </c>
      <c r="I280">
        <f t="shared" ref="I280:I290" si="191">VLOOKUP($B280,$X$15:$AJ$432,AD$13,FALSE)</f>
        <v>2.65</v>
      </c>
      <c r="J280">
        <f t="shared" ref="J280:J290" si="192">VLOOKUP($B280,$X$15:$AJ$432,AE$13,FALSE)</f>
        <v>2.87</v>
      </c>
      <c r="K280">
        <f t="shared" ref="K280:K290" si="193">VLOOKUP($B280,$X$15:$AJ$432,AF$13,FALSE)</f>
        <v>2.76</v>
      </c>
      <c r="L280">
        <f t="shared" ref="L280:L290" si="194">VLOOKUP($B280,$X$15:$AJ$432,AG$13,FALSE)</f>
        <v>2.62</v>
      </c>
      <c r="M280">
        <f t="shared" ref="M280:M290" si="195">VLOOKUP($B280,$X$15:$AJ$432,AH$13,FALSE)</f>
        <v>2.77</v>
      </c>
      <c r="N280">
        <f t="shared" ref="N280:N290" si="196">VLOOKUP($B280,$X$15:$AJ$432,AI$13,FALSE)</f>
        <v>3.37</v>
      </c>
      <c r="O280">
        <f t="shared" ref="O280:O290" si="197">VLOOKUP($B280,$X$15:$AJ$432,AJ$13,FALSE)</f>
        <v>3.06</v>
      </c>
      <c r="X280" t="s">
        <v>222</v>
      </c>
      <c r="Y280" t="s">
        <v>577</v>
      </c>
      <c r="Z280">
        <v>2.58</v>
      </c>
      <c r="AA280">
        <v>2.83</v>
      </c>
      <c r="AB280">
        <v>2.74</v>
      </c>
      <c r="AC280">
        <v>2.08</v>
      </c>
      <c r="AD280">
        <v>3.26</v>
      </c>
      <c r="AE280">
        <v>2.2200000000000002</v>
      </c>
      <c r="AF280">
        <v>2.02</v>
      </c>
      <c r="AG280">
        <v>2.4700000000000002</v>
      </c>
      <c r="AH280">
        <v>2.78</v>
      </c>
      <c r="AI280">
        <v>2.83</v>
      </c>
      <c r="AJ280">
        <v>3.21</v>
      </c>
    </row>
    <row r="281" spans="1:3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f t="shared" si="187"/>
        <v>2.75</v>
      </c>
      <c r="F281">
        <f t="shared" si="188"/>
        <v>2.82</v>
      </c>
      <c r="G281">
        <f t="shared" si="189"/>
        <v>3.1</v>
      </c>
      <c r="H281">
        <f t="shared" si="190"/>
        <v>3.4</v>
      </c>
      <c r="I281">
        <f t="shared" si="191"/>
        <v>2.7</v>
      </c>
      <c r="J281">
        <f t="shared" si="192"/>
        <v>3.26</v>
      </c>
      <c r="K281">
        <f t="shared" si="193"/>
        <v>3.92</v>
      </c>
      <c r="L281">
        <f t="shared" si="194"/>
        <v>3.01</v>
      </c>
      <c r="M281">
        <f t="shared" si="195"/>
        <v>2.71</v>
      </c>
      <c r="N281">
        <f t="shared" si="196"/>
        <v>3.11</v>
      </c>
      <c r="O281">
        <f t="shared" si="197"/>
        <v>2.2999999999999998</v>
      </c>
      <c r="X281" t="s">
        <v>275</v>
      </c>
      <c r="Y281" t="s">
        <v>580</v>
      </c>
      <c r="Z281">
        <v>3.24</v>
      </c>
      <c r="AA281">
        <v>2.59</v>
      </c>
      <c r="AB281">
        <v>3.11</v>
      </c>
      <c r="AC281">
        <v>2.75</v>
      </c>
      <c r="AD281">
        <v>2.69</v>
      </c>
      <c r="AE281">
        <v>2.58</v>
      </c>
      <c r="AF281">
        <v>3.27</v>
      </c>
      <c r="AG281">
        <v>2.96</v>
      </c>
      <c r="AH281">
        <v>2.76</v>
      </c>
      <c r="AI281">
        <v>2.6</v>
      </c>
      <c r="AJ281">
        <v>3.15</v>
      </c>
    </row>
    <row r="282" spans="1:3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f t="shared" si="187"/>
        <v>2.77</v>
      </c>
      <c r="F282">
        <f t="shared" si="188"/>
        <v>3.04</v>
      </c>
      <c r="G282">
        <f t="shared" si="189"/>
        <v>3.24</v>
      </c>
      <c r="H282">
        <f t="shared" si="190"/>
        <v>2.72</v>
      </c>
      <c r="I282">
        <f t="shared" si="191"/>
        <v>2.37</v>
      </c>
      <c r="J282">
        <f t="shared" si="192"/>
        <v>2.75</v>
      </c>
      <c r="K282">
        <f t="shared" si="193"/>
        <v>2.78</v>
      </c>
      <c r="L282">
        <f t="shared" si="194"/>
        <v>2.63</v>
      </c>
      <c r="M282">
        <f t="shared" si="195"/>
        <v>2.67</v>
      </c>
      <c r="N282">
        <f t="shared" si="196"/>
        <v>3.26</v>
      </c>
      <c r="O282">
        <f t="shared" si="197"/>
        <v>3.2</v>
      </c>
      <c r="X282" t="s">
        <v>308</v>
      </c>
      <c r="Y282" t="s">
        <v>585</v>
      </c>
      <c r="Z282">
        <v>3.2</v>
      </c>
      <c r="AA282">
        <v>2.97</v>
      </c>
      <c r="AB282">
        <v>2.09</v>
      </c>
      <c r="AC282">
        <v>2.83</v>
      </c>
      <c r="AD282">
        <v>2.37</v>
      </c>
      <c r="AE282">
        <v>2.93</v>
      </c>
      <c r="AF282">
        <v>3.38</v>
      </c>
      <c r="AG282">
        <v>2.94</v>
      </c>
      <c r="AH282">
        <v>3.51</v>
      </c>
      <c r="AI282">
        <v>2.86</v>
      </c>
      <c r="AJ282">
        <v>3.08</v>
      </c>
    </row>
    <row r="283" spans="1:3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f t="shared" si="187"/>
        <v>2.93</v>
      </c>
      <c r="F283">
        <f t="shared" si="188"/>
        <v>3</v>
      </c>
      <c r="G283">
        <f t="shared" si="189"/>
        <v>3.12</v>
      </c>
      <c r="H283">
        <f t="shared" si="190"/>
        <v>3.41</v>
      </c>
      <c r="I283">
        <f t="shared" si="191"/>
        <v>2.94</v>
      </c>
      <c r="J283">
        <f t="shared" si="192"/>
        <v>3.15</v>
      </c>
      <c r="K283">
        <f t="shared" si="193"/>
        <v>2.88</v>
      </c>
      <c r="L283">
        <f t="shared" si="194"/>
        <v>2.46</v>
      </c>
      <c r="M283">
        <f t="shared" si="195"/>
        <v>2.92</v>
      </c>
      <c r="N283">
        <f t="shared" si="196"/>
        <v>3.08</v>
      </c>
      <c r="O283">
        <f t="shared" si="197"/>
        <v>3.07</v>
      </c>
      <c r="X283" t="s">
        <v>143</v>
      </c>
      <c r="Y283" t="s">
        <v>807</v>
      </c>
      <c r="Z283">
        <v>2.79</v>
      </c>
      <c r="AA283">
        <v>2.78</v>
      </c>
      <c r="AB283">
        <v>2.59</v>
      </c>
      <c r="AC283">
        <v>2.68</v>
      </c>
      <c r="AD283">
        <v>2.72</v>
      </c>
      <c r="AE283">
        <v>2.79</v>
      </c>
      <c r="AF283">
        <v>2.79</v>
      </c>
      <c r="AG283">
        <v>2.85</v>
      </c>
      <c r="AH283">
        <v>3.3</v>
      </c>
      <c r="AI283">
        <v>3.14</v>
      </c>
      <c r="AJ283">
        <v>3.34</v>
      </c>
    </row>
    <row r="284" spans="1:3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f t="shared" si="187"/>
        <v>3.24</v>
      </c>
      <c r="F284">
        <f t="shared" si="188"/>
        <v>3.13</v>
      </c>
      <c r="G284">
        <f t="shared" si="189"/>
        <v>3.02</v>
      </c>
      <c r="H284">
        <f t="shared" si="190"/>
        <v>3.51</v>
      </c>
      <c r="I284">
        <f t="shared" si="191"/>
        <v>2.63</v>
      </c>
      <c r="J284">
        <f t="shared" si="192"/>
        <v>3.51</v>
      </c>
      <c r="K284">
        <f t="shared" si="193"/>
        <v>2.4500000000000002</v>
      </c>
      <c r="L284">
        <f t="shared" si="194"/>
        <v>2.4</v>
      </c>
      <c r="M284">
        <f t="shared" si="195"/>
        <v>3.08</v>
      </c>
      <c r="N284">
        <f t="shared" si="196"/>
        <v>3.93</v>
      </c>
      <c r="O284">
        <f t="shared" si="197"/>
        <v>2.92</v>
      </c>
      <c r="X284" t="s">
        <v>330</v>
      </c>
      <c r="Y284" t="s">
        <v>657</v>
      </c>
      <c r="Z284">
        <v>3.01</v>
      </c>
      <c r="AA284">
        <v>3.08</v>
      </c>
      <c r="AB284">
        <v>2.91</v>
      </c>
      <c r="AC284">
        <v>2.63</v>
      </c>
      <c r="AD284">
        <v>2.93</v>
      </c>
      <c r="AE284">
        <v>2.84</v>
      </c>
      <c r="AF284">
        <v>2.86</v>
      </c>
      <c r="AG284">
        <v>2.98</v>
      </c>
      <c r="AH284">
        <v>3.12</v>
      </c>
      <c r="AI284">
        <v>3.15</v>
      </c>
      <c r="AJ284">
        <v>3.1</v>
      </c>
    </row>
    <row r="285" spans="1:3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f t="shared" si="187"/>
        <v>2.69</v>
      </c>
      <c r="F285">
        <f t="shared" si="188"/>
        <v>2.77</v>
      </c>
      <c r="G285">
        <f t="shared" si="189"/>
        <v>2.72</v>
      </c>
      <c r="H285">
        <f t="shared" si="190"/>
        <v>2.83</v>
      </c>
      <c r="I285">
        <f t="shared" si="191"/>
        <v>2.7</v>
      </c>
      <c r="J285">
        <f t="shared" si="192"/>
        <v>2.73</v>
      </c>
      <c r="K285">
        <f t="shared" si="193"/>
        <v>3.25</v>
      </c>
      <c r="L285">
        <f t="shared" si="194"/>
        <v>3.12</v>
      </c>
      <c r="M285">
        <f t="shared" si="195"/>
        <v>2.59</v>
      </c>
      <c r="N285">
        <f t="shared" si="196"/>
        <v>3.28</v>
      </c>
      <c r="O285">
        <f t="shared" si="197"/>
        <v>2.95</v>
      </c>
      <c r="X285" t="s">
        <v>12</v>
      </c>
      <c r="Y285" t="s">
        <v>656</v>
      </c>
      <c r="Z285">
        <v>2.63</v>
      </c>
      <c r="AA285">
        <v>2.85</v>
      </c>
      <c r="AB285">
        <v>2.67</v>
      </c>
      <c r="AC285">
        <v>2.48</v>
      </c>
      <c r="AD285">
        <v>2.93</v>
      </c>
      <c r="AE285">
        <v>3</v>
      </c>
      <c r="AF285">
        <v>2.78</v>
      </c>
      <c r="AG285">
        <v>2.78</v>
      </c>
      <c r="AH285">
        <v>2.71</v>
      </c>
      <c r="AI285">
        <v>2.4900000000000002</v>
      </c>
      <c r="AJ285">
        <v>3.05</v>
      </c>
    </row>
    <row r="286" spans="1:3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f t="shared" si="187"/>
        <v>2.81</v>
      </c>
      <c r="F286">
        <f t="shared" si="188"/>
        <v>3.11</v>
      </c>
      <c r="G286">
        <f t="shared" si="189"/>
        <v>3.53</v>
      </c>
      <c r="H286">
        <f t="shared" si="190"/>
        <v>3.07</v>
      </c>
      <c r="I286">
        <f t="shared" si="191"/>
        <v>2.33</v>
      </c>
      <c r="J286">
        <f t="shared" si="192"/>
        <v>2.68</v>
      </c>
      <c r="K286">
        <f t="shared" si="193"/>
        <v>2.21</v>
      </c>
      <c r="L286">
        <f t="shared" si="194"/>
        <v>2.5299999999999998</v>
      </c>
      <c r="M286">
        <f t="shared" si="195"/>
        <v>2.63</v>
      </c>
      <c r="N286">
        <f t="shared" si="196"/>
        <v>3.25</v>
      </c>
      <c r="O286">
        <f t="shared" si="197"/>
        <v>3.35</v>
      </c>
      <c r="X286" t="s">
        <v>56</v>
      </c>
      <c r="Y286" t="s">
        <v>660</v>
      </c>
      <c r="Z286">
        <v>3.2</v>
      </c>
      <c r="AA286">
        <v>3.09</v>
      </c>
      <c r="AB286">
        <v>3.25</v>
      </c>
      <c r="AC286">
        <v>2.84</v>
      </c>
      <c r="AD286">
        <v>2.88</v>
      </c>
      <c r="AE286">
        <v>3.27</v>
      </c>
      <c r="AF286">
        <v>3.19</v>
      </c>
      <c r="AG286">
        <v>3.07</v>
      </c>
      <c r="AH286">
        <v>3.26</v>
      </c>
      <c r="AI286">
        <v>3.66</v>
      </c>
      <c r="AJ286">
        <v>3.32</v>
      </c>
    </row>
    <row r="287" spans="1:3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f t="shared" si="187"/>
        <v>2.88</v>
      </c>
      <c r="F287">
        <f t="shared" si="188"/>
        <v>3.77</v>
      </c>
      <c r="G287">
        <f t="shared" si="189"/>
        <v>3</v>
      </c>
      <c r="H287">
        <f t="shared" si="190"/>
        <v>2.95</v>
      </c>
      <c r="I287">
        <f t="shared" si="191"/>
        <v>2.89</v>
      </c>
      <c r="J287">
        <f t="shared" si="192"/>
        <v>2.96</v>
      </c>
      <c r="K287">
        <f t="shared" si="193"/>
        <v>2.1</v>
      </c>
      <c r="L287">
        <f t="shared" si="194"/>
        <v>2.62</v>
      </c>
      <c r="M287">
        <f t="shared" si="195"/>
        <v>3.01</v>
      </c>
      <c r="N287">
        <f t="shared" si="196"/>
        <v>4.0199999999999996</v>
      </c>
      <c r="O287">
        <f t="shared" si="197"/>
        <v>3.22</v>
      </c>
      <c r="X287" t="s">
        <v>81</v>
      </c>
      <c r="Y287" t="s">
        <v>664</v>
      </c>
      <c r="Z287">
        <v>3.27</v>
      </c>
      <c r="AA287">
        <v>2.93</v>
      </c>
      <c r="AB287">
        <v>3.4</v>
      </c>
      <c r="AC287">
        <v>2.38</v>
      </c>
      <c r="AD287">
        <v>2.52</v>
      </c>
      <c r="AE287">
        <v>2.93</v>
      </c>
      <c r="AF287">
        <v>2.7</v>
      </c>
      <c r="AG287">
        <v>2.71</v>
      </c>
      <c r="AH287">
        <v>2.68</v>
      </c>
      <c r="AI287">
        <v>2.86</v>
      </c>
      <c r="AJ287">
        <v>1.7</v>
      </c>
    </row>
    <row r="288" spans="1:3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f t="shared" si="187"/>
        <v>3.3</v>
      </c>
      <c r="F288">
        <f t="shared" si="188"/>
        <v>2.79</v>
      </c>
      <c r="G288">
        <f t="shared" si="189"/>
        <v>2.77</v>
      </c>
      <c r="H288">
        <f t="shared" si="190"/>
        <v>3.06</v>
      </c>
      <c r="I288">
        <f t="shared" si="191"/>
        <v>2.6</v>
      </c>
      <c r="J288">
        <f t="shared" si="192"/>
        <v>2.73</v>
      </c>
      <c r="K288">
        <f t="shared" si="193"/>
        <v>2.61</v>
      </c>
      <c r="L288">
        <f t="shared" si="194"/>
        <v>1.92</v>
      </c>
      <c r="M288">
        <f t="shared" si="195"/>
        <v>2.2799999999999998</v>
      </c>
      <c r="N288">
        <f t="shared" si="196"/>
        <v>3.35</v>
      </c>
      <c r="O288">
        <f t="shared" si="197"/>
        <v>2.58</v>
      </c>
      <c r="X288" t="s">
        <v>86</v>
      </c>
      <c r="Y288" t="s">
        <v>666</v>
      </c>
      <c r="Z288">
        <v>3.18</v>
      </c>
      <c r="AA288">
        <v>3.36</v>
      </c>
      <c r="AB288">
        <v>3.09</v>
      </c>
      <c r="AC288">
        <v>3.2</v>
      </c>
      <c r="AD288">
        <v>3</v>
      </c>
      <c r="AE288">
        <v>2.39</v>
      </c>
      <c r="AF288">
        <v>2.91</v>
      </c>
      <c r="AG288">
        <v>2.88</v>
      </c>
      <c r="AH288">
        <v>3.12</v>
      </c>
      <c r="AI288">
        <v>3.43</v>
      </c>
      <c r="AJ288">
        <v>3.4</v>
      </c>
    </row>
    <row r="289" spans="1:3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f t="shared" si="187"/>
        <v>3.39</v>
      </c>
      <c r="F289">
        <f t="shared" si="188"/>
        <v>2.89</v>
      </c>
      <c r="G289">
        <f t="shared" si="189"/>
        <v>2.79</v>
      </c>
      <c r="H289">
        <f t="shared" si="190"/>
        <v>2.91</v>
      </c>
      <c r="I289">
        <f t="shared" si="191"/>
        <v>2.1800000000000002</v>
      </c>
      <c r="J289">
        <f t="shared" si="192"/>
        <v>2.27</v>
      </c>
      <c r="K289">
        <f t="shared" si="193"/>
        <v>2.41</v>
      </c>
      <c r="L289">
        <f t="shared" si="194"/>
        <v>2.68</v>
      </c>
      <c r="M289">
        <f t="shared" si="195"/>
        <v>2.88</v>
      </c>
      <c r="N289">
        <f t="shared" si="196"/>
        <v>3.5</v>
      </c>
      <c r="O289">
        <f t="shared" si="197"/>
        <v>3.26</v>
      </c>
      <c r="X289" t="s">
        <v>108</v>
      </c>
      <c r="Y289" t="s">
        <v>690</v>
      </c>
      <c r="Z289">
        <v>3.17</v>
      </c>
      <c r="AA289">
        <v>3.61</v>
      </c>
      <c r="AB289">
        <v>3.28</v>
      </c>
      <c r="AC289">
        <v>2.16</v>
      </c>
      <c r="AD289">
        <v>3.18</v>
      </c>
      <c r="AE289">
        <v>3.12</v>
      </c>
      <c r="AF289">
        <v>2.93</v>
      </c>
      <c r="AG289">
        <v>3.26</v>
      </c>
      <c r="AH289">
        <v>3.46</v>
      </c>
      <c r="AI289">
        <v>2.93</v>
      </c>
      <c r="AJ289">
        <v>3.39</v>
      </c>
    </row>
    <row r="290" spans="1:3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f t="shared" si="187"/>
        <v>2.88</v>
      </c>
      <c r="F290">
        <f t="shared" si="188"/>
        <v>3.25</v>
      </c>
      <c r="G290">
        <f t="shared" si="189"/>
        <v>3.15</v>
      </c>
      <c r="H290">
        <f t="shared" si="190"/>
        <v>2.68</v>
      </c>
      <c r="I290">
        <f t="shared" si="191"/>
        <v>3.17</v>
      </c>
      <c r="J290">
        <f t="shared" si="192"/>
        <v>2.69</v>
      </c>
      <c r="K290">
        <f t="shared" si="193"/>
        <v>2.93</v>
      </c>
      <c r="L290">
        <f t="shared" si="194"/>
        <v>2.76</v>
      </c>
      <c r="M290">
        <f t="shared" si="195"/>
        <v>2.98</v>
      </c>
      <c r="N290">
        <f t="shared" si="196"/>
        <v>3.32</v>
      </c>
      <c r="O290">
        <f t="shared" si="197"/>
        <v>3.46</v>
      </c>
      <c r="X290" t="s">
        <v>115</v>
      </c>
      <c r="Y290" t="s">
        <v>676</v>
      </c>
      <c r="Z290">
        <v>3.34</v>
      </c>
      <c r="AA290">
        <v>2.4</v>
      </c>
      <c r="AB290">
        <v>2.38</v>
      </c>
      <c r="AC290">
        <v>2.34</v>
      </c>
      <c r="AD290">
        <v>3.21</v>
      </c>
      <c r="AE290">
        <v>2.83</v>
      </c>
      <c r="AF290">
        <v>2.4500000000000002</v>
      </c>
      <c r="AG290">
        <v>3.04</v>
      </c>
      <c r="AH290">
        <v>2.78</v>
      </c>
      <c r="AI290">
        <v>2.46</v>
      </c>
    </row>
    <row r="291" spans="1:36" x14ac:dyDescent="0.3">
      <c r="X291" t="s">
        <v>162</v>
      </c>
      <c r="Y291" t="s">
        <v>680</v>
      </c>
      <c r="Z291">
        <v>3.14</v>
      </c>
      <c r="AA291">
        <v>3.21</v>
      </c>
      <c r="AB291">
        <v>2.76</v>
      </c>
      <c r="AC291">
        <v>2.89</v>
      </c>
      <c r="AD291">
        <v>2.77</v>
      </c>
      <c r="AE291">
        <v>2.95</v>
      </c>
      <c r="AF291">
        <v>2.87</v>
      </c>
      <c r="AG291">
        <v>2.92</v>
      </c>
      <c r="AH291">
        <v>3</v>
      </c>
      <c r="AI291">
        <v>3.29</v>
      </c>
      <c r="AJ291">
        <v>3.23</v>
      </c>
    </row>
    <row r="292" spans="1:3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f t="shared" ref="E292:E304" si="198">VLOOKUP($B292,$X$15:$AJ$432,Z$13,FALSE)</f>
        <v>3.01</v>
      </c>
      <c r="F292">
        <f t="shared" ref="F292:F304" si="199">VLOOKUP($B292,$X$15:$AJ$432,AA$13,FALSE)</f>
        <v>3.08</v>
      </c>
      <c r="G292">
        <f t="shared" ref="G292:G304" si="200">VLOOKUP($B292,$X$15:$AJ$432,AB$13,FALSE)</f>
        <v>2.91</v>
      </c>
      <c r="H292">
        <f t="shared" ref="H292:H304" si="201">VLOOKUP($B292,$X$15:$AJ$432,AC$13,FALSE)</f>
        <v>2.63</v>
      </c>
      <c r="I292">
        <f t="shared" ref="I292:I304" si="202">VLOOKUP($B292,$X$15:$AJ$432,AD$13,FALSE)</f>
        <v>2.93</v>
      </c>
      <c r="J292">
        <f t="shared" ref="J292:J304" si="203">VLOOKUP($B292,$X$15:$AJ$432,AE$13,FALSE)</f>
        <v>2.84</v>
      </c>
      <c r="K292">
        <f t="shared" ref="K292:K304" si="204">VLOOKUP($B292,$X$15:$AJ$432,AF$13,FALSE)</f>
        <v>2.86</v>
      </c>
      <c r="L292">
        <f t="shared" ref="L292:L304" si="205">VLOOKUP($B292,$X$15:$AJ$432,AG$13,FALSE)</f>
        <v>2.98</v>
      </c>
      <c r="M292">
        <f t="shared" ref="M292:M304" si="206">VLOOKUP($B292,$X$15:$AJ$432,AH$13,FALSE)</f>
        <v>3.12</v>
      </c>
      <c r="N292">
        <f t="shared" ref="N292:N304" si="207">VLOOKUP($B292,$X$15:$AJ$432,AI$13,FALSE)</f>
        <v>3.15</v>
      </c>
      <c r="O292">
        <f t="shared" ref="O292:O304" si="208">VLOOKUP($B292,$X$15:$AJ$432,AJ$13,FALSE)</f>
        <v>3.1</v>
      </c>
      <c r="X292" t="s">
        <v>231</v>
      </c>
      <c r="Y292" t="s">
        <v>686</v>
      </c>
      <c r="Z292">
        <v>2.5499999999999998</v>
      </c>
      <c r="AA292">
        <v>3.49</v>
      </c>
      <c r="AB292">
        <v>2.83</v>
      </c>
      <c r="AC292">
        <v>2.71</v>
      </c>
      <c r="AD292">
        <v>2.84</v>
      </c>
      <c r="AE292">
        <v>2.65</v>
      </c>
      <c r="AF292">
        <v>3.24</v>
      </c>
      <c r="AG292">
        <v>3.18</v>
      </c>
      <c r="AH292">
        <v>3.49</v>
      </c>
      <c r="AI292">
        <v>2.66</v>
      </c>
      <c r="AJ292">
        <v>2.4900000000000002</v>
      </c>
    </row>
    <row r="293" spans="1:3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f t="shared" si="198"/>
        <v>2.63</v>
      </c>
      <c r="F293">
        <f t="shared" si="199"/>
        <v>2.85</v>
      </c>
      <c r="G293">
        <f t="shared" si="200"/>
        <v>2.67</v>
      </c>
      <c r="H293">
        <f t="shared" si="201"/>
        <v>2.48</v>
      </c>
      <c r="I293">
        <f t="shared" si="202"/>
        <v>2.93</v>
      </c>
      <c r="J293">
        <f t="shared" si="203"/>
        <v>3</v>
      </c>
      <c r="K293">
        <f t="shared" si="204"/>
        <v>2.78</v>
      </c>
      <c r="L293">
        <f t="shared" si="205"/>
        <v>2.78</v>
      </c>
      <c r="M293">
        <f t="shared" si="206"/>
        <v>2.71</v>
      </c>
      <c r="N293">
        <f t="shared" si="207"/>
        <v>2.4900000000000002</v>
      </c>
      <c r="O293">
        <f t="shared" si="208"/>
        <v>3.05</v>
      </c>
      <c r="X293" t="s">
        <v>267</v>
      </c>
      <c r="Y293" t="s">
        <v>696</v>
      </c>
      <c r="Z293">
        <v>2.72</v>
      </c>
      <c r="AA293">
        <v>2.63</v>
      </c>
      <c r="AB293">
        <v>2.59</v>
      </c>
      <c r="AC293">
        <v>2.42</v>
      </c>
      <c r="AD293">
        <v>3.15</v>
      </c>
      <c r="AE293">
        <v>3.11</v>
      </c>
      <c r="AF293">
        <v>3.08</v>
      </c>
      <c r="AG293">
        <v>3.38</v>
      </c>
      <c r="AH293">
        <v>3.44</v>
      </c>
      <c r="AI293">
        <v>3.69</v>
      </c>
      <c r="AJ293">
        <v>2.71</v>
      </c>
    </row>
    <row r="294" spans="1:3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f t="shared" si="198"/>
        <v>3.2</v>
      </c>
      <c r="F294">
        <f t="shared" si="199"/>
        <v>3.09</v>
      </c>
      <c r="G294">
        <f t="shared" si="200"/>
        <v>3.25</v>
      </c>
      <c r="H294">
        <f t="shared" si="201"/>
        <v>2.84</v>
      </c>
      <c r="I294">
        <f t="shared" si="202"/>
        <v>2.88</v>
      </c>
      <c r="J294">
        <f t="shared" si="203"/>
        <v>3.27</v>
      </c>
      <c r="K294">
        <f t="shared" si="204"/>
        <v>3.19</v>
      </c>
      <c r="L294">
        <f t="shared" si="205"/>
        <v>3.07</v>
      </c>
      <c r="M294">
        <f t="shared" si="206"/>
        <v>3.26</v>
      </c>
      <c r="N294">
        <f t="shared" si="207"/>
        <v>3.66</v>
      </c>
      <c r="O294">
        <f t="shared" si="208"/>
        <v>3.32</v>
      </c>
      <c r="X294" t="s">
        <v>277</v>
      </c>
      <c r="Y294" t="s">
        <v>700</v>
      </c>
      <c r="Z294">
        <v>3.11</v>
      </c>
      <c r="AA294">
        <v>3.14</v>
      </c>
      <c r="AB294">
        <v>2.8</v>
      </c>
      <c r="AC294">
        <v>3</v>
      </c>
      <c r="AD294">
        <v>3.27</v>
      </c>
      <c r="AE294">
        <v>2.4</v>
      </c>
      <c r="AF294">
        <v>2.98</v>
      </c>
      <c r="AG294">
        <v>2.92</v>
      </c>
      <c r="AH294">
        <v>3.26</v>
      </c>
      <c r="AI294">
        <v>3.51</v>
      </c>
      <c r="AJ294">
        <v>3.9</v>
      </c>
    </row>
    <row r="295" spans="1:3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f t="shared" si="198"/>
        <v>3.27</v>
      </c>
      <c r="F295">
        <f t="shared" si="199"/>
        <v>2.93</v>
      </c>
      <c r="G295">
        <f t="shared" si="200"/>
        <v>3.4</v>
      </c>
      <c r="H295">
        <f t="shared" si="201"/>
        <v>2.38</v>
      </c>
      <c r="I295">
        <f t="shared" si="202"/>
        <v>2.52</v>
      </c>
      <c r="J295">
        <f t="shared" si="203"/>
        <v>2.93</v>
      </c>
      <c r="K295">
        <f t="shared" si="204"/>
        <v>2.7</v>
      </c>
      <c r="L295">
        <f t="shared" si="205"/>
        <v>2.71</v>
      </c>
      <c r="M295">
        <f t="shared" si="206"/>
        <v>2.68</v>
      </c>
      <c r="N295">
        <f t="shared" si="207"/>
        <v>2.86</v>
      </c>
      <c r="O295">
        <f t="shared" si="208"/>
        <v>1.7</v>
      </c>
      <c r="X295" t="s">
        <v>280</v>
      </c>
      <c r="Y295" t="s">
        <v>705</v>
      </c>
      <c r="Z295">
        <v>3.15</v>
      </c>
      <c r="AA295">
        <v>3.02</v>
      </c>
      <c r="AB295">
        <v>2.72</v>
      </c>
      <c r="AC295">
        <v>2.52</v>
      </c>
      <c r="AD295">
        <v>2.82</v>
      </c>
      <c r="AE295">
        <v>2.4</v>
      </c>
      <c r="AF295">
        <v>2.4500000000000002</v>
      </c>
      <c r="AG295">
        <v>2.6</v>
      </c>
      <c r="AH295">
        <v>3.07</v>
      </c>
      <c r="AI295">
        <v>3.18</v>
      </c>
      <c r="AJ295">
        <v>2.95</v>
      </c>
    </row>
    <row r="296" spans="1:3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f t="shared" si="198"/>
        <v>3.18</v>
      </c>
      <c r="F296">
        <f t="shared" si="199"/>
        <v>3.36</v>
      </c>
      <c r="G296">
        <f t="shared" si="200"/>
        <v>3.09</v>
      </c>
      <c r="H296">
        <f t="shared" si="201"/>
        <v>3.2</v>
      </c>
      <c r="I296">
        <f t="shared" si="202"/>
        <v>3</v>
      </c>
      <c r="J296">
        <f t="shared" si="203"/>
        <v>2.39</v>
      </c>
      <c r="K296">
        <f t="shared" si="204"/>
        <v>2.91</v>
      </c>
      <c r="L296">
        <f t="shared" si="205"/>
        <v>2.88</v>
      </c>
      <c r="M296">
        <f t="shared" si="206"/>
        <v>3.12</v>
      </c>
      <c r="N296">
        <f t="shared" si="207"/>
        <v>3.43</v>
      </c>
      <c r="O296">
        <f t="shared" si="208"/>
        <v>3.4</v>
      </c>
      <c r="X296" t="s">
        <v>285</v>
      </c>
      <c r="Y296" t="s">
        <v>710</v>
      </c>
      <c r="Z296">
        <v>2.71</v>
      </c>
      <c r="AA296">
        <v>3.22</v>
      </c>
      <c r="AB296">
        <v>3.19</v>
      </c>
      <c r="AC296">
        <v>2.29</v>
      </c>
      <c r="AD296">
        <v>2.54</v>
      </c>
      <c r="AE296">
        <v>2.86</v>
      </c>
      <c r="AF296">
        <v>2.4900000000000002</v>
      </c>
      <c r="AG296">
        <v>3.01</v>
      </c>
      <c r="AH296">
        <v>3.02</v>
      </c>
      <c r="AI296">
        <v>3</v>
      </c>
      <c r="AJ296">
        <v>3.57</v>
      </c>
    </row>
    <row r="297" spans="1:3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f t="shared" si="198"/>
        <v>3.34</v>
      </c>
      <c r="F297">
        <f t="shared" si="199"/>
        <v>2.4</v>
      </c>
      <c r="G297">
        <f t="shared" si="200"/>
        <v>2.38</v>
      </c>
      <c r="H297">
        <f t="shared" si="201"/>
        <v>2.34</v>
      </c>
      <c r="I297">
        <f t="shared" si="202"/>
        <v>3.21</v>
      </c>
      <c r="J297">
        <f t="shared" si="203"/>
        <v>2.83</v>
      </c>
      <c r="K297">
        <f t="shared" si="204"/>
        <v>2.4500000000000002</v>
      </c>
      <c r="L297">
        <f t="shared" si="205"/>
        <v>3.04</v>
      </c>
      <c r="M297">
        <f t="shared" si="206"/>
        <v>2.78</v>
      </c>
      <c r="N297">
        <f t="shared" si="207"/>
        <v>2.46</v>
      </c>
      <c r="O297">
        <f t="shared" si="208"/>
        <v>0</v>
      </c>
      <c r="X297" t="s">
        <v>167</v>
      </c>
      <c r="Y297" t="s">
        <v>949</v>
      </c>
      <c r="Z297">
        <v>3.19</v>
      </c>
      <c r="AA297">
        <v>3</v>
      </c>
      <c r="AB297">
        <v>2.79</v>
      </c>
      <c r="AC297">
        <v>2.8</v>
      </c>
      <c r="AD297">
        <v>2.93</v>
      </c>
      <c r="AE297">
        <v>3.17</v>
      </c>
      <c r="AF297">
        <v>3.06</v>
      </c>
      <c r="AG297">
        <v>3.23</v>
      </c>
      <c r="AH297">
        <v>3.17</v>
      </c>
      <c r="AI297">
        <v>3.43</v>
      </c>
      <c r="AJ297">
        <v>3.33</v>
      </c>
    </row>
    <row r="298" spans="1:3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f t="shared" si="198"/>
        <v>3.14</v>
      </c>
      <c r="F298">
        <f t="shared" si="199"/>
        <v>3.21</v>
      </c>
      <c r="G298">
        <f t="shared" si="200"/>
        <v>2.76</v>
      </c>
      <c r="H298">
        <f t="shared" si="201"/>
        <v>2.89</v>
      </c>
      <c r="I298">
        <f t="shared" si="202"/>
        <v>2.77</v>
      </c>
      <c r="J298">
        <f t="shared" si="203"/>
        <v>2.95</v>
      </c>
      <c r="K298">
        <f t="shared" si="204"/>
        <v>2.87</v>
      </c>
      <c r="L298">
        <f t="shared" si="205"/>
        <v>2.92</v>
      </c>
      <c r="M298">
        <f t="shared" si="206"/>
        <v>3</v>
      </c>
      <c r="N298">
        <f t="shared" si="207"/>
        <v>3.29</v>
      </c>
      <c r="O298">
        <f t="shared" si="208"/>
        <v>3.23</v>
      </c>
      <c r="X298" t="s">
        <v>175</v>
      </c>
      <c r="Y298" t="s">
        <v>449</v>
      </c>
      <c r="Z298">
        <v>3.16</v>
      </c>
      <c r="AA298">
        <v>3.38</v>
      </c>
      <c r="AB298">
        <v>3.02</v>
      </c>
      <c r="AC298">
        <v>2.85</v>
      </c>
      <c r="AD298">
        <v>2.86</v>
      </c>
      <c r="AE298">
        <v>2.56</v>
      </c>
      <c r="AF298">
        <v>2.8</v>
      </c>
      <c r="AG298">
        <v>2.8</v>
      </c>
      <c r="AH298">
        <v>3.35</v>
      </c>
      <c r="AI298">
        <v>3.44</v>
      </c>
      <c r="AJ298">
        <v>3.27</v>
      </c>
    </row>
    <row r="299" spans="1:3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f t="shared" si="198"/>
        <v>2.5499999999999998</v>
      </c>
      <c r="F299">
        <f t="shared" si="199"/>
        <v>3.49</v>
      </c>
      <c r="G299">
        <f t="shared" si="200"/>
        <v>2.83</v>
      </c>
      <c r="H299">
        <f t="shared" si="201"/>
        <v>2.71</v>
      </c>
      <c r="I299">
        <f t="shared" si="202"/>
        <v>2.84</v>
      </c>
      <c r="J299">
        <f t="shared" si="203"/>
        <v>2.65</v>
      </c>
      <c r="K299">
        <f t="shared" si="204"/>
        <v>3.24</v>
      </c>
      <c r="L299">
        <f t="shared" si="205"/>
        <v>3.18</v>
      </c>
      <c r="M299">
        <f t="shared" si="206"/>
        <v>3.49</v>
      </c>
      <c r="N299">
        <f t="shared" si="207"/>
        <v>2.66</v>
      </c>
      <c r="O299">
        <f t="shared" si="208"/>
        <v>2.4900000000000002</v>
      </c>
      <c r="X299" t="s">
        <v>338</v>
      </c>
      <c r="Y299" t="s">
        <v>890</v>
      </c>
      <c r="Z299">
        <v>3.29</v>
      </c>
      <c r="AA299">
        <v>3.03</v>
      </c>
      <c r="AB299">
        <v>2.84</v>
      </c>
      <c r="AC299">
        <v>2.86</v>
      </c>
      <c r="AD299">
        <v>2.91</v>
      </c>
      <c r="AE299">
        <v>3.06</v>
      </c>
      <c r="AF299">
        <v>3.12</v>
      </c>
      <c r="AG299">
        <v>2.96</v>
      </c>
      <c r="AH299">
        <v>3.15</v>
      </c>
      <c r="AI299">
        <v>3.36</v>
      </c>
      <c r="AJ299">
        <v>3.11</v>
      </c>
    </row>
    <row r="300" spans="1:3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f t="shared" si="198"/>
        <v>3.17</v>
      </c>
      <c r="F300">
        <f t="shared" si="199"/>
        <v>3.61</v>
      </c>
      <c r="G300">
        <f t="shared" si="200"/>
        <v>3.28</v>
      </c>
      <c r="H300">
        <f t="shared" si="201"/>
        <v>2.16</v>
      </c>
      <c r="I300">
        <f t="shared" si="202"/>
        <v>3.18</v>
      </c>
      <c r="J300">
        <f t="shared" si="203"/>
        <v>3.12</v>
      </c>
      <c r="K300">
        <f t="shared" si="204"/>
        <v>2.93</v>
      </c>
      <c r="L300">
        <f t="shared" si="205"/>
        <v>3.26</v>
      </c>
      <c r="M300">
        <f t="shared" si="206"/>
        <v>3.46</v>
      </c>
      <c r="N300">
        <f t="shared" si="207"/>
        <v>2.93</v>
      </c>
      <c r="O300">
        <f t="shared" si="208"/>
        <v>3.39</v>
      </c>
      <c r="X300" t="s">
        <v>63</v>
      </c>
      <c r="Y300" t="s">
        <v>456</v>
      </c>
      <c r="Z300">
        <v>3.23</v>
      </c>
      <c r="AA300">
        <v>3.15</v>
      </c>
      <c r="AB300">
        <v>2.71</v>
      </c>
      <c r="AC300">
        <v>2.65</v>
      </c>
      <c r="AD300">
        <v>2.91</v>
      </c>
      <c r="AE300">
        <v>2.93</v>
      </c>
      <c r="AF300">
        <v>3.16</v>
      </c>
      <c r="AG300">
        <v>2.76</v>
      </c>
      <c r="AH300">
        <v>3.17</v>
      </c>
      <c r="AI300">
        <v>3.13</v>
      </c>
      <c r="AJ300">
        <v>2.59</v>
      </c>
    </row>
    <row r="301" spans="1:3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f t="shared" si="198"/>
        <v>2.72</v>
      </c>
      <c r="F301">
        <f t="shared" si="199"/>
        <v>2.63</v>
      </c>
      <c r="G301">
        <f t="shared" si="200"/>
        <v>2.59</v>
      </c>
      <c r="H301">
        <f t="shared" si="201"/>
        <v>2.42</v>
      </c>
      <c r="I301">
        <f t="shared" si="202"/>
        <v>3.15</v>
      </c>
      <c r="J301">
        <f t="shared" si="203"/>
        <v>3.11</v>
      </c>
      <c r="K301">
        <f t="shared" si="204"/>
        <v>3.08</v>
      </c>
      <c r="L301">
        <f t="shared" si="205"/>
        <v>3.38</v>
      </c>
      <c r="M301">
        <f t="shared" si="206"/>
        <v>3.44</v>
      </c>
      <c r="N301">
        <f t="shared" si="207"/>
        <v>3.69</v>
      </c>
      <c r="O301">
        <f t="shared" si="208"/>
        <v>2.71</v>
      </c>
      <c r="X301" t="s">
        <v>200</v>
      </c>
      <c r="Y301" t="s">
        <v>460</v>
      </c>
      <c r="Z301">
        <v>3.72</v>
      </c>
      <c r="AA301">
        <v>3.14</v>
      </c>
      <c r="AB301">
        <v>3.47</v>
      </c>
      <c r="AC301">
        <v>3.29</v>
      </c>
      <c r="AD301">
        <v>3.15</v>
      </c>
      <c r="AE301">
        <v>3.52</v>
      </c>
      <c r="AF301">
        <v>3.41</v>
      </c>
      <c r="AG301">
        <v>3.02</v>
      </c>
      <c r="AH301">
        <v>3.62</v>
      </c>
      <c r="AI301">
        <v>3.64</v>
      </c>
      <c r="AJ301">
        <v>3.6</v>
      </c>
    </row>
    <row r="302" spans="1:3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f t="shared" si="198"/>
        <v>3.11</v>
      </c>
      <c r="F302">
        <f t="shared" si="199"/>
        <v>3.14</v>
      </c>
      <c r="G302">
        <f t="shared" si="200"/>
        <v>2.8</v>
      </c>
      <c r="H302">
        <f t="shared" si="201"/>
        <v>3</v>
      </c>
      <c r="I302">
        <f t="shared" si="202"/>
        <v>3.27</v>
      </c>
      <c r="J302">
        <f t="shared" si="203"/>
        <v>2.4</v>
      </c>
      <c r="K302">
        <f t="shared" si="204"/>
        <v>2.98</v>
      </c>
      <c r="L302">
        <f t="shared" si="205"/>
        <v>2.92</v>
      </c>
      <c r="M302">
        <f t="shared" si="206"/>
        <v>3.26</v>
      </c>
      <c r="N302">
        <f t="shared" si="207"/>
        <v>3.51</v>
      </c>
      <c r="O302">
        <f t="shared" si="208"/>
        <v>3.9</v>
      </c>
      <c r="X302" t="s">
        <v>245</v>
      </c>
      <c r="Y302" t="s">
        <v>462</v>
      </c>
      <c r="Z302">
        <v>3.12</v>
      </c>
      <c r="AA302">
        <v>3.31</v>
      </c>
      <c r="AB302">
        <v>2.59</v>
      </c>
      <c r="AC302">
        <v>2.41</v>
      </c>
      <c r="AD302">
        <v>2.85</v>
      </c>
      <c r="AE302">
        <v>2.84</v>
      </c>
      <c r="AF302">
        <v>3.04</v>
      </c>
      <c r="AG302">
        <v>2.76</v>
      </c>
      <c r="AH302">
        <v>2.86</v>
      </c>
      <c r="AI302">
        <v>3.07</v>
      </c>
      <c r="AJ302">
        <v>3.52</v>
      </c>
    </row>
    <row r="303" spans="1:3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f t="shared" si="198"/>
        <v>3.15</v>
      </c>
      <c r="F303">
        <f t="shared" si="199"/>
        <v>3.02</v>
      </c>
      <c r="G303">
        <f t="shared" si="200"/>
        <v>2.72</v>
      </c>
      <c r="H303">
        <f t="shared" si="201"/>
        <v>2.52</v>
      </c>
      <c r="I303">
        <f t="shared" si="202"/>
        <v>2.82</v>
      </c>
      <c r="J303">
        <f t="shared" si="203"/>
        <v>2.4</v>
      </c>
      <c r="K303">
        <f t="shared" si="204"/>
        <v>2.4500000000000002</v>
      </c>
      <c r="L303">
        <f t="shared" si="205"/>
        <v>2.6</v>
      </c>
      <c r="M303">
        <f t="shared" si="206"/>
        <v>3.07</v>
      </c>
      <c r="N303">
        <f t="shared" si="207"/>
        <v>3.18</v>
      </c>
      <c r="O303">
        <f t="shared" si="208"/>
        <v>2.95</v>
      </c>
      <c r="X303" t="s">
        <v>287</v>
      </c>
      <c r="Y303" t="s">
        <v>464</v>
      </c>
      <c r="Z303">
        <v>3.07</v>
      </c>
      <c r="AA303">
        <v>2.58</v>
      </c>
      <c r="AB303">
        <v>2.7</v>
      </c>
      <c r="AC303">
        <v>2.82</v>
      </c>
      <c r="AD303">
        <v>2.85</v>
      </c>
      <c r="AE303">
        <v>3.04</v>
      </c>
      <c r="AF303">
        <v>3.11</v>
      </c>
      <c r="AG303">
        <v>3.42</v>
      </c>
      <c r="AH303">
        <v>2.93</v>
      </c>
      <c r="AI303">
        <v>3.55</v>
      </c>
      <c r="AJ303">
        <v>3.2</v>
      </c>
    </row>
    <row r="304" spans="1:3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f t="shared" si="198"/>
        <v>2.71</v>
      </c>
      <c r="F304">
        <f t="shared" si="199"/>
        <v>3.22</v>
      </c>
      <c r="G304">
        <f t="shared" si="200"/>
        <v>3.19</v>
      </c>
      <c r="H304">
        <f t="shared" si="201"/>
        <v>2.29</v>
      </c>
      <c r="I304">
        <f t="shared" si="202"/>
        <v>2.54</v>
      </c>
      <c r="J304">
        <f t="shared" si="203"/>
        <v>2.86</v>
      </c>
      <c r="K304">
        <f t="shared" si="204"/>
        <v>2.4900000000000002</v>
      </c>
      <c r="L304">
        <f t="shared" si="205"/>
        <v>3.01</v>
      </c>
      <c r="M304">
        <f t="shared" si="206"/>
        <v>3.02</v>
      </c>
      <c r="N304">
        <f t="shared" si="207"/>
        <v>3</v>
      </c>
      <c r="O304">
        <f t="shared" si="208"/>
        <v>3.57</v>
      </c>
      <c r="X304" t="s">
        <v>303</v>
      </c>
      <c r="Y304" t="s">
        <v>466</v>
      </c>
      <c r="Z304">
        <v>3.24</v>
      </c>
      <c r="AA304">
        <v>2.9</v>
      </c>
      <c r="AB304">
        <v>2.58</v>
      </c>
      <c r="AC304">
        <v>3.12</v>
      </c>
      <c r="AD304">
        <v>2.72</v>
      </c>
      <c r="AE304">
        <v>2.85</v>
      </c>
      <c r="AF304">
        <v>2.72</v>
      </c>
      <c r="AG304">
        <v>2.9</v>
      </c>
      <c r="AH304">
        <v>3.1</v>
      </c>
      <c r="AI304">
        <v>3.41</v>
      </c>
      <c r="AJ304">
        <v>2.5099999999999998</v>
      </c>
    </row>
    <row r="305" spans="1:36" x14ac:dyDescent="0.3">
      <c r="X305" t="s">
        <v>204</v>
      </c>
      <c r="Y305" t="s">
        <v>799</v>
      </c>
      <c r="Z305">
        <v>2.98</v>
      </c>
      <c r="AA305">
        <v>2.78</v>
      </c>
      <c r="AB305">
        <v>2.5499999999999998</v>
      </c>
      <c r="AC305">
        <v>2.5</v>
      </c>
      <c r="AD305">
        <v>2.6</v>
      </c>
      <c r="AE305">
        <v>2.73</v>
      </c>
      <c r="AF305">
        <v>3.07</v>
      </c>
      <c r="AG305">
        <v>2.78</v>
      </c>
      <c r="AH305">
        <v>3.01</v>
      </c>
      <c r="AI305">
        <v>3.1</v>
      </c>
      <c r="AJ305">
        <v>3.22</v>
      </c>
    </row>
    <row r="306" spans="1:3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f t="shared" ref="E306:E318" si="209">VLOOKUP($B306,$X$15:$AJ$432,Z$13,FALSE)</f>
        <v>3.07</v>
      </c>
      <c r="F306">
        <f t="shared" ref="F306:F318" si="210">VLOOKUP($B306,$X$15:$AJ$432,AA$13,FALSE)</f>
        <v>2.95</v>
      </c>
      <c r="G306">
        <f t="shared" ref="G306:G318" si="211">VLOOKUP($B306,$X$15:$AJ$432,AB$13,FALSE)</f>
        <v>2.91</v>
      </c>
      <c r="H306">
        <f t="shared" ref="H306:H318" si="212">VLOOKUP($B306,$X$15:$AJ$432,AC$13,FALSE)</f>
        <v>2.72</v>
      </c>
      <c r="I306">
        <f t="shared" ref="I306:I318" si="213">VLOOKUP($B306,$X$15:$AJ$432,AD$13,FALSE)</f>
        <v>3.03</v>
      </c>
      <c r="J306">
        <f t="shared" ref="J306:J318" si="214">VLOOKUP($B306,$X$15:$AJ$432,AE$13,FALSE)</f>
        <v>2.87</v>
      </c>
      <c r="K306">
        <f t="shared" ref="K306:K318" si="215">VLOOKUP($B306,$X$15:$AJ$432,AF$13,FALSE)</f>
        <v>2.94</v>
      </c>
      <c r="L306">
        <f t="shared" ref="L306:L318" si="216">VLOOKUP($B306,$X$15:$AJ$432,AG$13,FALSE)</f>
        <v>2.69</v>
      </c>
      <c r="M306">
        <f t="shared" ref="M306:M318" si="217">VLOOKUP($B306,$X$15:$AJ$432,AH$13,FALSE)</f>
        <v>2.84</v>
      </c>
      <c r="N306">
        <f t="shared" ref="N306:N318" si="218">VLOOKUP($B306,$X$15:$AJ$432,AI$13,FALSE)</f>
        <v>2.96</v>
      </c>
      <c r="O306">
        <f t="shared" ref="O306:O318" si="219">VLOOKUP($B306,$X$15:$AJ$432,AJ$13,FALSE)</f>
        <v>3.06</v>
      </c>
      <c r="X306" t="s">
        <v>206</v>
      </c>
      <c r="Y306" t="s">
        <v>441</v>
      </c>
      <c r="Z306">
        <v>3</v>
      </c>
      <c r="AA306">
        <v>3.41</v>
      </c>
      <c r="AB306">
        <v>3.08</v>
      </c>
      <c r="AC306">
        <v>3.11</v>
      </c>
      <c r="AD306">
        <v>2.84</v>
      </c>
      <c r="AE306">
        <v>3.04</v>
      </c>
      <c r="AF306">
        <v>3.05</v>
      </c>
      <c r="AG306">
        <v>2.98</v>
      </c>
      <c r="AH306">
        <v>3.04</v>
      </c>
      <c r="AI306">
        <v>3.59</v>
      </c>
      <c r="AJ306">
        <v>3.42</v>
      </c>
    </row>
    <row r="307" spans="1:3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f t="shared" si="209"/>
        <v>3.27</v>
      </c>
      <c r="F307">
        <f t="shared" si="210"/>
        <v>3.14</v>
      </c>
      <c r="G307">
        <f t="shared" si="211"/>
        <v>2.75</v>
      </c>
      <c r="H307">
        <f t="shared" si="212"/>
        <v>3.2</v>
      </c>
      <c r="I307">
        <f t="shared" si="213"/>
        <v>3.51</v>
      </c>
      <c r="J307">
        <f t="shared" si="214"/>
        <v>2.75</v>
      </c>
      <c r="K307">
        <f t="shared" si="215"/>
        <v>2.89</v>
      </c>
      <c r="L307">
        <f t="shared" si="216"/>
        <v>3</v>
      </c>
      <c r="M307">
        <f t="shared" si="217"/>
        <v>2</v>
      </c>
      <c r="N307">
        <f t="shared" si="218"/>
        <v>3.11</v>
      </c>
      <c r="O307">
        <f t="shared" si="219"/>
        <v>2.4700000000000002</v>
      </c>
      <c r="X307" t="s">
        <v>234</v>
      </c>
      <c r="Y307" t="s">
        <v>443</v>
      </c>
      <c r="Z307">
        <v>3.33</v>
      </c>
      <c r="AA307">
        <v>3.37</v>
      </c>
      <c r="AB307">
        <v>3.36</v>
      </c>
      <c r="AC307">
        <v>3.43</v>
      </c>
      <c r="AD307">
        <v>3.26</v>
      </c>
      <c r="AE307">
        <v>3.07</v>
      </c>
      <c r="AF307">
        <v>3.19</v>
      </c>
      <c r="AG307">
        <v>3.26</v>
      </c>
      <c r="AH307">
        <v>3.62</v>
      </c>
      <c r="AI307">
        <v>3.61</v>
      </c>
      <c r="AJ307">
        <v>3.14</v>
      </c>
    </row>
    <row r="308" spans="1:3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f t="shared" si="209"/>
        <v>2.95</v>
      </c>
      <c r="F308">
        <f t="shared" si="210"/>
        <v>2.94</v>
      </c>
      <c r="G308">
        <f t="shared" si="211"/>
        <v>3.03</v>
      </c>
      <c r="H308">
        <f t="shared" si="212"/>
        <v>2.16</v>
      </c>
      <c r="I308">
        <f t="shared" si="213"/>
        <v>2.68</v>
      </c>
      <c r="J308">
        <f t="shared" si="214"/>
        <v>2.59</v>
      </c>
      <c r="K308">
        <f t="shared" si="215"/>
        <v>2.89</v>
      </c>
      <c r="L308">
        <f t="shared" si="216"/>
        <v>3.09</v>
      </c>
      <c r="M308">
        <f t="shared" si="217"/>
        <v>2.6</v>
      </c>
      <c r="N308">
        <f t="shared" si="218"/>
        <v>2.42</v>
      </c>
      <c r="O308">
        <f t="shared" si="219"/>
        <v>2.57</v>
      </c>
      <c r="X308" t="s">
        <v>250</v>
      </c>
      <c r="Y308" t="s">
        <v>804</v>
      </c>
      <c r="Z308">
        <v>3.1</v>
      </c>
      <c r="AA308">
        <v>3.21</v>
      </c>
      <c r="AB308">
        <v>3.04</v>
      </c>
      <c r="AC308">
        <v>2.95</v>
      </c>
      <c r="AD308">
        <v>2.6</v>
      </c>
      <c r="AE308">
        <v>2.82</v>
      </c>
      <c r="AF308">
        <v>2.78</v>
      </c>
      <c r="AG308">
        <v>3.28</v>
      </c>
      <c r="AH308">
        <v>2.98</v>
      </c>
      <c r="AI308">
        <v>3.22</v>
      </c>
      <c r="AJ308">
        <v>3.2</v>
      </c>
    </row>
    <row r="309" spans="1:3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f t="shared" si="209"/>
        <v>2.95</v>
      </c>
      <c r="F309">
        <f t="shared" si="210"/>
        <v>2.78</v>
      </c>
      <c r="G309">
        <f t="shared" si="211"/>
        <v>2.99</v>
      </c>
      <c r="H309">
        <f t="shared" si="212"/>
        <v>2.67</v>
      </c>
      <c r="I309">
        <f t="shared" si="213"/>
        <v>2.41</v>
      </c>
      <c r="J309">
        <f t="shared" si="214"/>
        <v>2.89</v>
      </c>
      <c r="K309">
        <f t="shared" si="215"/>
        <v>2.89</v>
      </c>
      <c r="L309">
        <f t="shared" si="216"/>
        <v>2.2000000000000002</v>
      </c>
      <c r="M309">
        <f t="shared" si="217"/>
        <v>2.0499999999999998</v>
      </c>
      <c r="N309">
        <f t="shared" si="218"/>
        <v>3.4</v>
      </c>
      <c r="O309">
        <f t="shared" si="219"/>
        <v>2.4900000000000002</v>
      </c>
      <c r="X309" t="s">
        <v>342</v>
      </c>
      <c r="Y309" t="s">
        <v>957</v>
      </c>
      <c r="Z309">
        <v>3.16</v>
      </c>
      <c r="AA309">
        <v>3.13</v>
      </c>
      <c r="AB309">
        <v>2.81</v>
      </c>
      <c r="AC309">
        <v>2.93</v>
      </c>
      <c r="AD309">
        <v>2.81</v>
      </c>
      <c r="AE309">
        <v>2.9</v>
      </c>
      <c r="AF309">
        <v>3</v>
      </c>
      <c r="AG309">
        <v>2.83</v>
      </c>
      <c r="AH309">
        <v>3.11</v>
      </c>
      <c r="AI309">
        <v>3.33</v>
      </c>
      <c r="AJ309">
        <v>2.94</v>
      </c>
    </row>
    <row r="310" spans="1:3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f t="shared" si="209"/>
        <v>2.82</v>
      </c>
      <c r="F310">
        <f t="shared" si="210"/>
        <v>3.1</v>
      </c>
      <c r="G310">
        <f t="shared" si="211"/>
        <v>3.47</v>
      </c>
      <c r="H310">
        <f t="shared" si="212"/>
        <v>2.48</v>
      </c>
      <c r="I310">
        <f t="shared" si="213"/>
        <v>3.42</v>
      </c>
      <c r="J310">
        <f t="shared" si="214"/>
        <v>2.2799999999999998</v>
      </c>
      <c r="K310">
        <f t="shared" si="215"/>
        <v>2.92</v>
      </c>
      <c r="L310">
        <f t="shared" si="216"/>
        <v>2.7</v>
      </c>
      <c r="M310">
        <f t="shared" si="217"/>
        <v>3.79</v>
      </c>
      <c r="N310">
        <f t="shared" si="218"/>
        <v>3.08</v>
      </c>
      <c r="O310">
        <f t="shared" si="219"/>
        <v>2.5</v>
      </c>
      <c r="X310" t="s">
        <v>100</v>
      </c>
      <c r="Y310" t="s">
        <v>956</v>
      </c>
      <c r="Z310">
        <v>2.72</v>
      </c>
      <c r="AA310">
        <v>3.23</v>
      </c>
      <c r="AB310">
        <v>2.81</v>
      </c>
      <c r="AC310">
        <v>2.99</v>
      </c>
      <c r="AD310">
        <v>2.62</v>
      </c>
      <c r="AE310">
        <v>3.23</v>
      </c>
      <c r="AF310">
        <v>2.88</v>
      </c>
      <c r="AG310">
        <v>2.35</v>
      </c>
      <c r="AH310">
        <v>3.22</v>
      </c>
      <c r="AI310">
        <v>3.77</v>
      </c>
      <c r="AJ310">
        <v>3.25</v>
      </c>
    </row>
    <row r="311" spans="1:3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f t="shared" si="209"/>
        <v>3.22</v>
      </c>
      <c r="F311">
        <f t="shared" si="210"/>
        <v>2.73</v>
      </c>
      <c r="G311">
        <f t="shared" si="211"/>
        <v>2.2999999999999998</v>
      </c>
      <c r="H311">
        <f t="shared" si="212"/>
        <v>2.27</v>
      </c>
      <c r="I311">
        <f t="shared" si="213"/>
        <v>2.79</v>
      </c>
      <c r="J311">
        <f t="shared" si="214"/>
        <v>3.36</v>
      </c>
      <c r="K311">
        <f t="shared" si="215"/>
        <v>2.79</v>
      </c>
      <c r="L311">
        <f t="shared" si="216"/>
        <v>2.73</v>
      </c>
      <c r="M311">
        <f t="shared" si="217"/>
        <v>3</v>
      </c>
      <c r="N311">
        <f t="shared" si="218"/>
        <v>3.11</v>
      </c>
      <c r="O311">
        <f t="shared" si="219"/>
        <v>3.27</v>
      </c>
      <c r="X311" t="s">
        <v>103</v>
      </c>
      <c r="Y311" t="s">
        <v>958</v>
      </c>
      <c r="Z311">
        <v>3.67</v>
      </c>
      <c r="AA311">
        <v>2.81</v>
      </c>
      <c r="AB311">
        <v>2.63</v>
      </c>
      <c r="AC311">
        <v>2.76</v>
      </c>
      <c r="AD311">
        <v>2.87</v>
      </c>
      <c r="AE311">
        <v>2.68</v>
      </c>
      <c r="AF311">
        <v>3.2</v>
      </c>
      <c r="AG311">
        <v>3.63</v>
      </c>
      <c r="AH311">
        <v>2.85</v>
      </c>
      <c r="AI311">
        <v>3.69</v>
      </c>
      <c r="AJ311">
        <v>3.2</v>
      </c>
    </row>
    <row r="312" spans="1:3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f t="shared" si="209"/>
        <v>2.8</v>
      </c>
      <c r="F312">
        <f t="shared" si="210"/>
        <v>3.01</v>
      </c>
      <c r="G312">
        <f t="shared" si="211"/>
        <v>3.42</v>
      </c>
      <c r="H312">
        <f t="shared" si="212"/>
        <v>3.6</v>
      </c>
      <c r="I312">
        <f t="shared" si="213"/>
        <v>2.92</v>
      </c>
      <c r="J312">
        <f t="shared" si="214"/>
        <v>2.4700000000000002</v>
      </c>
      <c r="K312">
        <f t="shared" si="215"/>
        <v>2.78</v>
      </c>
      <c r="L312">
        <f t="shared" si="216"/>
        <v>2.97</v>
      </c>
      <c r="M312">
        <f t="shared" si="217"/>
        <v>2.46</v>
      </c>
      <c r="N312">
        <f t="shared" si="218"/>
        <v>4.01</v>
      </c>
      <c r="O312">
        <f t="shared" si="219"/>
        <v>2.2799999999999998</v>
      </c>
      <c r="X312" t="s">
        <v>118</v>
      </c>
      <c r="Y312" t="s">
        <v>959</v>
      </c>
      <c r="Z312">
        <v>3.49</v>
      </c>
      <c r="AA312">
        <v>3.43</v>
      </c>
      <c r="AB312">
        <v>2.88</v>
      </c>
      <c r="AC312">
        <v>2.74</v>
      </c>
      <c r="AD312">
        <v>2.5299999999999998</v>
      </c>
      <c r="AE312">
        <v>2.65</v>
      </c>
      <c r="AF312">
        <v>2.99</v>
      </c>
      <c r="AG312">
        <v>2.54</v>
      </c>
      <c r="AH312">
        <v>3.26</v>
      </c>
      <c r="AI312">
        <v>3.25</v>
      </c>
      <c r="AJ312">
        <v>2.88</v>
      </c>
    </row>
    <row r="313" spans="1:3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f t="shared" si="209"/>
        <v>2.96</v>
      </c>
      <c r="F313">
        <f t="shared" si="210"/>
        <v>2.5299999999999998</v>
      </c>
      <c r="G313">
        <f t="shared" si="211"/>
        <v>2.98</v>
      </c>
      <c r="H313">
        <f t="shared" si="212"/>
        <v>2.73</v>
      </c>
      <c r="I313">
        <f t="shared" si="213"/>
        <v>3.16</v>
      </c>
      <c r="J313">
        <f t="shared" si="214"/>
        <v>2.97</v>
      </c>
      <c r="K313">
        <f t="shared" si="215"/>
        <v>3.43</v>
      </c>
      <c r="L313">
        <f t="shared" si="216"/>
        <v>2.35</v>
      </c>
      <c r="M313">
        <f t="shared" si="217"/>
        <v>2.97</v>
      </c>
      <c r="N313">
        <f t="shared" si="218"/>
        <v>2.79</v>
      </c>
      <c r="O313">
        <f t="shared" si="219"/>
        <v>3.71</v>
      </c>
      <c r="X313" t="s">
        <v>176</v>
      </c>
      <c r="Y313" t="s">
        <v>960</v>
      </c>
      <c r="Z313">
        <v>3.14</v>
      </c>
      <c r="AA313">
        <v>2.73</v>
      </c>
      <c r="AB313">
        <v>3.03</v>
      </c>
      <c r="AC313">
        <v>2.83</v>
      </c>
      <c r="AD313">
        <v>2.77</v>
      </c>
      <c r="AE313">
        <v>2.4500000000000002</v>
      </c>
      <c r="AF313">
        <v>2.97</v>
      </c>
      <c r="AG313">
        <v>3.06</v>
      </c>
      <c r="AH313">
        <v>3.17</v>
      </c>
      <c r="AI313">
        <v>3.48</v>
      </c>
      <c r="AJ313">
        <v>3.02</v>
      </c>
    </row>
    <row r="314" spans="1:3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f t="shared" si="209"/>
        <v>2.69</v>
      </c>
      <c r="F314">
        <f t="shared" si="210"/>
        <v>3.05</v>
      </c>
      <c r="G314">
        <f t="shared" si="211"/>
        <v>2.39</v>
      </c>
      <c r="H314">
        <f t="shared" si="212"/>
        <v>2.5</v>
      </c>
      <c r="I314">
        <f t="shared" si="213"/>
        <v>3.45</v>
      </c>
      <c r="J314">
        <f t="shared" si="214"/>
        <v>2.88</v>
      </c>
      <c r="K314">
        <f t="shared" si="215"/>
        <v>2.41</v>
      </c>
      <c r="L314">
        <f t="shared" si="216"/>
        <v>2.4300000000000002</v>
      </c>
      <c r="M314">
        <f t="shared" si="217"/>
        <v>2.78</v>
      </c>
      <c r="N314">
        <f t="shared" si="218"/>
        <v>2.97</v>
      </c>
      <c r="O314">
        <f t="shared" si="219"/>
        <v>3.38</v>
      </c>
      <c r="X314" t="s">
        <v>210</v>
      </c>
      <c r="Y314" t="s">
        <v>963</v>
      </c>
      <c r="Z314">
        <v>3.04</v>
      </c>
      <c r="AA314">
        <v>2.9</v>
      </c>
      <c r="AB314">
        <v>3.08</v>
      </c>
      <c r="AC314">
        <v>2.69</v>
      </c>
      <c r="AD314">
        <v>2.4700000000000002</v>
      </c>
      <c r="AE314">
        <v>3.41</v>
      </c>
      <c r="AF314">
        <v>3.34</v>
      </c>
      <c r="AG314">
        <v>2.61</v>
      </c>
      <c r="AH314">
        <v>3.18</v>
      </c>
      <c r="AI314">
        <v>3.24</v>
      </c>
      <c r="AJ314">
        <v>2.63</v>
      </c>
    </row>
    <row r="315" spans="1:3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f t="shared" si="209"/>
        <v>3.5</v>
      </c>
      <c r="F315">
        <f t="shared" si="210"/>
        <v>2.91</v>
      </c>
      <c r="G315">
        <f t="shared" si="211"/>
        <v>2.57</v>
      </c>
      <c r="H315">
        <f t="shared" si="212"/>
        <v>3.31</v>
      </c>
      <c r="I315">
        <f t="shared" si="213"/>
        <v>3.09</v>
      </c>
      <c r="J315">
        <f t="shared" si="214"/>
        <v>2.76</v>
      </c>
      <c r="K315">
        <f t="shared" si="215"/>
        <v>3.37</v>
      </c>
      <c r="L315">
        <f t="shared" si="216"/>
        <v>2.42</v>
      </c>
      <c r="M315">
        <f t="shared" si="217"/>
        <v>2.74</v>
      </c>
      <c r="N315">
        <f t="shared" si="218"/>
        <v>2.96</v>
      </c>
      <c r="O315">
        <f t="shared" si="219"/>
        <v>3.22</v>
      </c>
      <c r="X315" t="s">
        <v>220</v>
      </c>
      <c r="Y315" t="s">
        <v>964</v>
      </c>
      <c r="Z315">
        <v>3.57</v>
      </c>
      <c r="AA315">
        <v>3.71</v>
      </c>
      <c r="AB315">
        <v>2.65</v>
      </c>
      <c r="AC315">
        <v>3.48</v>
      </c>
      <c r="AD315">
        <v>3.36</v>
      </c>
      <c r="AE315">
        <v>3.54</v>
      </c>
      <c r="AF315">
        <v>2.95</v>
      </c>
      <c r="AG315">
        <v>2.52</v>
      </c>
      <c r="AH315">
        <v>2.6</v>
      </c>
      <c r="AI315">
        <v>2.86</v>
      </c>
      <c r="AJ315">
        <v>3.19</v>
      </c>
    </row>
    <row r="316" spans="1:3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f t="shared" si="209"/>
        <v>3.41</v>
      </c>
      <c r="F316">
        <f t="shared" si="210"/>
        <v>3.01</v>
      </c>
      <c r="G316">
        <f t="shared" si="211"/>
        <v>3.21</v>
      </c>
      <c r="H316">
        <f t="shared" si="212"/>
        <v>2.4300000000000002</v>
      </c>
      <c r="I316">
        <f t="shared" si="213"/>
        <v>2.69</v>
      </c>
      <c r="J316">
        <f t="shared" si="214"/>
        <v>2.62</v>
      </c>
      <c r="K316">
        <f t="shared" si="215"/>
        <v>2.71</v>
      </c>
      <c r="L316">
        <f t="shared" si="216"/>
        <v>2.73</v>
      </c>
      <c r="M316">
        <f t="shared" si="217"/>
        <v>2.97</v>
      </c>
      <c r="N316">
        <f t="shared" si="218"/>
        <v>2.7</v>
      </c>
      <c r="O316">
        <f t="shared" si="219"/>
        <v>3.62</v>
      </c>
      <c r="X316" t="s">
        <v>253</v>
      </c>
      <c r="Y316" t="s">
        <v>967</v>
      </c>
      <c r="Z316">
        <v>3.12</v>
      </c>
      <c r="AA316">
        <v>3.13</v>
      </c>
      <c r="AB316">
        <v>2.95</v>
      </c>
      <c r="AC316">
        <v>3.37</v>
      </c>
      <c r="AD316">
        <v>3.36</v>
      </c>
      <c r="AE316">
        <v>3.13</v>
      </c>
      <c r="AF316">
        <v>2.87</v>
      </c>
      <c r="AG316">
        <v>3.21</v>
      </c>
      <c r="AH316">
        <v>2.92</v>
      </c>
      <c r="AI316">
        <v>4.29</v>
      </c>
      <c r="AJ316">
        <v>3.63</v>
      </c>
    </row>
    <row r="317" spans="1:3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f t="shared" si="209"/>
        <v>3.28</v>
      </c>
      <c r="F317">
        <f t="shared" si="210"/>
        <v>3.3</v>
      </c>
      <c r="G317">
        <f t="shared" si="211"/>
        <v>2.99</v>
      </c>
      <c r="H317">
        <f t="shared" si="212"/>
        <v>3.24</v>
      </c>
      <c r="I317">
        <f t="shared" si="213"/>
        <v>3.47</v>
      </c>
      <c r="J317">
        <f t="shared" si="214"/>
        <v>3.34</v>
      </c>
      <c r="K317">
        <f t="shared" si="215"/>
        <v>2.63</v>
      </c>
      <c r="L317">
        <f t="shared" si="216"/>
        <v>2.4300000000000002</v>
      </c>
      <c r="M317">
        <f t="shared" si="217"/>
        <v>3.41</v>
      </c>
      <c r="N317">
        <f t="shared" si="218"/>
        <v>2.67</v>
      </c>
      <c r="O317">
        <f t="shared" si="219"/>
        <v>3.15</v>
      </c>
      <c r="X317" t="s">
        <v>265</v>
      </c>
      <c r="Y317" t="s">
        <v>968</v>
      </c>
      <c r="Z317">
        <v>2.95</v>
      </c>
      <c r="AA317">
        <v>3.01</v>
      </c>
      <c r="AB317">
        <v>2.7</v>
      </c>
      <c r="AC317">
        <v>3.34</v>
      </c>
      <c r="AD317">
        <v>3.35</v>
      </c>
      <c r="AE317">
        <v>3.06</v>
      </c>
      <c r="AF317">
        <v>2.54</v>
      </c>
      <c r="AG317">
        <v>3.92</v>
      </c>
      <c r="AH317">
        <v>3.43</v>
      </c>
      <c r="AI317">
        <v>3.24</v>
      </c>
      <c r="AJ317">
        <v>1.91</v>
      </c>
    </row>
    <row r="318" spans="1:3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f t="shared" si="209"/>
        <v>2.8</v>
      </c>
      <c r="F318">
        <f t="shared" si="210"/>
        <v>3.1</v>
      </c>
      <c r="G318">
        <f t="shared" si="211"/>
        <v>2.86</v>
      </c>
      <c r="H318">
        <f t="shared" si="212"/>
        <v>2.48</v>
      </c>
      <c r="I318">
        <f t="shared" si="213"/>
        <v>3.04</v>
      </c>
      <c r="J318">
        <f t="shared" si="214"/>
        <v>2.99</v>
      </c>
      <c r="K318">
        <f t="shared" si="215"/>
        <v>3.32</v>
      </c>
      <c r="L318">
        <f t="shared" si="216"/>
        <v>3.05</v>
      </c>
      <c r="M318">
        <f t="shared" si="217"/>
        <v>2.98</v>
      </c>
      <c r="N318">
        <f t="shared" si="218"/>
        <v>2.79</v>
      </c>
      <c r="O318">
        <f t="shared" si="219"/>
        <v>3.41</v>
      </c>
      <c r="X318" t="s">
        <v>271</v>
      </c>
      <c r="Y318" t="s">
        <v>969</v>
      </c>
      <c r="Z318">
        <v>2.92</v>
      </c>
      <c r="AA318">
        <v>3.55</v>
      </c>
      <c r="AB318">
        <v>2.5299999999999998</v>
      </c>
      <c r="AC318">
        <v>3.02</v>
      </c>
      <c r="AD318">
        <v>2.4</v>
      </c>
      <c r="AE318">
        <v>2.41</v>
      </c>
      <c r="AF318">
        <v>3.11</v>
      </c>
      <c r="AG318">
        <v>3.21</v>
      </c>
      <c r="AH318">
        <v>2.72</v>
      </c>
      <c r="AI318">
        <v>2.64</v>
      </c>
      <c r="AJ318">
        <v>2.61</v>
      </c>
    </row>
    <row r="319" spans="1:36" x14ac:dyDescent="0.3">
      <c r="X319" t="s">
        <v>295</v>
      </c>
      <c r="Y319" t="s">
        <v>973</v>
      </c>
      <c r="Z319">
        <v>2.81</v>
      </c>
      <c r="AA319">
        <v>2.75</v>
      </c>
      <c r="AB319">
        <v>2.6</v>
      </c>
      <c r="AC319">
        <v>2.57</v>
      </c>
      <c r="AD319">
        <v>2.57</v>
      </c>
      <c r="AE319">
        <v>2.42</v>
      </c>
      <c r="AF319">
        <v>2.91</v>
      </c>
      <c r="AG319">
        <v>2.74</v>
      </c>
      <c r="AH319">
        <v>2.95</v>
      </c>
      <c r="AI319">
        <v>3.36</v>
      </c>
      <c r="AJ319">
        <v>2.75</v>
      </c>
    </row>
    <row r="320" spans="1:3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f t="shared" ref="E320:E327" si="220">VLOOKUP($B320,$X$15:$AJ$432,Z$13,FALSE)</f>
        <v>3.54</v>
      </c>
      <c r="F320">
        <f t="shared" ref="F320:F327" si="221">VLOOKUP($B320,$X$15:$AJ$432,AA$13,FALSE)</f>
        <v>3.12</v>
      </c>
      <c r="G320">
        <f t="shared" ref="G320:G327" si="222">VLOOKUP($B320,$X$15:$AJ$432,AB$13,FALSE)</f>
        <v>3.04</v>
      </c>
      <c r="H320">
        <f t="shared" ref="H320:H327" si="223">VLOOKUP($B320,$X$15:$AJ$432,AC$13,FALSE)</f>
        <v>2.73</v>
      </c>
      <c r="I320">
        <f t="shared" ref="I320:I327" si="224">VLOOKUP($B320,$X$15:$AJ$432,AD$13,FALSE)</f>
        <v>2.82</v>
      </c>
      <c r="J320">
        <f t="shared" ref="J320:J327" si="225">VLOOKUP($B320,$X$15:$AJ$432,AE$13,FALSE)</f>
        <v>3.02</v>
      </c>
      <c r="K320">
        <f t="shared" ref="K320:K327" si="226">VLOOKUP($B320,$X$15:$AJ$432,AF$13,FALSE)</f>
        <v>2.97</v>
      </c>
      <c r="L320">
        <f t="shared" ref="L320:L327" si="227">VLOOKUP($B320,$X$15:$AJ$432,AG$13,FALSE)</f>
        <v>2.88</v>
      </c>
      <c r="M320">
        <f t="shared" ref="M320:M327" si="228">VLOOKUP($B320,$X$15:$AJ$432,AH$13,FALSE)</f>
        <v>2.99</v>
      </c>
      <c r="N320">
        <f t="shared" ref="N320:N327" si="229">VLOOKUP($B320,$X$15:$AJ$432,AI$13,FALSE)</f>
        <v>3.13</v>
      </c>
      <c r="O320">
        <f t="shared" ref="O320:O327" si="230">VLOOKUP($B320,$X$15:$AJ$432,AJ$13,FALSE)</f>
        <v>3.03</v>
      </c>
      <c r="X320" t="s">
        <v>311</v>
      </c>
      <c r="Y320" t="s">
        <v>976</v>
      </c>
      <c r="Z320">
        <v>3.56</v>
      </c>
      <c r="AA320">
        <v>3.22</v>
      </c>
      <c r="AB320">
        <v>2.86</v>
      </c>
      <c r="AC320">
        <v>2.78</v>
      </c>
      <c r="AD320">
        <v>3</v>
      </c>
      <c r="AE320">
        <v>2.77</v>
      </c>
      <c r="AF320">
        <v>3.19</v>
      </c>
      <c r="AG320">
        <v>2.1800000000000002</v>
      </c>
      <c r="AH320">
        <v>3.64</v>
      </c>
      <c r="AI320">
        <v>2.69</v>
      </c>
      <c r="AJ320">
        <v>3.31</v>
      </c>
    </row>
    <row r="321" spans="1:3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f t="shared" si="220"/>
        <v>3.79</v>
      </c>
      <c r="F321">
        <f t="shared" si="221"/>
        <v>3.19</v>
      </c>
      <c r="G321">
        <f t="shared" si="222"/>
        <v>3.11</v>
      </c>
      <c r="H321">
        <f t="shared" si="223"/>
        <v>2.42</v>
      </c>
      <c r="I321">
        <f t="shared" si="224"/>
        <v>2.91</v>
      </c>
      <c r="J321">
        <f t="shared" si="225"/>
        <v>3.26</v>
      </c>
      <c r="K321">
        <f t="shared" si="226"/>
        <v>2.58</v>
      </c>
      <c r="L321">
        <f t="shared" si="227"/>
        <v>2.84</v>
      </c>
      <c r="M321">
        <f t="shared" si="228"/>
        <v>3.06</v>
      </c>
      <c r="N321">
        <f t="shared" si="229"/>
        <v>3.32</v>
      </c>
      <c r="O321">
        <f t="shared" si="230"/>
        <v>2.87</v>
      </c>
      <c r="X321" t="s">
        <v>298</v>
      </c>
      <c r="Y321" t="s">
        <v>439</v>
      </c>
      <c r="Z321">
        <v>3.06</v>
      </c>
      <c r="AA321">
        <v>2.96</v>
      </c>
      <c r="AB321">
        <v>2.87</v>
      </c>
      <c r="AC321">
        <v>2.88</v>
      </c>
      <c r="AD321">
        <v>2.94</v>
      </c>
      <c r="AE321">
        <v>2.98</v>
      </c>
      <c r="AF321">
        <v>2.93</v>
      </c>
      <c r="AG321">
        <v>2.7</v>
      </c>
      <c r="AH321">
        <v>2.94</v>
      </c>
      <c r="AI321">
        <v>3.36</v>
      </c>
      <c r="AJ321">
        <v>3.18</v>
      </c>
    </row>
    <row r="322" spans="1:3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f t="shared" si="220"/>
        <v>3.55</v>
      </c>
      <c r="F322">
        <f t="shared" si="221"/>
        <v>3.36</v>
      </c>
      <c r="G322">
        <f t="shared" si="222"/>
        <v>3.25</v>
      </c>
      <c r="H322">
        <f t="shared" si="223"/>
        <v>2.65</v>
      </c>
      <c r="I322">
        <f t="shared" si="224"/>
        <v>2.71</v>
      </c>
      <c r="J322">
        <f t="shared" si="225"/>
        <v>3.16</v>
      </c>
      <c r="K322">
        <f t="shared" si="226"/>
        <v>2.52</v>
      </c>
      <c r="L322">
        <f t="shared" si="227"/>
        <v>2.59</v>
      </c>
      <c r="M322">
        <f t="shared" si="228"/>
        <v>2.99</v>
      </c>
      <c r="N322">
        <f t="shared" si="229"/>
        <v>2.72</v>
      </c>
      <c r="O322">
        <f t="shared" si="230"/>
        <v>3.1</v>
      </c>
      <c r="X322" t="s">
        <v>344</v>
      </c>
      <c r="Y322" t="s">
        <v>1008</v>
      </c>
      <c r="Z322">
        <v>3.04</v>
      </c>
      <c r="AA322">
        <v>3.24</v>
      </c>
      <c r="AB322">
        <v>2.74</v>
      </c>
      <c r="AC322">
        <v>2.74</v>
      </c>
      <c r="AD322">
        <v>2.9</v>
      </c>
      <c r="AE322">
        <v>2.95</v>
      </c>
      <c r="AF322">
        <v>2.92</v>
      </c>
      <c r="AG322">
        <v>2.65</v>
      </c>
      <c r="AH322">
        <v>2.97</v>
      </c>
      <c r="AI322">
        <v>3.16</v>
      </c>
      <c r="AJ322">
        <v>3.37</v>
      </c>
    </row>
    <row r="323" spans="1:3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f t="shared" si="220"/>
        <v>3.53</v>
      </c>
      <c r="F323">
        <f t="shared" si="221"/>
        <v>3.63</v>
      </c>
      <c r="G323">
        <f t="shared" si="222"/>
        <v>3.55</v>
      </c>
      <c r="H323">
        <f t="shared" si="223"/>
        <v>2.92</v>
      </c>
      <c r="I323">
        <f t="shared" si="224"/>
        <v>2.98</v>
      </c>
      <c r="J323">
        <f t="shared" si="225"/>
        <v>3.15</v>
      </c>
      <c r="K323">
        <f t="shared" si="226"/>
        <v>2.78</v>
      </c>
      <c r="L323">
        <f t="shared" si="227"/>
        <v>2.68</v>
      </c>
      <c r="M323">
        <f t="shared" si="228"/>
        <v>3.09</v>
      </c>
      <c r="N323">
        <f t="shared" si="229"/>
        <v>3.25</v>
      </c>
      <c r="O323">
        <f t="shared" si="230"/>
        <v>3.39</v>
      </c>
      <c r="X323" t="s">
        <v>5</v>
      </c>
      <c r="Y323" t="s">
        <v>1007</v>
      </c>
      <c r="Z323">
        <v>3.49</v>
      </c>
      <c r="AA323">
        <v>2.84</v>
      </c>
      <c r="AB323">
        <v>2.38</v>
      </c>
      <c r="AC323">
        <v>2.65</v>
      </c>
      <c r="AD323">
        <v>3.28</v>
      </c>
      <c r="AE323">
        <v>3.68</v>
      </c>
      <c r="AF323">
        <v>2.74</v>
      </c>
      <c r="AG323">
        <v>2.95</v>
      </c>
      <c r="AI323">
        <v>3.19</v>
      </c>
      <c r="AJ323">
        <v>3.39</v>
      </c>
    </row>
    <row r="324" spans="1:3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f t="shared" si="220"/>
        <v>3.27</v>
      </c>
      <c r="F324">
        <f t="shared" si="221"/>
        <v>2.79</v>
      </c>
      <c r="G324">
        <f t="shared" si="222"/>
        <v>2.58</v>
      </c>
      <c r="H324">
        <f t="shared" si="223"/>
        <v>3.21</v>
      </c>
      <c r="I324">
        <f t="shared" si="224"/>
        <v>2.66</v>
      </c>
      <c r="J324">
        <f t="shared" si="225"/>
        <v>2.77</v>
      </c>
      <c r="K324">
        <f t="shared" si="226"/>
        <v>3.39</v>
      </c>
      <c r="L324">
        <f t="shared" si="227"/>
        <v>3.24</v>
      </c>
      <c r="M324">
        <f t="shared" si="228"/>
        <v>3.14</v>
      </c>
      <c r="N324">
        <f t="shared" si="229"/>
        <v>3.46</v>
      </c>
      <c r="O324">
        <f t="shared" si="230"/>
        <v>2.7</v>
      </c>
      <c r="X324" t="s">
        <v>10</v>
      </c>
      <c r="Y324" t="s">
        <v>1009</v>
      </c>
      <c r="Z324">
        <v>3.06</v>
      </c>
      <c r="AA324">
        <v>2.94</v>
      </c>
      <c r="AB324">
        <v>2.84</v>
      </c>
      <c r="AC324">
        <v>2.4</v>
      </c>
      <c r="AD324">
        <v>3.22</v>
      </c>
      <c r="AE324">
        <v>3.23</v>
      </c>
      <c r="AF324">
        <v>2.56</v>
      </c>
      <c r="AG324">
        <v>2.54</v>
      </c>
      <c r="AH324">
        <v>2.76</v>
      </c>
      <c r="AI324">
        <v>2.59</v>
      </c>
      <c r="AJ324">
        <v>2.81</v>
      </c>
    </row>
    <row r="325" spans="1:3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f t="shared" si="220"/>
        <v>3.59</v>
      </c>
      <c r="F325">
        <f t="shared" si="221"/>
        <v>2.71</v>
      </c>
      <c r="G325">
        <f t="shared" si="222"/>
        <v>2.82</v>
      </c>
      <c r="H325">
        <f t="shared" si="223"/>
        <v>3.01</v>
      </c>
      <c r="I325">
        <f t="shared" si="224"/>
        <v>3.32</v>
      </c>
      <c r="J325">
        <f t="shared" si="225"/>
        <v>3.22</v>
      </c>
      <c r="K325">
        <f t="shared" si="226"/>
        <v>3.56</v>
      </c>
      <c r="L325">
        <f t="shared" si="227"/>
        <v>3.79</v>
      </c>
      <c r="M325">
        <f t="shared" si="228"/>
        <v>2.39</v>
      </c>
      <c r="N325">
        <f t="shared" si="229"/>
        <v>0</v>
      </c>
      <c r="O325">
        <f t="shared" si="230"/>
        <v>2.13</v>
      </c>
      <c r="X325" t="s">
        <v>67</v>
      </c>
      <c r="Y325" t="s">
        <v>1010</v>
      </c>
      <c r="Z325">
        <v>2.48</v>
      </c>
      <c r="AA325">
        <v>3.39</v>
      </c>
      <c r="AB325">
        <v>2.89</v>
      </c>
      <c r="AC325">
        <v>2.81</v>
      </c>
      <c r="AD325">
        <v>2.88</v>
      </c>
      <c r="AE325">
        <v>2.84</v>
      </c>
      <c r="AF325">
        <v>3</v>
      </c>
      <c r="AG325">
        <v>2.48</v>
      </c>
      <c r="AH325">
        <v>3.2</v>
      </c>
      <c r="AI325">
        <v>3.4</v>
      </c>
      <c r="AJ325">
        <v>3.45</v>
      </c>
    </row>
    <row r="326" spans="1:3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f t="shared" si="220"/>
        <v>3.51</v>
      </c>
      <c r="F326">
        <f t="shared" si="221"/>
        <v>2.66</v>
      </c>
      <c r="G326">
        <f t="shared" si="222"/>
        <v>2.95</v>
      </c>
      <c r="H326">
        <f t="shared" si="223"/>
        <v>2.42</v>
      </c>
      <c r="I326">
        <f t="shared" si="224"/>
        <v>3.05</v>
      </c>
      <c r="J326">
        <f t="shared" si="225"/>
        <v>2.71</v>
      </c>
      <c r="K326">
        <f t="shared" si="226"/>
        <v>3.2</v>
      </c>
      <c r="L326">
        <f t="shared" si="227"/>
        <v>2.4900000000000002</v>
      </c>
      <c r="M326">
        <f t="shared" si="228"/>
        <v>3.12</v>
      </c>
      <c r="N326">
        <f t="shared" si="229"/>
        <v>3.46</v>
      </c>
      <c r="O326">
        <f t="shared" si="230"/>
        <v>3.2</v>
      </c>
      <c r="X326" t="s">
        <v>77</v>
      </c>
      <c r="Y326" t="s">
        <v>1011</v>
      </c>
      <c r="Z326">
        <v>3.37</v>
      </c>
      <c r="AA326">
        <v>2.87</v>
      </c>
      <c r="AB326">
        <v>2.48</v>
      </c>
      <c r="AC326">
        <v>2.91</v>
      </c>
      <c r="AD326">
        <v>2.3199999999999998</v>
      </c>
      <c r="AE326">
        <v>3.02</v>
      </c>
      <c r="AF326">
        <v>2.97</v>
      </c>
      <c r="AG326">
        <v>2.78</v>
      </c>
      <c r="AH326">
        <v>2.98</v>
      </c>
      <c r="AI326">
        <v>3.29</v>
      </c>
      <c r="AJ326">
        <v>3.62</v>
      </c>
    </row>
    <row r="327" spans="1:3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f t="shared" si="220"/>
        <v>3.59</v>
      </c>
      <c r="F327">
        <f t="shared" si="221"/>
        <v>3.22</v>
      </c>
      <c r="G327">
        <f t="shared" si="222"/>
        <v>2.73</v>
      </c>
      <c r="H327">
        <f t="shared" si="223"/>
        <v>2.52</v>
      </c>
      <c r="I327">
        <f t="shared" si="224"/>
        <v>2.2000000000000002</v>
      </c>
      <c r="J327">
        <f t="shared" si="225"/>
        <v>2.81</v>
      </c>
      <c r="K327">
        <f t="shared" si="226"/>
        <v>3.63</v>
      </c>
      <c r="L327">
        <f t="shared" si="227"/>
        <v>0</v>
      </c>
      <c r="M327">
        <f t="shared" si="228"/>
        <v>2.72</v>
      </c>
      <c r="N327">
        <f t="shared" si="229"/>
        <v>0</v>
      </c>
      <c r="O327">
        <f t="shared" si="230"/>
        <v>0</v>
      </c>
      <c r="X327" t="s">
        <v>138</v>
      </c>
      <c r="Y327" t="s">
        <v>1014</v>
      </c>
      <c r="Z327">
        <v>3.23</v>
      </c>
      <c r="AA327">
        <v>4.01</v>
      </c>
      <c r="AB327">
        <v>3.36</v>
      </c>
      <c r="AC327">
        <v>3.05</v>
      </c>
      <c r="AD327">
        <v>2.68</v>
      </c>
      <c r="AE327">
        <v>2.7</v>
      </c>
      <c r="AF327">
        <v>3.16</v>
      </c>
      <c r="AG327">
        <v>2.15</v>
      </c>
      <c r="AH327">
        <v>2.2200000000000002</v>
      </c>
      <c r="AI327">
        <v>3.44</v>
      </c>
      <c r="AJ327">
        <v>3.18</v>
      </c>
    </row>
    <row r="328" spans="1:36" x14ac:dyDescent="0.3">
      <c r="X328" t="s">
        <v>173</v>
      </c>
      <c r="Y328" t="s">
        <v>1017</v>
      </c>
      <c r="Z328">
        <v>2.84</v>
      </c>
      <c r="AA328">
        <v>3</v>
      </c>
      <c r="AB328">
        <v>2.3199999999999998</v>
      </c>
      <c r="AC328">
        <v>2.69</v>
      </c>
      <c r="AD328">
        <v>2.75</v>
      </c>
      <c r="AE328">
        <v>2.5299999999999998</v>
      </c>
      <c r="AF328">
        <v>2.65</v>
      </c>
      <c r="AG328">
        <v>3.19</v>
      </c>
      <c r="AH328">
        <v>3.32</v>
      </c>
      <c r="AI328">
        <v>2.97</v>
      </c>
      <c r="AJ328">
        <v>3.67</v>
      </c>
    </row>
    <row r="329" spans="1:3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f t="shared" ref="E329:E336" si="231">VLOOKUP($B329,$X$15:$AJ$432,Z$13,FALSE)</f>
        <v>3.13</v>
      </c>
      <c r="F329">
        <f t="shared" ref="F329:F336" si="232">VLOOKUP($B329,$X$15:$AJ$432,AA$13,FALSE)</f>
        <v>2.73</v>
      </c>
      <c r="G329">
        <f t="shared" ref="G329:G336" si="233">VLOOKUP($B329,$X$15:$AJ$432,AB$13,FALSE)</f>
        <v>2.76</v>
      </c>
      <c r="H329">
        <f t="shared" ref="H329:H336" si="234">VLOOKUP($B329,$X$15:$AJ$432,AC$13,FALSE)</f>
        <v>2.54</v>
      </c>
      <c r="I329">
        <f t="shared" ref="I329:I336" si="235">VLOOKUP($B329,$X$15:$AJ$432,AD$13,FALSE)</f>
        <v>2.57</v>
      </c>
      <c r="J329">
        <f t="shared" ref="J329:J336" si="236">VLOOKUP($B329,$X$15:$AJ$432,AE$13,FALSE)</f>
        <v>2.63</v>
      </c>
      <c r="K329">
        <f t="shared" ref="K329:K336" si="237">VLOOKUP($B329,$X$15:$AJ$432,AF$13,FALSE)</f>
        <v>2.78</v>
      </c>
      <c r="L329">
        <f t="shared" ref="L329:L336" si="238">VLOOKUP($B329,$X$15:$AJ$432,AG$13,FALSE)</f>
        <v>2.86</v>
      </c>
      <c r="M329">
        <f t="shared" ref="M329:M336" si="239">VLOOKUP($B329,$X$15:$AJ$432,AH$13,FALSE)</f>
        <v>2.8</v>
      </c>
      <c r="N329">
        <f t="shared" ref="N329:N336" si="240">VLOOKUP($B329,$X$15:$AJ$432,AI$13,FALSE)</f>
        <v>3.33</v>
      </c>
      <c r="O329">
        <f t="shared" ref="O329:O336" si="241">VLOOKUP($B329,$X$15:$AJ$432,AJ$13,FALSE)</f>
        <v>3.06</v>
      </c>
      <c r="X329" t="s">
        <v>315</v>
      </c>
      <c r="Y329" t="s">
        <v>1021</v>
      </c>
      <c r="Z329">
        <v>3.04</v>
      </c>
      <c r="AA329">
        <v>3.48</v>
      </c>
      <c r="AB329">
        <v>2.71</v>
      </c>
      <c r="AC329">
        <v>2.73</v>
      </c>
      <c r="AD329">
        <v>3.28</v>
      </c>
      <c r="AE329">
        <v>3.06</v>
      </c>
      <c r="AF329">
        <v>3.45</v>
      </c>
      <c r="AG329">
        <v>2.58</v>
      </c>
      <c r="AH329">
        <v>2.89</v>
      </c>
      <c r="AI329">
        <v>3.48</v>
      </c>
      <c r="AJ329">
        <v>3.71</v>
      </c>
    </row>
    <row r="330" spans="1:3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f t="shared" si="231"/>
        <v>3.21</v>
      </c>
      <c r="F330">
        <f t="shared" si="232"/>
        <v>2.81</v>
      </c>
      <c r="G330">
        <f t="shared" si="233"/>
        <v>3.01</v>
      </c>
      <c r="H330">
        <f t="shared" si="234"/>
        <v>2.0699999999999998</v>
      </c>
      <c r="I330">
        <f t="shared" si="235"/>
        <v>2.84</v>
      </c>
      <c r="J330">
        <f t="shared" si="236"/>
        <v>2.98</v>
      </c>
      <c r="K330">
        <f t="shared" si="237"/>
        <v>3.54</v>
      </c>
      <c r="L330">
        <f t="shared" si="238"/>
        <v>2.41</v>
      </c>
      <c r="M330">
        <f t="shared" si="239"/>
        <v>2.2599999999999998</v>
      </c>
      <c r="N330">
        <f t="shared" si="240"/>
        <v>0</v>
      </c>
      <c r="O330">
        <f t="shared" si="241"/>
        <v>3.17</v>
      </c>
      <c r="X330" t="s">
        <v>309</v>
      </c>
      <c r="Y330" t="s">
        <v>445</v>
      </c>
      <c r="Z330">
        <v>3.21</v>
      </c>
      <c r="AA330">
        <v>3.04</v>
      </c>
      <c r="AB330">
        <v>3.09</v>
      </c>
      <c r="AC330">
        <v>3.06</v>
      </c>
      <c r="AD330">
        <v>2.98</v>
      </c>
      <c r="AE330">
        <v>2.95</v>
      </c>
      <c r="AF330">
        <v>3.08</v>
      </c>
      <c r="AG330">
        <v>3.02</v>
      </c>
      <c r="AH330">
        <v>2.9</v>
      </c>
      <c r="AI330">
        <v>3.68</v>
      </c>
      <c r="AJ330">
        <v>3.45</v>
      </c>
    </row>
    <row r="331" spans="1:3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f t="shared" si="231"/>
        <v>2.89</v>
      </c>
      <c r="F331">
        <f t="shared" si="232"/>
        <v>2.79</v>
      </c>
      <c r="G331">
        <f t="shared" si="233"/>
        <v>3.32</v>
      </c>
      <c r="H331">
        <f t="shared" si="234"/>
        <v>2.36</v>
      </c>
      <c r="I331">
        <f t="shared" si="235"/>
        <v>2.58</v>
      </c>
      <c r="J331">
        <f t="shared" si="236"/>
        <v>2.33</v>
      </c>
      <c r="K331">
        <f t="shared" si="237"/>
        <v>2.84</v>
      </c>
      <c r="L331">
        <f t="shared" si="238"/>
        <v>3</v>
      </c>
      <c r="M331">
        <f t="shared" si="239"/>
        <v>2.6</v>
      </c>
      <c r="N331">
        <f t="shared" si="240"/>
        <v>3.38</v>
      </c>
      <c r="O331">
        <f t="shared" si="241"/>
        <v>3.3</v>
      </c>
      <c r="X331" t="s">
        <v>312</v>
      </c>
      <c r="Y331" t="s">
        <v>447</v>
      </c>
      <c r="Z331">
        <v>3.18</v>
      </c>
      <c r="AA331">
        <v>3</v>
      </c>
      <c r="AB331">
        <v>2.92</v>
      </c>
      <c r="AC331">
        <v>2.65</v>
      </c>
      <c r="AD331">
        <v>2.97</v>
      </c>
      <c r="AE331">
        <v>2.87</v>
      </c>
      <c r="AF331">
        <v>2.68</v>
      </c>
      <c r="AG331">
        <v>2.5099999999999998</v>
      </c>
      <c r="AH331">
        <v>2.95</v>
      </c>
      <c r="AI331">
        <v>3.59</v>
      </c>
      <c r="AJ331">
        <v>3.4</v>
      </c>
    </row>
    <row r="332" spans="1:36"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f t="shared" si="231"/>
        <v>4.1900000000000004</v>
      </c>
      <c r="F332">
        <f t="shared" si="232"/>
        <v>3.37</v>
      </c>
      <c r="G332">
        <f t="shared" si="233"/>
        <v>2.82</v>
      </c>
      <c r="H332">
        <f t="shared" si="234"/>
        <v>3.12</v>
      </c>
      <c r="I332">
        <f t="shared" si="235"/>
        <v>2.7</v>
      </c>
      <c r="J332">
        <f t="shared" si="236"/>
        <v>3.07</v>
      </c>
      <c r="K332">
        <f t="shared" si="237"/>
        <v>2.83</v>
      </c>
      <c r="L332">
        <f t="shared" si="238"/>
        <v>3.4</v>
      </c>
      <c r="M332">
        <f t="shared" si="239"/>
        <v>3.73</v>
      </c>
      <c r="N332">
        <f t="shared" si="240"/>
        <v>3.82</v>
      </c>
      <c r="O332">
        <f t="shared" si="241"/>
        <v>3.52</v>
      </c>
      <c r="X332" t="s">
        <v>1375</v>
      </c>
      <c r="Y332" t="s">
        <v>1335</v>
      </c>
      <c r="Z332">
        <v>3</v>
      </c>
      <c r="AA332">
        <v>2.99</v>
      </c>
      <c r="AB332">
        <v>2.87</v>
      </c>
      <c r="AC332">
        <v>2.82</v>
      </c>
      <c r="AD332">
        <v>2.8</v>
      </c>
      <c r="AE332">
        <v>2.84</v>
      </c>
      <c r="AF332">
        <v>2.81</v>
      </c>
      <c r="AG332">
        <v>2.86</v>
      </c>
      <c r="AH332">
        <v>3</v>
      </c>
      <c r="AI332">
        <v>3.24</v>
      </c>
      <c r="AJ332">
        <v>3.06</v>
      </c>
    </row>
    <row r="333" spans="1:36"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f t="shared" si="231"/>
        <v>3.1</v>
      </c>
      <c r="F333">
        <f t="shared" si="232"/>
        <v>2.5299999999999998</v>
      </c>
      <c r="G333">
        <f t="shared" si="233"/>
        <v>2.5</v>
      </c>
      <c r="H333">
        <f t="shared" si="234"/>
        <v>2.52</v>
      </c>
      <c r="I333">
        <f t="shared" si="235"/>
        <v>2.56</v>
      </c>
      <c r="J333">
        <f t="shared" si="236"/>
        <v>2.65</v>
      </c>
      <c r="K333">
        <f t="shared" si="237"/>
        <v>2.97</v>
      </c>
      <c r="L333">
        <f t="shared" si="238"/>
        <v>2.86</v>
      </c>
      <c r="M333">
        <f t="shared" si="239"/>
        <v>2.57</v>
      </c>
      <c r="N333">
        <f t="shared" si="240"/>
        <v>3.24</v>
      </c>
      <c r="O333">
        <f t="shared" si="241"/>
        <v>2.61</v>
      </c>
      <c r="X333" t="s">
        <v>24</v>
      </c>
      <c r="Y333" t="s">
        <v>760</v>
      </c>
      <c r="Z333">
        <v>3.25</v>
      </c>
      <c r="AA333">
        <v>3.03</v>
      </c>
      <c r="AB333">
        <v>3.22</v>
      </c>
      <c r="AC333">
        <v>3.13</v>
      </c>
      <c r="AD333">
        <v>3.07</v>
      </c>
      <c r="AE333">
        <v>3.19</v>
      </c>
      <c r="AF333">
        <v>3.08</v>
      </c>
      <c r="AG333">
        <v>2.88</v>
      </c>
      <c r="AH333">
        <v>3.4</v>
      </c>
      <c r="AI333">
        <v>3.47</v>
      </c>
      <c r="AJ333">
        <v>3.38</v>
      </c>
    </row>
    <row r="334" spans="1:36"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f t="shared" si="231"/>
        <v>2.29</v>
      </c>
      <c r="F334">
        <f t="shared" si="232"/>
        <v>2.1</v>
      </c>
      <c r="G334">
        <f t="shared" si="233"/>
        <v>2.04</v>
      </c>
      <c r="H334">
        <f t="shared" si="234"/>
        <v>2.2200000000000002</v>
      </c>
      <c r="I334">
        <f t="shared" si="235"/>
        <v>2.35</v>
      </c>
      <c r="J334">
        <f t="shared" si="236"/>
        <v>2.2200000000000002</v>
      </c>
      <c r="K334">
        <f t="shared" si="237"/>
        <v>2.57</v>
      </c>
      <c r="L334">
        <f t="shared" si="238"/>
        <v>2.29</v>
      </c>
      <c r="M334">
        <f t="shared" si="239"/>
        <v>2.35</v>
      </c>
      <c r="N334">
        <f t="shared" si="240"/>
        <v>3.69</v>
      </c>
      <c r="O334">
        <f t="shared" si="241"/>
        <v>2.95</v>
      </c>
      <c r="X334" t="s">
        <v>35</v>
      </c>
      <c r="Y334" t="s">
        <v>575</v>
      </c>
      <c r="Z334">
        <v>3.03</v>
      </c>
      <c r="AA334">
        <v>2.91</v>
      </c>
      <c r="AB334">
        <v>2.86</v>
      </c>
      <c r="AC334">
        <v>2.69</v>
      </c>
      <c r="AD334">
        <v>2.77</v>
      </c>
      <c r="AE334">
        <v>2.82</v>
      </c>
      <c r="AF334">
        <v>2.85</v>
      </c>
      <c r="AG334">
        <v>2.86</v>
      </c>
      <c r="AH334">
        <v>2.86</v>
      </c>
      <c r="AI334">
        <v>3.19</v>
      </c>
      <c r="AJ334">
        <v>3.19</v>
      </c>
    </row>
    <row r="335" spans="1:3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f t="shared" si="231"/>
        <v>3.3</v>
      </c>
      <c r="F335">
        <f t="shared" si="232"/>
        <v>2.56</v>
      </c>
      <c r="G335">
        <f t="shared" si="233"/>
        <v>2.64</v>
      </c>
      <c r="H335">
        <f t="shared" si="234"/>
        <v>2.8</v>
      </c>
      <c r="I335">
        <f t="shared" si="235"/>
        <v>2.5</v>
      </c>
      <c r="J335">
        <f t="shared" si="236"/>
        <v>2.89</v>
      </c>
      <c r="K335">
        <f t="shared" si="237"/>
        <v>2.4300000000000002</v>
      </c>
      <c r="L335">
        <f t="shared" si="238"/>
        <v>3.09</v>
      </c>
      <c r="M335">
        <f t="shared" si="239"/>
        <v>3</v>
      </c>
      <c r="N335">
        <f t="shared" si="240"/>
        <v>2.88</v>
      </c>
      <c r="O335">
        <f t="shared" si="241"/>
        <v>2.79</v>
      </c>
      <c r="X335" t="s">
        <v>43</v>
      </c>
      <c r="Y335" t="s">
        <v>755</v>
      </c>
      <c r="Z335">
        <v>3.17</v>
      </c>
      <c r="AA335">
        <v>3.26</v>
      </c>
      <c r="AB335">
        <v>3.05</v>
      </c>
      <c r="AC335">
        <v>2.99</v>
      </c>
      <c r="AD335">
        <v>3</v>
      </c>
      <c r="AE335">
        <v>3.21</v>
      </c>
      <c r="AF335">
        <v>3.12</v>
      </c>
      <c r="AG335">
        <v>3.41</v>
      </c>
      <c r="AH335">
        <v>3.22</v>
      </c>
      <c r="AI335">
        <v>3.61</v>
      </c>
      <c r="AJ335">
        <v>3.38</v>
      </c>
    </row>
    <row r="336" spans="1:3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f t="shared" si="231"/>
        <v>2.96</v>
      </c>
      <c r="F336">
        <f t="shared" si="232"/>
        <v>3.06</v>
      </c>
      <c r="G336">
        <f t="shared" si="233"/>
        <v>2.86</v>
      </c>
      <c r="H336">
        <f t="shared" si="234"/>
        <v>2.5099999999999998</v>
      </c>
      <c r="I336">
        <f t="shared" si="235"/>
        <v>2.54</v>
      </c>
      <c r="J336">
        <f t="shared" si="236"/>
        <v>2.33</v>
      </c>
      <c r="K336">
        <f t="shared" si="237"/>
        <v>2.59</v>
      </c>
      <c r="L336">
        <f t="shared" si="238"/>
        <v>2.66</v>
      </c>
      <c r="M336">
        <f t="shared" si="239"/>
        <v>2.94</v>
      </c>
      <c r="N336">
        <f t="shared" si="240"/>
        <v>3.25</v>
      </c>
      <c r="O336">
        <f t="shared" si="241"/>
        <v>3.27</v>
      </c>
      <c r="X336" t="s">
        <v>72</v>
      </c>
      <c r="Y336" t="s">
        <v>482</v>
      </c>
      <c r="Z336">
        <v>2.96</v>
      </c>
      <c r="AA336">
        <v>2.94</v>
      </c>
      <c r="AB336">
        <v>2.89</v>
      </c>
      <c r="AC336">
        <v>2.9</v>
      </c>
      <c r="AD336">
        <v>2.81</v>
      </c>
      <c r="AE336">
        <v>2.63</v>
      </c>
      <c r="AF336">
        <v>2.6</v>
      </c>
      <c r="AG336">
        <v>2.82</v>
      </c>
      <c r="AH336">
        <v>2.9</v>
      </c>
      <c r="AI336">
        <v>3.13</v>
      </c>
      <c r="AJ336">
        <v>3.14</v>
      </c>
    </row>
    <row r="337" spans="1:36" x14ac:dyDescent="0.3">
      <c r="X337" t="s">
        <v>324</v>
      </c>
      <c r="Y337" t="s">
        <v>452</v>
      </c>
      <c r="Z337">
        <v>3.01</v>
      </c>
      <c r="AA337">
        <v>2.9</v>
      </c>
      <c r="AB337">
        <v>2.78</v>
      </c>
      <c r="AC337">
        <v>2.77</v>
      </c>
      <c r="AD337">
        <v>2.65</v>
      </c>
      <c r="AE337">
        <v>2.69</v>
      </c>
      <c r="AF337">
        <v>2.75</v>
      </c>
      <c r="AG337">
        <v>2.74</v>
      </c>
      <c r="AH337">
        <v>3.03</v>
      </c>
      <c r="AI337">
        <v>3.1</v>
      </c>
      <c r="AJ337">
        <v>2.89</v>
      </c>
    </row>
    <row r="338" spans="1:3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f t="shared" ref="E338:E345" si="242">VLOOKUP($B338,$X$15:$AJ$432,Z$13,FALSE)</f>
        <v>3.3</v>
      </c>
      <c r="F338">
        <f t="shared" ref="F338:F345" si="243">VLOOKUP($B338,$X$15:$AJ$432,AA$13,FALSE)</f>
        <v>3.02</v>
      </c>
      <c r="G338">
        <f t="shared" ref="G338:G345" si="244">VLOOKUP($B338,$X$15:$AJ$432,AB$13,FALSE)</f>
        <v>3.02</v>
      </c>
      <c r="H338">
        <f t="shared" ref="H338:H345" si="245">VLOOKUP($B338,$X$15:$AJ$432,AC$13,FALSE)</f>
        <v>2.75</v>
      </c>
      <c r="I338">
        <f t="shared" ref="I338:I345" si="246">VLOOKUP($B338,$X$15:$AJ$432,AD$13,FALSE)</f>
        <v>2.65</v>
      </c>
      <c r="J338">
        <f t="shared" ref="J338:J345" si="247">VLOOKUP($B338,$X$15:$AJ$432,AE$13,FALSE)</f>
        <v>2.82</v>
      </c>
      <c r="K338">
        <f t="shared" ref="K338:K345" si="248">VLOOKUP($B338,$X$15:$AJ$432,AF$13,FALSE)</f>
        <v>2.62</v>
      </c>
      <c r="L338">
        <f t="shared" ref="L338:L345" si="249">VLOOKUP($B338,$X$15:$AJ$432,AG$13,FALSE)</f>
        <v>2.65</v>
      </c>
      <c r="M338">
        <f t="shared" ref="M338:M345" si="250">VLOOKUP($B338,$X$15:$AJ$432,AH$13,FALSE)</f>
        <v>3.23</v>
      </c>
      <c r="N338">
        <f t="shared" ref="N338:N345" si="251">VLOOKUP($B338,$X$15:$AJ$432,AI$13,FALSE)</f>
        <v>3.13</v>
      </c>
      <c r="O338">
        <f t="shared" ref="O338:O345" si="252">VLOOKUP($B338,$X$15:$AJ$432,AJ$13,FALSE)</f>
        <v>3.04</v>
      </c>
      <c r="X338" t="s">
        <v>90</v>
      </c>
      <c r="Y338" t="s">
        <v>451</v>
      </c>
      <c r="Z338">
        <v>3.18</v>
      </c>
      <c r="AA338">
        <v>2.66</v>
      </c>
      <c r="AB338">
        <v>3</v>
      </c>
      <c r="AC338">
        <v>2.61</v>
      </c>
      <c r="AD338">
        <v>2.4700000000000002</v>
      </c>
      <c r="AE338">
        <v>2.4900000000000002</v>
      </c>
      <c r="AF338">
        <v>2.69</v>
      </c>
      <c r="AG338">
        <v>2.56</v>
      </c>
      <c r="AH338">
        <v>3.16</v>
      </c>
      <c r="AI338">
        <v>3.04</v>
      </c>
      <c r="AJ338">
        <v>3.06</v>
      </c>
    </row>
    <row r="339" spans="1:3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f t="shared" si="242"/>
        <v>3.45</v>
      </c>
      <c r="F339">
        <f t="shared" si="243"/>
        <v>2.73</v>
      </c>
      <c r="G339">
        <f t="shared" si="244"/>
        <v>3.14</v>
      </c>
      <c r="H339">
        <f t="shared" si="245"/>
        <v>3.11</v>
      </c>
      <c r="I339">
        <f t="shared" si="246"/>
        <v>2.86</v>
      </c>
      <c r="J339">
        <f t="shared" si="247"/>
        <v>2.54</v>
      </c>
      <c r="K339">
        <f t="shared" si="248"/>
        <v>2.56</v>
      </c>
      <c r="L339">
        <f t="shared" si="249"/>
        <v>2.6</v>
      </c>
      <c r="M339">
        <f t="shared" si="250"/>
        <v>3.11</v>
      </c>
      <c r="N339">
        <f t="shared" si="251"/>
        <v>2.73</v>
      </c>
      <c r="O339">
        <f t="shared" si="252"/>
        <v>2.82</v>
      </c>
      <c r="X339" t="s">
        <v>105</v>
      </c>
      <c r="Y339" t="s">
        <v>455</v>
      </c>
      <c r="Z339">
        <v>3.21</v>
      </c>
      <c r="AA339">
        <v>3.16</v>
      </c>
      <c r="AB339">
        <v>2.44</v>
      </c>
      <c r="AC339">
        <v>3.11</v>
      </c>
      <c r="AD339">
        <v>3.08</v>
      </c>
      <c r="AE339">
        <v>3.22</v>
      </c>
      <c r="AF339">
        <v>3.25</v>
      </c>
      <c r="AG339">
        <v>3.32</v>
      </c>
      <c r="AH339">
        <v>2.74</v>
      </c>
      <c r="AI339">
        <v>3.7</v>
      </c>
      <c r="AJ339">
        <v>3.64</v>
      </c>
    </row>
    <row r="340" spans="1:3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f t="shared" si="242"/>
        <v>3.28</v>
      </c>
      <c r="F340">
        <f t="shared" si="243"/>
        <v>2.88</v>
      </c>
      <c r="G340">
        <f t="shared" si="244"/>
        <v>3.12</v>
      </c>
      <c r="H340">
        <f t="shared" si="245"/>
        <v>3.07</v>
      </c>
      <c r="I340">
        <f t="shared" si="246"/>
        <v>2.38</v>
      </c>
      <c r="J340">
        <f t="shared" si="247"/>
        <v>3.35</v>
      </c>
      <c r="K340">
        <f t="shared" si="248"/>
        <v>2.36</v>
      </c>
      <c r="L340">
        <f t="shared" si="249"/>
        <v>2.5</v>
      </c>
      <c r="M340">
        <f t="shared" si="250"/>
        <v>3.25</v>
      </c>
      <c r="N340">
        <f t="shared" si="251"/>
        <v>2.95</v>
      </c>
      <c r="O340">
        <f t="shared" si="252"/>
        <v>2.86</v>
      </c>
      <c r="X340" t="s">
        <v>171</v>
      </c>
      <c r="Y340" t="s">
        <v>459</v>
      </c>
      <c r="Z340">
        <v>3.12</v>
      </c>
      <c r="AA340">
        <v>3.29</v>
      </c>
      <c r="AB340">
        <v>2.84</v>
      </c>
      <c r="AC340">
        <v>2.94</v>
      </c>
      <c r="AD340">
        <v>2.09</v>
      </c>
      <c r="AE340">
        <v>2.83</v>
      </c>
      <c r="AF340">
        <v>2.5499999999999998</v>
      </c>
      <c r="AG340">
        <v>2.72</v>
      </c>
      <c r="AH340">
        <v>3.33</v>
      </c>
      <c r="AI340">
        <v>3.15</v>
      </c>
      <c r="AJ340">
        <v>2.41</v>
      </c>
    </row>
    <row r="341" spans="1:3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f t="shared" si="242"/>
        <v>3.33</v>
      </c>
      <c r="F341">
        <f t="shared" si="243"/>
        <v>2.74</v>
      </c>
      <c r="G341">
        <f t="shared" si="244"/>
        <v>3.23</v>
      </c>
      <c r="H341">
        <f t="shared" si="245"/>
        <v>2.81</v>
      </c>
      <c r="I341">
        <f t="shared" si="246"/>
        <v>2.44</v>
      </c>
      <c r="J341">
        <f t="shared" si="247"/>
        <v>2.52</v>
      </c>
      <c r="K341">
        <f t="shared" si="248"/>
        <v>2.73</v>
      </c>
      <c r="L341">
        <f t="shared" si="249"/>
        <v>2.16</v>
      </c>
      <c r="M341">
        <f t="shared" si="250"/>
        <v>3.59</v>
      </c>
      <c r="N341">
        <f t="shared" si="251"/>
        <v>2.95</v>
      </c>
      <c r="O341">
        <f t="shared" si="252"/>
        <v>2.64</v>
      </c>
      <c r="X341" t="s">
        <v>182</v>
      </c>
      <c r="Y341" t="s">
        <v>461</v>
      </c>
      <c r="Z341">
        <v>2.92</v>
      </c>
      <c r="AA341">
        <v>2.67</v>
      </c>
      <c r="AB341">
        <v>3.15</v>
      </c>
      <c r="AC341">
        <v>3.1</v>
      </c>
      <c r="AD341">
        <v>2.5</v>
      </c>
      <c r="AE341">
        <v>2.4300000000000002</v>
      </c>
      <c r="AF341">
        <v>2.5499999999999998</v>
      </c>
      <c r="AG341">
        <v>2.65</v>
      </c>
      <c r="AH341">
        <v>3.05</v>
      </c>
      <c r="AI341">
        <v>3.15</v>
      </c>
      <c r="AJ341">
        <v>2.86</v>
      </c>
    </row>
    <row r="342" spans="1:3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f t="shared" si="242"/>
        <v>3.22</v>
      </c>
      <c r="F342">
        <f t="shared" si="243"/>
        <v>3.06</v>
      </c>
      <c r="G342">
        <f t="shared" si="244"/>
        <v>3</v>
      </c>
      <c r="H342">
        <f t="shared" si="245"/>
        <v>2.2200000000000002</v>
      </c>
      <c r="I342">
        <f t="shared" si="246"/>
        <v>2.2400000000000002</v>
      </c>
      <c r="J342">
        <f t="shared" si="247"/>
        <v>2.74</v>
      </c>
      <c r="K342">
        <f t="shared" si="248"/>
        <v>2.2000000000000002</v>
      </c>
      <c r="L342">
        <f t="shared" si="249"/>
        <v>2.61</v>
      </c>
      <c r="M342">
        <f t="shared" si="250"/>
        <v>2.85</v>
      </c>
      <c r="N342">
        <f t="shared" si="251"/>
        <v>3.23</v>
      </c>
      <c r="O342">
        <f t="shared" si="252"/>
        <v>2.6</v>
      </c>
      <c r="X342" t="s">
        <v>240</v>
      </c>
      <c r="Y342" t="s">
        <v>463</v>
      </c>
      <c r="Z342">
        <v>2.73</v>
      </c>
      <c r="AA342">
        <v>3.32</v>
      </c>
      <c r="AB342">
        <v>2.95</v>
      </c>
      <c r="AC342">
        <v>2.78</v>
      </c>
      <c r="AD342">
        <v>2.36</v>
      </c>
      <c r="AE342">
        <v>2.92</v>
      </c>
      <c r="AF342">
        <v>2.42</v>
      </c>
      <c r="AG342">
        <v>2.61</v>
      </c>
      <c r="AH342">
        <v>2.6</v>
      </c>
      <c r="AI342">
        <v>3.32</v>
      </c>
      <c r="AJ342">
        <v>2.62</v>
      </c>
    </row>
    <row r="343" spans="1:3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f t="shared" si="242"/>
        <v>3</v>
      </c>
      <c r="F343">
        <f t="shared" si="243"/>
        <v>3.24</v>
      </c>
      <c r="G343">
        <f t="shared" si="244"/>
        <v>2.54</v>
      </c>
      <c r="H343">
        <f t="shared" si="245"/>
        <v>2.25</v>
      </c>
      <c r="I343">
        <f t="shared" si="246"/>
        <v>2.4300000000000002</v>
      </c>
      <c r="J343">
        <f t="shared" si="247"/>
        <v>2.78</v>
      </c>
      <c r="K343">
        <f t="shared" si="248"/>
        <v>2.54</v>
      </c>
      <c r="L343">
        <f t="shared" si="249"/>
        <v>2.54</v>
      </c>
      <c r="M343">
        <f t="shared" si="250"/>
        <v>2.92</v>
      </c>
      <c r="N343">
        <f t="shared" si="251"/>
        <v>2.61</v>
      </c>
      <c r="O343">
        <f t="shared" si="252"/>
        <v>2.96</v>
      </c>
      <c r="X343" t="s">
        <v>272</v>
      </c>
      <c r="Y343" t="s">
        <v>465</v>
      </c>
      <c r="Z343">
        <v>2.81</v>
      </c>
      <c r="AA343">
        <v>2.85</v>
      </c>
      <c r="AB343">
        <v>2.13</v>
      </c>
      <c r="AC343">
        <v>2.39</v>
      </c>
      <c r="AD343">
        <v>2.98</v>
      </c>
      <c r="AE343">
        <v>2.31</v>
      </c>
      <c r="AF343">
        <v>2.9</v>
      </c>
      <c r="AG343">
        <v>2.92</v>
      </c>
      <c r="AH343">
        <v>3.26</v>
      </c>
      <c r="AI343">
        <v>2.76</v>
      </c>
      <c r="AJ343">
        <v>2.69</v>
      </c>
    </row>
    <row r="344" spans="1:3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f t="shared" si="242"/>
        <v>3.4</v>
      </c>
      <c r="F344">
        <f t="shared" si="243"/>
        <v>3.07</v>
      </c>
      <c r="G344">
        <f t="shared" si="244"/>
        <v>3.11</v>
      </c>
      <c r="H344">
        <f t="shared" si="245"/>
        <v>2.96</v>
      </c>
      <c r="I344">
        <f t="shared" si="246"/>
        <v>3.06</v>
      </c>
      <c r="J344">
        <f t="shared" si="247"/>
        <v>2.76</v>
      </c>
      <c r="K344">
        <f t="shared" si="248"/>
        <v>3.19</v>
      </c>
      <c r="L344">
        <f t="shared" si="249"/>
        <v>3.17</v>
      </c>
      <c r="M344">
        <f t="shared" si="250"/>
        <v>3.78</v>
      </c>
      <c r="N344">
        <f t="shared" si="251"/>
        <v>3.59</v>
      </c>
      <c r="O344">
        <f t="shared" si="252"/>
        <v>4.04</v>
      </c>
      <c r="X344" t="s">
        <v>282</v>
      </c>
      <c r="Y344" t="s">
        <v>467</v>
      </c>
      <c r="Z344">
        <v>2.85</v>
      </c>
      <c r="AA344">
        <v>2.75</v>
      </c>
      <c r="AB344">
        <v>3.22</v>
      </c>
      <c r="AC344">
        <v>2.36</v>
      </c>
      <c r="AD344">
        <v>2.72</v>
      </c>
      <c r="AE344">
        <v>2.83</v>
      </c>
      <c r="AF344">
        <v>2.74</v>
      </c>
      <c r="AG344">
        <v>2.71</v>
      </c>
      <c r="AI344">
        <v>2.86</v>
      </c>
      <c r="AJ344">
        <v>2.4</v>
      </c>
    </row>
    <row r="345" spans="1:3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f t="shared" si="242"/>
        <v>3.35</v>
      </c>
      <c r="F345">
        <f t="shared" si="243"/>
        <v>3.42</v>
      </c>
      <c r="G345">
        <f t="shared" si="244"/>
        <v>2.94</v>
      </c>
      <c r="H345">
        <f t="shared" si="245"/>
        <v>2.85</v>
      </c>
      <c r="I345">
        <f t="shared" si="246"/>
        <v>3.11</v>
      </c>
      <c r="J345">
        <f t="shared" si="247"/>
        <v>3</v>
      </c>
      <c r="K345">
        <f t="shared" si="248"/>
        <v>2.78</v>
      </c>
      <c r="L345">
        <f t="shared" si="249"/>
        <v>2.81</v>
      </c>
      <c r="M345">
        <f t="shared" si="250"/>
        <v>3.22</v>
      </c>
      <c r="N345">
        <f t="shared" si="251"/>
        <v>3.68</v>
      </c>
      <c r="O345">
        <f t="shared" si="252"/>
        <v>3.25</v>
      </c>
      <c r="X345" t="s">
        <v>299</v>
      </c>
      <c r="Y345" t="s">
        <v>474</v>
      </c>
      <c r="Z345">
        <v>3.2</v>
      </c>
      <c r="AA345">
        <v>2.4700000000000002</v>
      </c>
      <c r="AB345">
        <v>3.01</v>
      </c>
      <c r="AC345">
        <v>2.89</v>
      </c>
      <c r="AD345">
        <v>2.74</v>
      </c>
      <c r="AE345">
        <v>2.56</v>
      </c>
      <c r="AF345">
        <v>2.4700000000000002</v>
      </c>
      <c r="AG345">
        <v>1.82</v>
      </c>
      <c r="AH345">
        <v>2.73</v>
      </c>
      <c r="AJ345">
        <v>2.84</v>
      </c>
    </row>
    <row r="346" spans="1:36" x14ac:dyDescent="0.3">
      <c r="X346" t="s">
        <v>85</v>
      </c>
      <c r="Y346" t="s">
        <v>578</v>
      </c>
      <c r="Z346">
        <v>2.8</v>
      </c>
      <c r="AA346">
        <v>2.99</v>
      </c>
      <c r="AB346">
        <v>2.76</v>
      </c>
      <c r="AC346">
        <v>2.4500000000000002</v>
      </c>
      <c r="AD346">
        <v>2.6</v>
      </c>
      <c r="AE346">
        <v>2.74</v>
      </c>
      <c r="AF346">
        <v>2.68</v>
      </c>
      <c r="AG346">
        <v>2.71</v>
      </c>
      <c r="AH346">
        <v>3.1</v>
      </c>
      <c r="AI346">
        <v>3.15</v>
      </c>
      <c r="AJ346">
        <v>2.91</v>
      </c>
    </row>
    <row r="347" spans="1:3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X347" t="s">
        <v>327</v>
      </c>
      <c r="Y347" t="s">
        <v>521</v>
      </c>
      <c r="Z347">
        <v>2.95</v>
      </c>
      <c r="AA347">
        <v>2.91</v>
      </c>
      <c r="AB347">
        <v>2.9</v>
      </c>
      <c r="AC347">
        <v>2.85</v>
      </c>
      <c r="AD347">
        <v>2.91</v>
      </c>
      <c r="AE347">
        <v>2.81</v>
      </c>
      <c r="AF347">
        <v>2.81</v>
      </c>
      <c r="AG347">
        <v>2.87</v>
      </c>
      <c r="AH347">
        <v>2.97</v>
      </c>
      <c r="AI347">
        <v>3.21</v>
      </c>
      <c r="AJ347">
        <v>2.85</v>
      </c>
    </row>
    <row r="348" spans="1:3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X348" t="s">
        <v>62</v>
      </c>
      <c r="Y348" t="s">
        <v>520</v>
      </c>
      <c r="Z348">
        <v>2.94</v>
      </c>
      <c r="AA348">
        <v>2.95</v>
      </c>
      <c r="AB348">
        <v>3.09</v>
      </c>
      <c r="AC348">
        <v>2.8</v>
      </c>
      <c r="AD348">
        <v>3.23</v>
      </c>
      <c r="AE348">
        <v>3.13</v>
      </c>
      <c r="AF348">
        <v>2.77</v>
      </c>
      <c r="AG348">
        <v>3.03</v>
      </c>
      <c r="AH348">
        <v>3.18</v>
      </c>
      <c r="AI348">
        <v>3.38</v>
      </c>
      <c r="AJ348">
        <v>2.72</v>
      </c>
    </row>
    <row r="349" spans="1:3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X349" t="s">
        <v>73</v>
      </c>
      <c r="Y349" t="s">
        <v>522</v>
      </c>
      <c r="Z349">
        <v>2.99</v>
      </c>
      <c r="AA349">
        <v>2.59</v>
      </c>
      <c r="AB349">
        <v>2.7</v>
      </c>
      <c r="AC349">
        <v>2.73</v>
      </c>
      <c r="AD349">
        <v>2.5299999999999998</v>
      </c>
      <c r="AE349">
        <v>2.23</v>
      </c>
      <c r="AF349">
        <v>2.2400000000000002</v>
      </c>
      <c r="AG349">
        <v>3.16</v>
      </c>
      <c r="AH349">
        <v>2.76</v>
      </c>
      <c r="AI349">
        <v>2.96</v>
      </c>
      <c r="AJ349">
        <v>2.64</v>
      </c>
    </row>
    <row r="350" spans="1:3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X350" t="s">
        <v>109</v>
      </c>
      <c r="Y350" t="s">
        <v>525</v>
      </c>
      <c r="Z350">
        <v>2.59</v>
      </c>
      <c r="AA350">
        <v>2.92</v>
      </c>
      <c r="AB350">
        <v>2.93</v>
      </c>
      <c r="AC350">
        <v>3.41</v>
      </c>
      <c r="AD350">
        <v>2.69</v>
      </c>
      <c r="AE350">
        <v>2.88</v>
      </c>
      <c r="AF350">
        <v>3.28</v>
      </c>
      <c r="AG350">
        <v>2.2599999999999998</v>
      </c>
      <c r="AH350">
        <v>2.88</v>
      </c>
      <c r="AI350">
        <v>3.54</v>
      </c>
      <c r="AJ350">
        <v>3.35</v>
      </c>
    </row>
    <row r="351" spans="1:3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X351" t="s">
        <v>113</v>
      </c>
      <c r="Y351" t="s">
        <v>529</v>
      </c>
      <c r="Z351">
        <v>3.06</v>
      </c>
      <c r="AA351">
        <v>2.81</v>
      </c>
      <c r="AB351">
        <v>2.96</v>
      </c>
      <c r="AC351">
        <v>2.6</v>
      </c>
      <c r="AD351">
        <v>2.72</v>
      </c>
      <c r="AE351">
        <v>2.76</v>
      </c>
      <c r="AF351">
        <v>2.78</v>
      </c>
      <c r="AG351">
        <v>2.82</v>
      </c>
      <c r="AH351">
        <v>3.04</v>
      </c>
      <c r="AI351">
        <v>3.2</v>
      </c>
      <c r="AJ351">
        <v>2.46</v>
      </c>
    </row>
    <row r="352" spans="1:3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X352" t="s">
        <v>263</v>
      </c>
      <c r="Y352" t="s">
        <v>531</v>
      </c>
      <c r="Z352">
        <v>3.09</v>
      </c>
      <c r="AA352">
        <v>3.2</v>
      </c>
      <c r="AB352">
        <v>2.97</v>
      </c>
      <c r="AC352">
        <v>3</v>
      </c>
      <c r="AD352">
        <v>3.09</v>
      </c>
      <c r="AE352">
        <v>2.92</v>
      </c>
      <c r="AF352">
        <v>2.94</v>
      </c>
      <c r="AG352">
        <v>2.94</v>
      </c>
      <c r="AH352">
        <v>2.65</v>
      </c>
      <c r="AI352">
        <v>2.85</v>
      </c>
      <c r="AJ352">
        <v>3.09</v>
      </c>
    </row>
    <row r="353" spans="1:3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X353" t="s">
        <v>276</v>
      </c>
      <c r="Y353" t="s">
        <v>533</v>
      </c>
      <c r="Z353">
        <v>2.92</v>
      </c>
      <c r="AA353">
        <v>2.96</v>
      </c>
      <c r="AB353">
        <v>2.68</v>
      </c>
      <c r="AC353">
        <v>2.65</v>
      </c>
      <c r="AD353">
        <v>3.12</v>
      </c>
      <c r="AE353">
        <v>2.82</v>
      </c>
      <c r="AF353">
        <v>2.82</v>
      </c>
      <c r="AG353">
        <v>2.92</v>
      </c>
      <c r="AH353">
        <v>3.31</v>
      </c>
      <c r="AI353">
        <v>3.35</v>
      </c>
      <c r="AJ353">
        <v>3</v>
      </c>
    </row>
    <row r="354" spans="1:3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X354" t="s">
        <v>190</v>
      </c>
      <c r="Y354" t="s">
        <v>764</v>
      </c>
      <c r="Z354">
        <v>3.12</v>
      </c>
      <c r="AA354">
        <v>2.99</v>
      </c>
      <c r="AB354">
        <v>2.76</v>
      </c>
      <c r="AC354">
        <v>2.78</v>
      </c>
      <c r="AD354">
        <v>2.83</v>
      </c>
      <c r="AE354">
        <v>2.82</v>
      </c>
      <c r="AF354">
        <v>2.83</v>
      </c>
      <c r="AG354">
        <v>2.75</v>
      </c>
      <c r="AH354">
        <v>3.12</v>
      </c>
      <c r="AI354">
        <v>3.34</v>
      </c>
      <c r="AJ354">
        <v>3.14</v>
      </c>
    </row>
    <row r="355" spans="1:3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M355">
        <f t="shared" ref="M355:M356" si="253">VLOOKUP($B355,$X$15:$AJ$432,AH$13,FALSE)</f>
        <v>2.63</v>
      </c>
      <c r="N355">
        <f t="shared" ref="N355:N356" si="254">VLOOKUP($B355,$X$15:$AJ$432,AI$13,FALSE)</f>
        <v>2.95</v>
      </c>
      <c r="O355">
        <f t="shared" ref="O355:O356" si="255">VLOOKUP($B355,$X$15:$AJ$432,AJ$13,FALSE)</f>
        <v>2.92</v>
      </c>
      <c r="X355" t="s">
        <v>203</v>
      </c>
      <c r="Y355" t="s">
        <v>545</v>
      </c>
      <c r="Z355">
        <v>3.21</v>
      </c>
      <c r="AA355">
        <v>3.14</v>
      </c>
      <c r="AB355">
        <v>3.1</v>
      </c>
      <c r="AC355">
        <v>2.84</v>
      </c>
      <c r="AD355">
        <v>2.82</v>
      </c>
      <c r="AE355">
        <v>2.97</v>
      </c>
      <c r="AF355">
        <v>2.97</v>
      </c>
      <c r="AG355">
        <v>3.03</v>
      </c>
      <c r="AH355">
        <v>3.04</v>
      </c>
      <c r="AI355">
        <v>3.32</v>
      </c>
      <c r="AJ355">
        <v>2.88</v>
      </c>
    </row>
    <row r="356" spans="1:3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M356">
        <f t="shared" si="253"/>
        <v>2.69</v>
      </c>
      <c r="N356">
        <f t="shared" si="254"/>
        <v>2.98</v>
      </c>
      <c r="O356">
        <f t="shared" si="255"/>
        <v>2.66</v>
      </c>
      <c r="X356" t="s">
        <v>339</v>
      </c>
      <c r="Y356" t="s">
        <v>905</v>
      </c>
      <c r="Z356">
        <v>2.89</v>
      </c>
      <c r="AA356">
        <v>3.18</v>
      </c>
      <c r="AB356">
        <v>2.69</v>
      </c>
      <c r="AC356">
        <v>2.79</v>
      </c>
      <c r="AD356">
        <v>2.69</v>
      </c>
      <c r="AE356">
        <v>2.91</v>
      </c>
      <c r="AF356">
        <v>2.73</v>
      </c>
      <c r="AG356">
        <v>2.78</v>
      </c>
      <c r="AH356">
        <v>2.89</v>
      </c>
      <c r="AI356">
        <v>3.15</v>
      </c>
      <c r="AJ356">
        <v>3</v>
      </c>
    </row>
    <row r="357" spans="1:36" x14ac:dyDescent="0.3">
      <c r="X357" t="s">
        <v>169</v>
      </c>
      <c r="Y357" t="s">
        <v>563</v>
      </c>
      <c r="Z357">
        <v>2.61</v>
      </c>
      <c r="AA357">
        <v>3.25</v>
      </c>
      <c r="AB357">
        <v>2.59</v>
      </c>
      <c r="AC357">
        <v>2.73</v>
      </c>
      <c r="AD357">
        <v>3</v>
      </c>
      <c r="AE357">
        <v>3.18</v>
      </c>
      <c r="AF357">
        <v>2.91</v>
      </c>
      <c r="AG357">
        <v>3</v>
      </c>
      <c r="AH357">
        <v>2.84</v>
      </c>
      <c r="AI357">
        <v>3.47</v>
      </c>
      <c r="AJ357">
        <v>2.71</v>
      </c>
    </row>
    <row r="358" spans="1:36" x14ac:dyDescent="0.3">
      <c r="A358" t="s">
        <v>194</v>
      </c>
      <c r="X358" t="s">
        <v>228</v>
      </c>
      <c r="Y358" t="s">
        <v>569</v>
      </c>
      <c r="Z358">
        <v>2.83</v>
      </c>
      <c r="AA358">
        <v>3.46</v>
      </c>
      <c r="AB358">
        <v>2.77</v>
      </c>
      <c r="AC358">
        <v>2.76</v>
      </c>
      <c r="AD358">
        <v>2.74</v>
      </c>
      <c r="AE358">
        <v>3.02</v>
      </c>
      <c r="AF358">
        <v>2.77</v>
      </c>
      <c r="AG358">
        <v>2.89</v>
      </c>
      <c r="AH358">
        <v>3.09</v>
      </c>
      <c r="AI358">
        <v>3.14</v>
      </c>
      <c r="AJ358">
        <v>3.23</v>
      </c>
    </row>
    <row r="359" spans="1:3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X359" t="s">
        <v>247</v>
      </c>
      <c r="Y359" t="s">
        <v>571</v>
      </c>
      <c r="Z359">
        <v>3.09</v>
      </c>
      <c r="AA359">
        <v>2.91</v>
      </c>
      <c r="AB359">
        <v>2.52</v>
      </c>
      <c r="AC359">
        <v>2.86</v>
      </c>
      <c r="AD359">
        <v>2.5</v>
      </c>
      <c r="AE359">
        <v>2.65</v>
      </c>
      <c r="AF359">
        <v>2.77</v>
      </c>
      <c r="AG359">
        <v>2.5099999999999998</v>
      </c>
      <c r="AH359">
        <v>2.85</v>
      </c>
      <c r="AI359">
        <v>2.74</v>
      </c>
      <c r="AJ359">
        <v>3.33</v>
      </c>
    </row>
    <row r="360" spans="1:3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X360" t="s">
        <v>236</v>
      </c>
      <c r="Y360" t="s">
        <v>573</v>
      </c>
      <c r="Z360">
        <v>2.92</v>
      </c>
      <c r="AA360">
        <v>3.05</v>
      </c>
      <c r="AB360">
        <v>2.88</v>
      </c>
      <c r="AC360">
        <v>2.8</v>
      </c>
      <c r="AD360">
        <v>2.65</v>
      </c>
      <c r="AE360">
        <v>2.91</v>
      </c>
      <c r="AF360">
        <v>2.5099999999999998</v>
      </c>
      <c r="AG360">
        <v>2.84</v>
      </c>
      <c r="AH360">
        <v>2.79</v>
      </c>
      <c r="AI360">
        <v>3.36</v>
      </c>
      <c r="AJ360">
        <v>2.67</v>
      </c>
    </row>
    <row r="361" spans="1:3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X361" t="s">
        <v>239</v>
      </c>
      <c r="Y361" t="s">
        <v>767</v>
      </c>
      <c r="Z361">
        <v>3.01</v>
      </c>
      <c r="AA361">
        <v>3.01</v>
      </c>
      <c r="AB361">
        <v>2.57</v>
      </c>
      <c r="AC361">
        <v>2.81</v>
      </c>
      <c r="AD361">
        <v>2.83</v>
      </c>
      <c r="AE361">
        <v>2.81</v>
      </c>
      <c r="AF361">
        <v>2.69</v>
      </c>
      <c r="AG361">
        <v>2.86</v>
      </c>
      <c r="AH361">
        <v>2.89</v>
      </c>
      <c r="AI361">
        <v>3.29</v>
      </c>
      <c r="AJ361">
        <v>3</v>
      </c>
    </row>
    <row r="362" spans="1:3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X362" t="s">
        <v>268</v>
      </c>
      <c r="Y362" t="s">
        <v>778</v>
      </c>
      <c r="Z362">
        <v>2.96</v>
      </c>
      <c r="AA362">
        <v>2.79</v>
      </c>
      <c r="AB362">
        <v>2.97</v>
      </c>
      <c r="AC362">
        <v>3.07</v>
      </c>
      <c r="AD362">
        <v>3.01</v>
      </c>
      <c r="AE362">
        <v>2.94</v>
      </c>
      <c r="AF362">
        <v>2.72</v>
      </c>
      <c r="AG362">
        <v>2.77</v>
      </c>
      <c r="AH362">
        <v>3.16</v>
      </c>
      <c r="AI362">
        <v>3.28</v>
      </c>
      <c r="AJ362">
        <v>3.25</v>
      </c>
    </row>
    <row r="363" spans="1:3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X363" t="s">
        <v>281</v>
      </c>
      <c r="Y363" t="s">
        <v>549</v>
      </c>
      <c r="Z363">
        <v>2.95</v>
      </c>
      <c r="AA363">
        <v>2.97</v>
      </c>
      <c r="AB363">
        <v>2.96</v>
      </c>
      <c r="AC363">
        <v>2.88</v>
      </c>
      <c r="AD363">
        <v>2.75</v>
      </c>
      <c r="AE363">
        <v>2.83</v>
      </c>
      <c r="AF363">
        <v>3.04</v>
      </c>
      <c r="AG363">
        <v>2.88</v>
      </c>
      <c r="AH363">
        <v>3.07</v>
      </c>
      <c r="AI363">
        <v>3.42</v>
      </c>
      <c r="AJ363">
        <v>3.07</v>
      </c>
    </row>
    <row r="364" spans="1:3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X364" t="s">
        <v>307</v>
      </c>
      <c r="Y364" t="s">
        <v>781</v>
      </c>
      <c r="Z364">
        <v>2.92</v>
      </c>
      <c r="AA364">
        <v>2.8</v>
      </c>
      <c r="AB364">
        <v>3.01</v>
      </c>
      <c r="AC364">
        <v>2.86</v>
      </c>
      <c r="AD364">
        <v>2.74</v>
      </c>
      <c r="AE364">
        <v>2.76</v>
      </c>
      <c r="AF364">
        <v>2.91</v>
      </c>
      <c r="AG364">
        <v>2.8</v>
      </c>
      <c r="AH364">
        <v>2.84</v>
      </c>
      <c r="AI364">
        <v>3.19</v>
      </c>
      <c r="AJ364">
        <v>3.12</v>
      </c>
    </row>
    <row r="365" spans="1:36" x14ac:dyDescent="0.3">
      <c r="X365" t="s">
        <v>1376</v>
      </c>
      <c r="Y365" t="s">
        <v>1377</v>
      </c>
      <c r="Z365">
        <v>3.11</v>
      </c>
      <c r="AA365">
        <v>3.02</v>
      </c>
      <c r="AB365">
        <v>2.97</v>
      </c>
      <c r="AC365">
        <v>2.93</v>
      </c>
      <c r="AD365">
        <v>2.92</v>
      </c>
      <c r="AE365">
        <v>2.96</v>
      </c>
      <c r="AF365">
        <v>2.94</v>
      </c>
      <c r="AG365">
        <v>2.93</v>
      </c>
      <c r="AH365">
        <v>3.08</v>
      </c>
      <c r="AI365">
        <v>3.41</v>
      </c>
      <c r="AJ365">
        <v>3.17</v>
      </c>
    </row>
    <row r="366" spans="1:3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f t="shared" ref="E366:E373" si="256">VLOOKUP($B366,$X$15:$AJ$432,Z$13,FALSE)</f>
        <v>2.8</v>
      </c>
      <c r="F366">
        <f t="shared" ref="F366:F373" si="257">VLOOKUP($B366,$X$15:$AJ$432,AA$13,FALSE)</f>
        <v>2.64</v>
      </c>
      <c r="G366">
        <f t="shared" ref="G366:G373" si="258">VLOOKUP($B366,$X$15:$AJ$432,AB$13,FALSE)</f>
        <v>2.54</v>
      </c>
      <c r="H366">
        <f t="shared" ref="H366:H373" si="259">VLOOKUP($B366,$X$15:$AJ$432,AC$13,FALSE)</f>
        <v>2.68</v>
      </c>
      <c r="I366">
        <f t="shared" ref="I366:I373" si="260">VLOOKUP($B366,$X$15:$AJ$432,AD$13,FALSE)</f>
        <v>2.71</v>
      </c>
      <c r="J366">
        <f t="shared" ref="J366:J373" si="261">VLOOKUP($B366,$X$15:$AJ$432,AE$13,FALSE)</f>
        <v>2.5299999999999998</v>
      </c>
      <c r="K366">
        <f t="shared" ref="K366:K373" si="262">VLOOKUP($B366,$X$15:$AJ$432,AF$13,FALSE)</f>
        <v>2.69</v>
      </c>
      <c r="L366">
        <f t="shared" ref="L366:L373" si="263">VLOOKUP($B366,$X$15:$AJ$432,AG$13,FALSE)</f>
        <v>2.66</v>
      </c>
      <c r="M366">
        <f t="shared" ref="M366:M373" si="264">VLOOKUP($B366,$X$15:$AJ$432,AH$13,FALSE)</f>
        <v>2.97</v>
      </c>
      <c r="N366">
        <f t="shared" ref="N366:N373" si="265">VLOOKUP($B366,$X$15:$AJ$432,AI$13,FALSE)</f>
        <v>3</v>
      </c>
      <c r="O366">
        <f t="shared" ref="O366:O373" si="266">VLOOKUP($B366,$X$15:$AJ$432,AJ$13,FALSE)</f>
        <v>2.82</v>
      </c>
      <c r="X366" t="s">
        <v>1378</v>
      </c>
      <c r="Y366" t="s">
        <v>1227</v>
      </c>
      <c r="Z366">
        <v>2.79</v>
      </c>
      <c r="AA366">
        <v>2.94</v>
      </c>
      <c r="AB366">
        <v>2.79</v>
      </c>
      <c r="AC366">
        <v>2.79</v>
      </c>
      <c r="AD366">
        <v>2.57</v>
      </c>
      <c r="AE366">
        <v>2.76</v>
      </c>
      <c r="AF366">
        <v>2.75</v>
      </c>
      <c r="AG366">
        <v>2.74</v>
      </c>
      <c r="AH366">
        <v>2.95</v>
      </c>
      <c r="AI366">
        <v>3.46</v>
      </c>
      <c r="AJ366">
        <v>2.92</v>
      </c>
    </row>
    <row r="367" spans="1:3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f t="shared" si="256"/>
        <v>2.87</v>
      </c>
      <c r="F367">
        <f t="shared" si="257"/>
        <v>2.48</v>
      </c>
      <c r="G367">
        <f t="shared" si="258"/>
        <v>2.33</v>
      </c>
      <c r="H367">
        <f t="shared" si="259"/>
        <v>2.34</v>
      </c>
      <c r="I367">
        <f t="shared" si="260"/>
        <v>2.48</v>
      </c>
      <c r="J367">
        <f t="shared" si="261"/>
        <v>2.0099999999999998</v>
      </c>
      <c r="K367">
        <f t="shared" si="262"/>
        <v>2.33</v>
      </c>
      <c r="L367">
        <f t="shared" si="263"/>
        <v>2.75</v>
      </c>
      <c r="M367">
        <f t="shared" si="264"/>
        <v>2.23</v>
      </c>
      <c r="N367">
        <f t="shared" si="265"/>
        <v>2.91</v>
      </c>
      <c r="O367">
        <f t="shared" si="266"/>
        <v>3.87</v>
      </c>
      <c r="X367" t="s">
        <v>1379</v>
      </c>
      <c r="Y367" t="s">
        <v>1232</v>
      </c>
      <c r="Z367">
        <v>2.93</v>
      </c>
      <c r="AA367">
        <v>2.8</v>
      </c>
      <c r="AB367">
        <v>3.14</v>
      </c>
      <c r="AC367">
        <v>2.99</v>
      </c>
      <c r="AD367">
        <v>2.92</v>
      </c>
      <c r="AE367">
        <v>2.4500000000000002</v>
      </c>
      <c r="AF367">
        <v>2.73</v>
      </c>
      <c r="AG367">
        <v>2.74</v>
      </c>
      <c r="AH367">
        <v>2.85</v>
      </c>
      <c r="AI367">
        <v>3.44</v>
      </c>
      <c r="AJ367">
        <v>3.14</v>
      </c>
    </row>
    <row r="368" spans="1:3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f t="shared" si="256"/>
        <v>3.13</v>
      </c>
      <c r="F368">
        <f t="shared" si="257"/>
        <v>2.62</v>
      </c>
      <c r="G368">
        <f t="shared" si="258"/>
        <v>2.4300000000000002</v>
      </c>
      <c r="H368">
        <f t="shared" si="259"/>
        <v>2.36</v>
      </c>
      <c r="I368">
        <f t="shared" si="260"/>
        <v>2.57</v>
      </c>
      <c r="J368">
        <f t="shared" si="261"/>
        <v>2.62</v>
      </c>
      <c r="K368">
        <f t="shared" si="262"/>
        <v>3.06</v>
      </c>
      <c r="L368">
        <f t="shared" si="263"/>
        <v>2.35</v>
      </c>
      <c r="M368">
        <f t="shared" si="264"/>
        <v>3.31</v>
      </c>
      <c r="N368">
        <f t="shared" si="265"/>
        <v>2.7</v>
      </c>
      <c r="O368">
        <f t="shared" si="266"/>
        <v>2.17</v>
      </c>
      <c r="X368" t="s">
        <v>1380</v>
      </c>
      <c r="Y368" t="s">
        <v>1235</v>
      </c>
      <c r="Z368">
        <v>3.1</v>
      </c>
      <c r="AA368">
        <v>2.92</v>
      </c>
      <c r="AB368">
        <v>2.8</v>
      </c>
      <c r="AC368">
        <v>2.83</v>
      </c>
      <c r="AD368">
        <v>2.77</v>
      </c>
      <c r="AE368">
        <v>2.89</v>
      </c>
      <c r="AF368">
        <v>2.77</v>
      </c>
      <c r="AG368">
        <v>2.59</v>
      </c>
      <c r="AH368">
        <v>2.86</v>
      </c>
      <c r="AI368">
        <v>3.02</v>
      </c>
      <c r="AJ368">
        <v>3.11</v>
      </c>
    </row>
    <row r="369" spans="1:3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f t="shared" si="256"/>
        <v>2.57</v>
      </c>
      <c r="F369">
        <f t="shared" si="257"/>
        <v>2.66</v>
      </c>
      <c r="G369">
        <f t="shared" si="258"/>
        <v>2.94</v>
      </c>
      <c r="H369">
        <f t="shared" si="259"/>
        <v>2.86</v>
      </c>
      <c r="I369">
        <f t="shared" si="260"/>
        <v>3.04</v>
      </c>
      <c r="J369">
        <f t="shared" si="261"/>
        <v>2.93</v>
      </c>
      <c r="K369">
        <f t="shared" si="262"/>
        <v>2.65</v>
      </c>
      <c r="L369">
        <f t="shared" si="263"/>
        <v>3.11</v>
      </c>
      <c r="M369">
        <f t="shared" si="264"/>
        <v>3.19</v>
      </c>
      <c r="N369">
        <f t="shared" si="265"/>
        <v>3.31</v>
      </c>
      <c r="O369">
        <f t="shared" si="266"/>
        <v>2.57</v>
      </c>
      <c r="X369" t="s">
        <v>1381</v>
      </c>
      <c r="Y369" t="s">
        <v>1239</v>
      </c>
      <c r="Z369">
        <v>2.84</v>
      </c>
      <c r="AA369">
        <v>3.08</v>
      </c>
      <c r="AB369">
        <v>2.97</v>
      </c>
      <c r="AC369">
        <v>2.77</v>
      </c>
      <c r="AD369">
        <v>2.68</v>
      </c>
      <c r="AE369">
        <v>2.61</v>
      </c>
      <c r="AF369">
        <v>2.75</v>
      </c>
      <c r="AG369">
        <v>2.62</v>
      </c>
      <c r="AH369">
        <v>2.81</v>
      </c>
      <c r="AI369">
        <v>3.04</v>
      </c>
      <c r="AJ369">
        <v>3.19</v>
      </c>
    </row>
    <row r="370" spans="1:3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f t="shared" si="256"/>
        <v>3.13</v>
      </c>
      <c r="F370">
        <f t="shared" si="257"/>
        <v>2.75</v>
      </c>
      <c r="G370">
        <f t="shared" si="258"/>
        <v>1.76</v>
      </c>
      <c r="H370">
        <f t="shared" si="259"/>
        <v>2.0699999999999998</v>
      </c>
      <c r="I370">
        <f t="shared" si="260"/>
        <v>2</v>
      </c>
      <c r="J370">
        <f t="shared" si="261"/>
        <v>2.11</v>
      </c>
      <c r="K370">
        <f t="shared" si="262"/>
        <v>0</v>
      </c>
      <c r="L370">
        <f t="shared" si="263"/>
        <v>3.38</v>
      </c>
      <c r="M370">
        <f t="shared" si="264"/>
        <v>2.4</v>
      </c>
      <c r="N370">
        <f t="shared" si="265"/>
        <v>2.4300000000000002</v>
      </c>
      <c r="O370">
        <f t="shared" si="266"/>
        <v>2.2200000000000002</v>
      </c>
      <c r="X370" t="s">
        <v>1382</v>
      </c>
      <c r="Y370" t="s">
        <v>638</v>
      </c>
      <c r="Z370">
        <v>2.81</v>
      </c>
      <c r="AA370">
        <v>2.79</v>
      </c>
      <c r="AB370">
        <v>2.9</v>
      </c>
      <c r="AC370">
        <v>2.62</v>
      </c>
      <c r="AD370">
        <v>2.5499999999999998</v>
      </c>
      <c r="AE370">
        <v>2.69</v>
      </c>
      <c r="AF370">
        <v>2.67</v>
      </c>
      <c r="AG370">
        <v>2.7</v>
      </c>
      <c r="AH370">
        <v>3.03</v>
      </c>
      <c r="AI370">
        <v>3.68</v>
      </c>
      <c r="AJ370">
        <v>2.95</v>
      </c>
    </row>
    <row r="371" spans="1:3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f t="shared" si="256"/>
        <v>2.75</v>
      </c>
      <c r="F371">
        <f t="shared" si="257"/>
        <v>2.67</v>
      </c>
      <c r="G371">
        <f t="shared" si="258"/>
        <v>2.09</v>
      </c>
      <c r="H371">
        <f t="shared" si="259"/>
        <v>2.76</v>
      </c>
      <c r="I371">
        <f t="shared" si="260"/>
        <v>2.72</v>
      </c>
      <c r="J371">
        <f t="shared" si="261"/>
        <v>2.2200000000000002</v>
      </c>
      <c r="K371">
        <f t="shared" si="262"/>
        <v>2.35</v>
      </c>
      <c r="L371">
        <f t="shared" si="263"/>
        <v>2.4</v>
      </c>
      <c r="M371">
        <f t="shared" si="264"/>
        <v>3.03</v>
      </c>
      <c r="N371">
        <f t="shared" si="265"/>
        <v>2.4700000000000002</v>
      </c>
      <c r="O371">
        <f t="shared" si="266"/>
        <v>0</v>
      </c>
      <c r="X371" t="s">
        <v>1383</v>
      </c>
      <c r="Y371" t="s">
        <v>643</v>
      </c>
      <c r="Z371">
        <v>3.12</v>
      </c>
      <c r="AA371">
        <v>3.03</v>
      </c>
      <c r="AB371">
        <v>2.83</v>
      </c>
      <c r="AC371">
        <v>2.85</v>
      </c>
      <c r="AD371">
        <v>2.87</v>
      </c>
      <c r="AE371">
        <v>2.92</v>
      </c>
      <c r="AF371">
        <v>2.63</v>
      </c>
      <c r="AG371">
        <v>2.5299999999999998</v>
      </c>
      <c r="AH371">
        <v>2.96</v>
      </c>
      <c r="AI371">
        <v>3.81</v>
      </c>
      <c r="AJ371">
        <v>3.42</v>
      </c>
    </row>
    <row r="372" spans="1:3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f t="shared" si="256"/>
        <v>2.82</v>
      </c>
      <c r="F372">
        <f t="shared" si="257"/>
        <v>2.91</v>
      </c>
      <c r="G372">
        <f t="shared" si="258"/>
        <v>2.68</v>
      </c>
      <c r="H372">
        <f t="shared" si="259"/>
        <v>3.08</v>
      </c>
      <c r="I372">
        <f t="shared" si="260"/>
        <v>2.69</v>
      </c>
      <c r="J372">
        <f t="shared" si="261"/>
        <v>2.64</v>
      </c>
      <c r="K372">
        <f t="shared" si="262"/>
        <v>2.75</v>
      </c>
      <c r="L372">
        <f t="shared" si="263"/>
        <v>2.29</v>
      </c>
      <c r="M372">
        <f t="shared" si="264"/>
        <v>2.79</v>
      </c>
      <c r="N372">
        <f t="shared" si="265"/>
        <v>3.49</v>
      </c>
      <c r="O372">
        <f t="shared" si="266"/>
        <v>2.83</v>
      </c>
      <c r="X372" t="s">
        <v>1384</v>
      </c>
      <c r="Y372" t="s">
        <v>646</v>
      </c>
      <c r="Z372">
        <v>2.94</v>
      </c>
      <c r="AA372">
        <v>3.01</v>
      </c>
      <c r="AB372">
        <v>2.78</v>
      </c>
      <c r="AC372">
        <v>2.84</v>
      </c>
      <c r="AD372">
        <v>2.54</v>
      </c>
      <c r="AE372">
        <v>2.88</v>
      </c>
      <c r="AF372">
        <v>2.91</v>
      </c>
      <c r="AG372">
        <v>2.68</v>
      </c>
      <c r="AH372">
        <v>3.09</v>
      </c>
      <c r="AI372">
        <v>3.27</v>
      </c>
      <c r="AJ372">
        <v>2.95</v>
      </c>
    </row>
    <row r="373" spans="1:3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f t="shared" si="256"/>
        <v>2.63</v>
      </c>
      <c r="F373">
        <f t="shared" si="257"/>
        <v>2.31</v>
      </c>
      <c r="G373">
        <f t="shared" si="258"/>
        <v>2.6</v>
      </c>
      <c r="H373">
        <f t="shared" si="259"/>
        <v>2.67</v>
      </c>
      <c r="I373">
        <f t="shared" si="260"/>
        <v>2.86</v>
      </c>
      <c r="J373">
        <f t="shared" si="261"/>
        <v>2.39</v>
      </c>
      <c r="K373">
        <f t="shared" si="262"/>
        <v>2.75</v>
      </c>
      <c r="L373">
        <f t="shared" si="263"/>
        <v>2.2999999999999998</v>
      </c>
      <c r="M373">
        <f t="shared" si="264"/>
        <v>3.17</v>
      </c>
      <c r="N373">
        <f t="shared" si="265"/>
        <v>2.87</v>
      </c>
      <c r="O373">
        <f t="shared" si="266"/>
        <v>3.2</v>
      </c>
      <c r="X373" t="s">
        <v>1385</v>
      </c>
      <c r="Y373" t="s">
        <v>1241</v>
      </c>
      <c r="Z373">
        <v>2.88</v>
      </c>
      <c r="AA373">
        <v>2.87</v>
      </c>
      <c r="AB373">
        <v>2.9</v>
      </c>
      <c r="AC373">
        <v>2.78</v>
      </c>
      <c r="AD373">
        <v>2.94</v>
      </c>
      <c r="AE373">
        <v>2.92</v>
      </c>
      <c r="AF373">
        <v>2.95</v>
      </c>
      <c r="AG373">
        <v>3.01</v>
      </c>
      <c r="AH373">
        <v>3.21</v>
      </c>
      <c r="AI373">
        <v>3.52</v>
      </c>
      <c r="AJ373">
        <v>3.6</v>
      </c>
    </row>
    <row r="374" spans="1:36" x14ac:dyDescent="0.3">
      <c r="X374" t="s">
        <v>1386</v>
      </c>
      <c r="Y374" t="s">
        <v>1245</v>
      </c>
      <c r="Z374">
        <v>3.08</v>
      </c>
      <c r="AA374">
        <v>2.7</v>
      </c>
      <c r="AB374">
        <v>2.5299999999999998</v>
      </c>
      <c r="AC374">
        <v>2.66</v>
      </c>
      <c r="AD374">
        <v>2.86</v>
      </c>
      <c r="AE374">
        <v>2.8</v>
      </c>
      <c r="AF374">
        <v>2.66</v>
      </c>
      <c r="AG374">
        <v>2.69</v>
      </c>
      <c r="AH374">
        <v>2.52</v>
      </c>
      <c r="AI374">
        <v>3.1</v>
      </c>
      <c r="AJ374">
        <v>2.69</v>
      </c>
    </row>
    <row r="375" spans="1:3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f t="shared" ref="E375:E382" si="267">VLOOKUP($B375,$X$15:$AJ$432,Z$13,FALSE)</f>
        <v>3.04</v>
      </c>
      <c r="F375">
        <f t="shared" ref="F375:F382" si="268">VLOOKUP($B375,$X$15:$AJ$432,AA$13,FALSE)</f>
        <v>2.7</v>
      </c>
      <c r="G375">
        <f t="shared" ref="G375:G382" si="269">VLOOKUP($B375,$X$15:$AJ$432,AB$13,FALSE)</f>
        <v>2.79</v>
      </c>
      <c r="H375">
        <f t="shared" ref="H375:H382" si="270">VLOOKUP($B375,$X$15:$AJ$432,AC$13,FALSE)</f>
        <v>2.69</v>
      </c>
      <c r="I375">
        <f t="shared" ref="I375:I382" si="271">VLOOKUP($B375,$X$15:$AJ$432,AD$13,FALSE)</f>
        <v>2.57</v>
      </c>
      <c r="J375">
        <f t="shared" ref="J375:J382" si="272">VLOOKUP($B375,$X$15:$AJ$432,AE$13,FALSE)</f>
        <v>3.06</v>
      </c>
      <c r="K375">
        <f t="shared" ref="K375:K382" si="273">VLOOKUP($B375,$X$15:$AJ$432,AF$13,FALSE)</f>
        <v>2.97</v>
      </c>
      <c r="L375">
        <f t="shared" ref="L375:L382" si="274">VLOOKUP($B375,$X$15:$AJ$432,AG$13,FALSE)</f>
        <v>2.96</v>
      </c>
      <c r="M375">
        <f t="shared" ref="M375:M382" si="275">VLOOKUP($B375,$X$15:$AJ$432,AH$13,FALSE)</f>
        <v>3.09</v>
      </c>
      <c r="N375">
        <f t="shared" ref="N375:N382" si="276">VLOOKUP($B375,$X$15:$AJ$432,AI$13,FALSE)</f>
        <v>3.37</v>
      </c>
      <c r="O375">
        <f t="shared" ref="O375:O382" si="277">VLOOKUP($B375,$X$15:$AJ$432,AJ$13,FALSE)</f>
        <v>3.26</v>
      </c>
      <c r="X375" t="s">
        <v>1387</v>
      </c>
      <c r="Y375" t="s">
        <v>1247</v>
      </c>
      <c r="Z375">
        <v>3.24</v>
      </c>
      <c r="AA375">
        <v>2.86</v>
      </c>
      <c r="AB375">
        <v>2.83</v>
      </c>
      <c r="AC375">
        <v>2.65</v>
      </c>
      <c r="AD375">
        <v>2.85</v>
      </c>
      <c r="AE375">
        <v>2.92</v>
      </c>
      <c r="AF375">
        <v>2.78</v>
      </c>
      <c r="AG375">
        <v>2.93</v>
      </c>
      <c r="AH375">
        <v>3.21</v>
      </c>
      <c r="AI375">
        <v>3.13</v>
      </c>
      <c r="AJ375">
        <v>3.12</v>
      </c>
    </row>
    <row r="376" spans="1:3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f t="shared" si="267"/>
        <v>3.14</v>
      </c>
      <c r="F376">
        <f t="shared" si="268"/>
        <v>2.5099999999999998</v>
      </c>
      <c r="G376">
        <f t="shared" si="269"/>
        <v>2.68</v>
      </c>
      <c r="H376">
        <f t="shared" si="270"/>
        <v>2.46</v>
      </c>
      <c r="I376">
        <f t="shared" si="271"/>
        <v>2.59</v>
      </c>
      <c r="J376">
        <f t="shared" si="272"/>
        <v>2.87</v>
      </c>
      <c r="K376">
        <f t="shared" si="273"/>
        <v>2.96</v>
      </c>
      <c r="L376">
        <f t="shared" si="274"/>
        <v>2.7</v>
      </c>
      <c r="M376">
        <f t="shared" si="275"/>
        <v>2.56</v>
      </c>
      <c r="N376">
        <f t="shared" si="276"/>
        <v>3.86</v>
      </c>
      <c r="O376">
        <f t="shared" si="277"/>
        <v>2.67</v>
      </c>
      <c r="X376" t="s">
        <v>1388</v>
      </c>
      <c r="Y376" t="s">
        <v>1269</v>
      </c>
      <c r="Z376">
        <v>3.34</v>
      </c>
      <c r="AA376">
        <v>2.92</v>
      </c>
      <c r="AB376">
        <v>2.84</v>
      </c>
      <c r="AC376">
        <v>3.27</v>
      </c>
      <c r="AD376">
        <v>2.93</v>
      </c>
      <c r="AE376">
        <v>3.18</v>
      </c>
      <c r="AF376">
        <v>3.19</v>
      </c>
      <c r="AG376">
        <v>3.16</v>
      </c>
      <c r="AH376">
        <v>3.27</v>
      </c>
      <c r="AI376">
        <v>3.79</v>
      </c>
      <c r="AJ376">
        <v>3.27</v>
      </c>
    </row>
    <row r="377" spans="1:3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f t="shared" si="267"/>
        <v>3.01</v>
      </c>
      <c r="F377">
        <f t="shared" si="268"/>
        <v>2.1800000000000002</v>
      </c>
      <c r="G377">
        <f t="shared" si="269"/>
        <v>2.81</v>
      </c>
      <c r="H377">
        <f t="shared" si="270"/>
        <v>2.34</v>
      </c>
      <c r="I377">
        <f t="shared" si="271"/>
        <v>2.8</v>
      </c>
      <c r="J377">
        <f t="shared" si="272"/>
        <v>3.26</v>
      </c>
      <c r="K377">
        <f t="shared" si="273"/>
        <v>2.61</v>
      </c>
      <c r="L377">
        <f t="shared" si="274"/>
        <v>2.71</v>
      </c>
      <c r="M377">
        <f t="shared" si="275"/>
        <v>3.06</v>
      </c>
      <c r="N377">
        <f t="shared" si="276"/>
        <v>3.18</v>
      </c>
      <c r="O377">
        <f t="shared" si="277"/>
        <v>3.5</v>
      </c>
      <c r="X377" t="s">
        <v>1389</v>
      </c>
      <c r="Y377" t="s">
        <v>1263</v>
      </c>
      <c r="Z377">
        <v>3.32</v>
      </c>
      <c r="AA377">
        <v>3.01</v>
      </c>
      <c r="AB377">
        <v>3.06</v>
      </c>
      <c r="AC377">
        <v>3.13</v>
      </c>
      <c r="AD377">
        <v>3.03</v>
      </c>
      <c r="AE377">
        <v>2.95</v>
      </c>
      <c r="AF377">
        <v>3.08</v>
      </c>
      <c r="AG377">
        <v>2.92</v>
      </c>
      <c r="AH377">
        <v>3.23</v>
      </c>
      <c r="AI377">
        <v>3.25</v>
      </c>
      <c r="AJ377">
        <v>3.12</v>
      </c>
    </row>
    <row r="378" spans="1:3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f t="shared" si="267"/>
        <v>3.35</v>
      </c>
      <c r="F378">
        <f t="shared" si="268"/>
        <v>2.97</v>
      </c>
      <c r="G378">
        <f t="shared" si="269"/>
        <v>2.64</v>
      </c>
      <c r="H378">
        <f t="shared" si="270"/>
        <v>2.79</v>
      </c>
      <c r="I378">
        <f t="shared" si="271"/>
        <v>2.46</v>
      </c>
      <c r="J378">
        <f t="shared" si="272"/>
        <v>2.94</v>
      </c>
      <c r="K378">
        <f t="shared" si="273"/>
        <v>3.47</v>
      </c>
      <c r="L378">
        <f t="shared" si="274"/>
        <v>2.81</v>
      </c>
      <c r="M378">
        <f t="shared" si="275"/>
        <v>2.71</v>
      </c>
      <c r="N378">
        <f t="shared" si="276"/>
        <v>3.42</v>
      </c>
      <c r="O378">
        <f t="shared" si="277"/>
        <v>3.06</v>
      </c>
      <c r="X378" t="s">
        <v>1390</v>
      </c>
      <c r="Y378" t="s">
        <v>1267</v>
      </c>
      <c r="Z378">
        <v>3.03</v>
      </c>
      <c r="AA378">
        <v>3.13</v>
      </c>
      <c r="AB378">
        <v>2.86</v>
      </c>
      <c r="AC378">
        <v>3.03</v>
      </c>
      <c r="AD378">
        <v>2.88</v>
      </c>
      <c r="AE378">
        <v>2.91</v>
      </c>
      <c r="AF378">
        <v>2.91</v>
      </c>
      <c r="AG378">
        <v>2.79</v>
      </c>
      <c r="AH378">
        <v>3.04</v>
      </c>
      <c r="AI378">
        <v>3.24</v>
      </c>
      <c r="AJ378">
        <v>3.2</v>
      </c>
    </row>
    <row r="379" spans="1:3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f t="shared" si="267"/>
        <v>2.74</v>
      </c>
      <c r="F379">
        <f t="shared" si="268"/>
        <v>2.64</v>
      </c>
      <c r="G379">
        <f t="shared" si="269"/>
        <v>2.87</v>
      </c>
      <c r="H379">
        <f t="shared" si="270"/>
        <v>2.54</v>
      </c>
      <c r="I379">
        <f t="shared" si="271"/>
        <v>2.2200000000000002</v>
      </c>
      <c r="J379">
        <f t="shared" si="272"/>
        <v>3.11</v>
      </c>
      <c r="K379">
        <f t="shared" si="273"/>
        <v>3.37</v>
      </c>
      <c r="L379">
        <f t="shared" si="274"/>
        <v>2.82</v>
      </c>
      <c r="M379">
        <f t="shared" si="275"/>
        <v>3.07</v>
      </c>
      <c r="N379">
        <f t="shared" si="276"/>
        <v>3.74</v>
      </c>
      <c r="O379">
        <f t="shared" si="277"/>
        <v>3.25</v>
      </c>
      <c r="X379" t="s">
        <v>1391</v>
      </c>
      <c r="Y379" t="s">
        <v>630</v>
      </c>
      <c r="Z379">
        <v>3.13</v>
      </c>
      <c r="AA379">
        <v>3.11</v>
      </c>
      <c r="AB379">
        <v>2.88</v>
      </c>
      <c r="AC379">
        <v>3.06</v>
      </c>
      <c r="AD379">
        <v>2.61</v>
      </c>
      <c r="AE379">
        <v>2.8</v>
      </c>
      <c r="AF379">
        <v>2.94</v>
      </c>
      <c r="AG379">
        <v>3.08</v>
      </c>
      <c r="AH379">
        <v>3.05</v>
      </c>
      <c r="AI379">
        <v>2.98</v>
      </c>
      <c r="AJ379">
        <v>2.9</v>
      </c>
    </row>
    <row r="380" spans="1:3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f t="shared" si="267"/>
        <v>3.35</v>
      </c>
      <c r="F380">
        <f t="shared" si="268"/>
        <v>2.67</v>
      </c>
      <c r="G380">
        <f t="shared" si="269"/>
        <v>2.63</v>
      </c>
      <c r="H380">
        <f t="shared" si="270"/>
        <v>2.87</v>
      </c>
      <c r="I380">
        <f t="shared" si="271"/>
        <v>3.15</v>
      </c>
      <c r="J380">
        <f t="shared" si="272"/>
        <v>3.23</v>
      </c>
      <c r="K380">
        <f t="shared" si="273"/>
        <v>3.03</v>
      </c>
      <c r="L380">
        <f t="shared" si="274"/>
        <v>3.52</v>
      </c>
      <c r="M380">
        <f t="shared" si="275"/>
        <v>3.49</v>
      </c>
      <c r="N380">
        <f t="shared" si="276"/>
        <v>2.63</v>
      </c>
      <c r="O380">
        <f t="shared" si="277"/>
        <v>3.06</v>
      </c>
      <c r="X380" t="s">
        <v>1392</v>
      </c>
      <c r="Y380" t="s">
        <v>635</v>
      </c>
      <c r="Z380">
        <v>3.2</v>
      </c>
      <c r="AA380">
        <v>3.24</v>
      </c>
      <c r="AB380">
        <v>3</v>
      </c>
      <c r="AC380">
        <v>2.65</v>
      </c>
      <c r="AD380">
        <v>3</v>
      </c>
      <c r="AE380">
        <v>3.13</v>
      </c>
      <c r="AF380">
        <v>3.13</v>
      </c>
      <c r="AG380">
        <v>3.28</v>
      </c>
      <c r="AH380">
        <v>3.26</v>
      </c>
      <c r="AI380">
        <v>3.3</v>
      </c>
      <c r="AJ380">
        <v>3.4</v>
      </c>
    </row>
    <row r="381" spans="1:3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f t="shared" si="267"/>
        <v>3.01</v>
      </c>
      <c r="F381">
        <f t="shared" si="268"/>
        <v>3.11</v>
      </c>
      <c r="G381">
        <f t="shared" si="269"/>
        <v>2.78</v>
      </c>
      <c r="H381">
        <f t="shared" si="270"/>
        <v>3.07</v>
      </c>
      <c r="I381">
        <f t="shared" si="271"/>
        <v>2.37</v>
      </c>
      <c r="J381">
        <f t="shared" si="272"/>
        <v>3.04</v>
      </c>
      <c r="K381">
        <f t="shared" si="273"/>
        <v>2.37</v>
      </c>
      <c r="L381">
        <f t="shared" si="274"/>
        <v>2.95</v>
      </c>
      <c r="M381">
        <f t="shared" si="275"/>
        <v>3.54</v>
      </c>
      <c r="N381">
        <f t="shared" si="276"/>
        <v>3.1</v>
      </c>
      <c r="O381">
        <f t="shared" si="277"/>
        <v>3.62</v>
      </c>
      <c r="X381" t="s">
        <v>1393</v>
      </c>
      <c r="Y381" t="s">
        <v>1249</v>
      </c>
      <c r="Z381">
        <v>3.22</v>
      </c>
      <c r="AA381">
        <v>3.1</v>
      </c>
      <c r="AB381">
        <v>3.14</v>
      </c>
      <c r="AC381">
        <v>3.07</v>
      </c>
      <c r="AD381">
        <v>3.14</v>
      </c>
      <c r="AE381">
        <v>3.04</v>
      </c>
      <c r="AF381">
        <v>3.12</v>
      </c>
      <c r="AG381">
        <v>3.25</v>
      </c>
      <c r="AH381">
        <v>3.1</v>
      </c>
      <c r="AI381">
        <v>3.75</v>
      </c>
      <c r="AJ381">
        <v>3.48</v>
      </c>
    </row>
    <row r="382" spans="1:3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f t="shared" si="267"/>
        <v>2.67</v>
      </c>
      <c r="F382">
        <f t="shared" si="268"/>
        <v>2.84</v>
      </c>
      <c r="G382">
        <f t="shared" si="269"/>
        <v>3.07</v>
      </c>
      <c r="H382">
        <f t="shared" si="270"/>
        <v>2.76</v>
      </c>
      <c r="I382">
        <f t="shared" si="271"/>
        <v>2.4900000000000002</v>
      </c>
      <c r="J382">
        <f t="shared" si="272"/>
        <v>2.98</v>
      </c>
      <c r="K382">
        <f t="shared" si="273"/>
        <v>2.98</v>
      </c>
      <c r="L382">
        <f t="shared" si="274"/>
        <v>3.26</v>
      </c>
      <c r="M382">
        <f t="shared" si="275"/>
        <v>3.27</v>
      </c>
      <c r="N382">
        <f t="shared" si="276"/>
        <v>3.56</v>
      </c>
      <c r="O382">
        <f t="shared" si="277"/>
        <v>3.69</v>
      </c>
      <c r="X382" t="s">
        <v>1394</v>
      </c>
      <c r="Y382" t="s">
        <v>1253</v>
      </c>
      <c r="Z382">
        <v>3.49</v>
      </c>
      <c r="AA382">
        <v>3.38</v>
      </c>
      <c r="AB382">
        <v>3.12</v>
      </c>
      <c r="AC382">
        <v>3.29</v>
      </c>
      <c r="AD382">
        <v>3.6</v>
      </c>
      <c r="AE382">
        <v>3.17</v>
      </c>
      <c r="AF382">
        <v>3.11</v>
      </c>
      <c r="AG382">
        <v>3.12</v>
      </c>
      <c r="AH382">
        <v>3.02</v>
      </c>
      <c r="AI382">
        <v>3.11</v>
      </c>
      <c r="AJ382">
        <v>2.8</v>
      </c>
    </row>
    <row r="383" spans="1:36" x14ac:dyDescent="0.3">
      <c r="X383" t="s">
        <v>1395</v>
      </c>
      <c r="Y383" t="s">
        <v>1255</v>
      </c>
      <c r="Z383">
        <v>3.16</v>
      </c>
      <c r="AA383">
        <v>3.4</v>
      </c>
      <c r="AB383">
        <v>3.29</v>
      </c>
      <c r="AC383">
        <v>3.2</v>
      </c>
      <c r="AD383">
        <v>3.15</v>
      </c>
      <c r="AE383">
        <v>3.14</v>
      </c>
      <c r="AF383">
        <v>3.26</v>
      </c>
      <c r="AG383">
        <v>3</v>
      </c>
      <c r="AH383">
        <v>3.22</v>
      </c>
      <c r="AI383">
        <v>3.77</v>
      </c>
      <c r="AJ383">
        <v>2.84</v>
      </c>
    </row>
    <row r="384" spans="1:3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f t="shared" ref="E384:E389" si="278">VLOOKUP($B384,$X$15:$AJ$432,Z$13,FALSE)</f>
        <v>3.29</v>
      </c>
      <c r="F384">
        <f t="shared" ref="F384:F389" si="279">VLOOKUP($B384,$X$15:$AJ$432,AA$13,FALSE)</f>
        <v>3.03</v>
      </c>
      <c r="G384">
        <f t="shared" ref="G384:G389" si="280">VLOOKUP($B384,$X$15:$AJ$432,AB$13,FALSE)</f>
        <v>2.84</v>
      </c>
      <c r="H384">
        <f t="shared" ref="H384:H389" si="281">VLOOKUP($B384,$X$15:$AJ$432,AC$13,FALSE)</f>
        <v>2.86</v>
      </c>
      <c r="I384">
        <f t="shared" ref="I384:I389" si="282">VLOOKUP($B384,$X$15:$AJ$432,AD$13,FALSE)</f>
        <v>2.91</v>
      </c>
      <c r="J384">
        <f t="shared" ref="J384:J389" si="283">VLOOKUP($B384,$X$15:$AJ$432,AE$13,FALSE)</f>
        <v>3.06</v>
      </c>
      <c r="K384">
        <f t="shared" ref="K384:K389" si="284">VLOOKUP($B384,$X$15:$AJ$432,AF$13,FALSE)</f>
        <v>3.12</v>
      </c>
      <c r="L384">
        <f t="shared" ref="L384:L389" si="285">VLOOKUP($B384,$X$15:$AJ$432,AG$13,FALSE)</f>
        <v>2.96</v>
      </c>
      <c r="M384">
        <f t="shared" ref="M384:M389" si="286">VLOOKUP($B384,$X$15:$AJ$432,AH$13,FALSE)</f>
        <v>3.15</v>
      </c>
      <c r="N384">
        <f t="shared" ref="N384:N389" si="287">VLOOKUP($B384,$X$15:$AJ$432,AI$13,FALSE)</f>
        <v>3.36</v>
      </c>
      <c r="O384">
        <f t="shared" ref="O384:O389" si="288">VLOOKUP($B384,$X$15:$AJ$432,AJ$13,FALSE)</f>
        <v>3.11</v>
      </c>
      <c r="X384" t="s">
        <v>1396</v>
      </c>
      <c r="Y384" t="s">
        <v>1259</v>
      </c>
      <c r="Z384">
        <v>3.51</v>
      </c>
      <c r="AA384">
        <v>3.02</v>
      </c>
      <c r="AB384">
        <v>3.39</v>
      </c>
      <c r="AC384">
        <v>3.18</v>
      </c>
      <c r="AD384">
        <v>3.09</v>
      </c>
      <c r="AE384">
        <v>3.16</v>
      </c>
      <c r="AF384">
        <v>3.14</v>
      </c>
      <c r="AG384">
        <v>2.89</v>
      </c>
      <c r="AH384">
        <v>3.39</v>
      </c>
      <c r="AI384">
        <v>3.69</v>
      </c>
      <c r="AJ384">
        <v>3.48</v>
      </c>
    </row>
    <row r="385" spans="1:3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f t="shared" si="278"/>
        <v>3.23</v>
      </c>
      <c r="F385">
        <f t="shared" si="279"/>
        <v>3.15</v>
      </c>
      <c r="G385">
        <f t="shared" si="280"/>
        <v>2.71</v>
      </c>
      <c r="H385">
        <f t="shared" si="281"/>
        <v>2.65</v>
      </c>
      <c r="I385">
        <f t="shared" si="282"/>
        <v>2.91</v>
      </c>
      <c r="J385">
        <f t="shared" si="283"/>
        <v>2.93</v>
      </c>
      <c r="K385">
        <f t="shared" si="284"/>
        <v>3.16</v>
      </c>
      <c r="L385">
        <f t="shared" si="285"/>
        <v>2.76</v>
      </c>
      <c r="M385">
        <f t="shared" si="286"/>
        <v>3.17</v>
      </c>
      <c r="N385">
        <f t="shared" si="287"/>
        <v>3.13</v>
      </c>
      <c r="O385">
        <f t="shared" si="288"/>
        <v>2.59</v>
      </c>
      <c r="X385" t="s">
        <v>1397</v>
      </c>
      <c r="Y385" t="s">
        <v>1261</v>
      </c>
      <c r="Z385">
        <v>3.17</v>
      </c>
      <c r="AA385">
        <v>3</v>
      </c>
      <c r="AB385">
        <v>2.85</v>
      </c>
      <c r="AC385">
        <v>2.96</v>
      </c>
      <c r="AD385">
        <v>3.16</v>
      </c>
      <c r="AE385">
        <v>3</v>
      </c>
      <c r="AF385">
        <v>2.72</v>
      </c>
      <c r="AG385">
        <v>2.89</v>
      </c>
      <c r="AH385">
        <v>2.91</v>
      </c>
      <c r="AI385">
        <v>3.47</v>
      </c>
      <c r="AJ385">
        <v>3.49</v>
      </c>
    </row>
    <row r="386" spans="1:3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f t="shared" si="278"/>
        <v>3.72</v>
      </c>
      <c r="F386">
        <f t="shared" si="279"/>
        <v>3.14</v>
      </c>
      <c r="G386">
        <f t="shared" si="280"/>
        <v>3.47</v>
      </c>
      <c r="H386">
        <f t="shared" si="281"/>
        <v>3.29</v>
      </c>
      <c r="I386">
        <f t="shared" si="282"/>
        <v>3.15</v>
      </c>
      <c r="J386">
        <f t="shared" si="283"/>
        <v>3.52</v>
      </c>
      <c r="K386">
        <f t="shared" si="284"/>
        <v>3.41</v>
      </c>
      <c r="L386">
        <f t="shared" si="285"/>
        <v>3.02</v>
      </c>
      <c r="M386">
        <f t="shared" si="286"/>
        <v>3.62</v>
      </c>
      <c r="N386">
        <f t="shared" si="287"/>
        <v>3.64</v>
      </c>
      <c r="O386">
        <f t="shared" si="288"/>
        <v>3.6</v>
      </c>
      <c r="X386" t="s">
        <v>1398</v>
      </c>
      <c r="Y386" t="s">
        <v>618</v>
      </c>
      <c r="Z386">
        <v>2.83</v>
      </c>
      <c r="AA386">
        <v>2.9</v>
      </c>
      <c r="AB386">
        <v>3.15</v>
      </c>
      <c r="AC386">
        <v>2.97</v>
      </c>
      <c r="AD386">
        <v>2.94</v>
      </c>
      <c r="AE386">
        <v>3.05</v>
      </c>
      <c r="AF386">
        <v>2.94</v>
      </c>
      <c r="AG386">
        <v>2.83</v>
      </c>
      <c r="AH386">
        <v>3.22</v>
      </c>
      <c r="AI386">
        <v>3.18</v>
      </c>
      <c r="AJ386">
        <v>3.12</v>
      </c>
    </row>
    <row r="387" spans="1:3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f t="shared" si="278"/>
        <v>3.12</v>
      </c>
      <c r="F387">
        <f t="shared" si="279"/>
        <v>3.31</v>
      </c>
      <c r="G387">
        <f t="shared" si="280"/>
        <v>2.59</v>
      </c>
      <c r="H387">
        <f t="shared" si="281"/>
        <v>2.41</v>
      </c>
      <c r="I387">
        <f t="shared" si="282"/>
        <v>2.85</v>
      </c>
      <c r="J387">
        <f t="shared" si="283"/>
        <v>2.84</v>
      </c>
      <c r="K387">
        <f t="shared" si="284"/>
        <v>3.04</v>
      </c>
      <c r="L387">
        <f t="shared" si="285"/>
        <v>2.76</v>
      </c>
      <c r="M387">
        <f t="shared" si="286"/>
        <v>2.86</v>
      </c>
      <c r="N387">
        <f t="shared" si="287"/>
        <v>3.07</v>
      </c>
      <c r="O387">
        <f t="shared" si="288"/>
        <v>3.52</v>
      </c>
      <c r="X387" t="s">
        <v>1399</v>
      </c>
      <c r="Y387" t="s">
        <v>627</v>
      </c>
      <c r="Z387">
        <v>2.93</v>
      </c>
      <c r="AA387">
        <v>3</v>
      </c>
      <c r="AB387">
        <v>3.22</v>
      </c>
      <c r="AC387">
        <v>3.06</v>
      </c>
      <c r="AD387">
        <v>3.16</v>
      </c>
      <c r="AE387">
        <v>3.11</v>
      </c>
      <c r="AF387">
        <v>2.87</v>
      </c>
      <c r="AG387">
        <v>2.88</v>
      </c>
      <c r="AH387">
        <v>3</v>
      </c>
      <c r="AI387">
        <v>3.4</v>
      </c>
      <c r="AJ387">
        <v>3.08</v>
      </c>
    </row>
    <row r="388" spans="1:3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f t="shared" si="278"/>
        <v>3.07</v>
      </c>
      <c r="F388">
        <f t="shared" si="279"/>
        <v>2.58</v>
      </c>
      <c r="G388">
        <f t="shared" si="280"/>
        <v>2.7</v>
      </c>
      <c r="H388">
        <f t="shared" si="281"/>
        <v>2.82</v>
      </c>
      <c r="I388">
        <f t="shared" si="282"/>
        <v>2.85</v>
      </c>
      <c r="J388">
        <f t="shared" si="283"/>
        <v>3.04</v>
      </c>
      <c r="K388">
        <f t="shared" si="284"/>
        <v>3.11</v>
      </c>
      <c r="L388">
        <f t="shared" si="285"/>
        <v>3.42</v>
      </c>
      <c r="M388">
        <f t="shared" si="286"/>
        <v>2.93</v>
      </c>
      <c r="N388">
        <f t="shared" si="287"/>
        <v>3.55</v>
      </c>
      <c r="O388">
        <f t="shared" si="288"/>
        <v>3.2</v>
      </c>
      <c r="X388" t="s">
        <v>1400</v>
      </c>
      <c r="Y388" t="s">
        <v>1401</v>
      </c>
      <c r="Z388">
        <v>3.06</v>
      </c>
      <c r="AA388">
        <v>2.93</v>
      </c>
      <c r="AB388">
        <v>2.89</v>
      </c>
      <c r="AC388">
        <v>2.83</v>
      </c>
      <c r="AD388">
        <v>2.85</v>
      </c>
      <c r="AE388">
        <v>2.89</v>
      </c>
      <c r="AF388">
        <v>2.89</v>
      </c>
      <c r="AG388">
        <v>2.83</v>
      </c>
      <c r="AH388">
        <v>3.12</v>
      </c>
      <c r="AI388">
        <v>3.31</v>
      </c>
      <c r="AJ388">
        <v>3.09</v>
      </c>
    </row>
    <row r="389" spans="1:3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f t="shared" si="278"/>
        <v>3.24</v>
      </c>
      <c r="F389">
        <f t="shared" si="279"/>
        <v>2.9</v>
      </c>
      <c r="G389">
        <f t="shared" si="280"/>
        <v>2.58</v>
      </c>
      <c r="H389">
        <f t="shared" si="281"/>
        <v>3.12</v>
      </c>
      <c r="I389">
        <f t="shared" si="282"/>
        <v>2.72</v>
      </c>
      <c r="J389">
        <f t="shared" si="283"/>
        <v>2.85</v>
      </c>
      <c r="K389">
        <f t="shared" si="284"/>
        <v>2.72</v>
      </c>
      <c r="L389">
        <f t="shared" si="285"/>
        <v>2.9</v>
      </c>
      <c r="M389">
        <f t="shared" si="286"/>
        <v>3.1</v>
      </c>
      <c r="N389">
        <f t="shared" si="287"/>
        <v>3.41</v>
      </c>
      <c r="O389">
        <f t="shared" si="288"/>
        <v>2.5099999999999998</v>
      </c>
      <c r="X389" t="s">
        <v>1037</v>
      </c>
      <c r="Y389" t="s">
        <v>1036</v>
      </c>
      <c r="Z389">
        <v>3.01</v>
      </c>
      <c r="AA389">
        <v>2.56</v>
      </c>
      <c r="AB389">
        <v>2.95</v>
      </c>
      <c r="AC389">
        <v>2.76</v>
      </c>
      <c r="AD389">
        <v>2.72</v>
      </c>
      <c r="AE389">
        <v>2.9</v>
      </c>
      <c r="AF389">
        <v>2.81</v>
      </c>
      <c r="AG389">
        <v>2.93</v>
      </c>
      <c r="AH389">
        <v>3.1</v>
      </c>
      <c r="AI389">
        <v>3.34</v>
      </c>
      <c r="AJ389">
        <v>3.11</v>
      </c>
    </row>
    <row r="390" spans="1:36" x14ac:dyDescent="0.3">
      <c r="X390" t="s">
        <v>1044</v>
      </c>
      <c r="Y390" t="s">
        <v>1043</v>
      </c>
      <c r="Z390">
        <v>2.6</v>
      </c>
      <c r="AA390">
        <v>2.78</v>
      </c>
      <c r="AB390">
        <v>2.25</v>
      </c>
      <c r="AC390">
        <v>2.4</v>
      </c>
      <c r="AD390">
        <v>2.74</v>
      </c>
      <c r="AE390">
        <v>2.75</v>
      </c>
      <c r="AF390">
        <v>2.74</v>
      </c>
      <c r="AG390">
        <v>2.5499999999999998</v>
      </c>
      <c r="AH390">
        <v>2.8</v>
      </c>
      <c r="AI390">
        <v>3.12</v>
      </c>
      <c r="AJ390">
        <v>2.65</v>
      </c>
    </row>
    <row r="391" spans="1:36" x14ac:dyDescent="0.3">
      <c r="A391" t="s">
        <v>233</v>
      </c>
      <c r="X391" t="s">
        <v>668</v>
      </c>
      <c r="Y391" t="s">
        <v>667</v>
      </c>
      <c r="Z391">
        <v>2.67</v>
      </c>
      <c r="AA391">
        <v>2.54</v>
      </c>
      <c r="AB391">
        <v>2.7</v>
      </c>
      <c r="AC391">
        <v>2.5299999999999998</v>
      </c>
      <c r="AD391">
        <v>2.41</v>
      </c>
      <c r="AE391">
        <v>2.74</v>
      </c>
      <c r="AF391">
        <v>2.4900000000000002</v>
      </c>
      <c r="AG391">
        <v>2.87</v>
      </c>
      <c r="AH391">
        <v>2.81</v>
      </c>
      <c r="AI391">
        <v>3.27</v>
      </c>
      <c r="AJ391">
        <v>3.05</v>
      </c>
    </row>
    <row r="392" spans="1:3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X392" t="s">
        <v>892</v>
      </c>
      <c r="Y392" t="s">
        <v>891</v>
      </c>
      <c r="Z392">
        <v>2.83</v>
      </c>
      <c r="AA392">
        <v>2.73</v>
      </c>
      <c r="AB392">
        <v>2.94</v>
      </c>
      <c r="AC392">
        <v>2.63</v>
      </c>
      <c r="AD392">
        <v>2.57</v>
      </c>
      <c r="AE392">
        <v>2.5</v>
      </c>
      <c r="AF392">
        <v>2.71</v>
      </c>
      <c r="AG392">
        <v>2.68</v>
      </c>
      <c r="AH392">
        <v>2.57</v>
      </c>
      <c r="AI392">
        <v>3.06</v>
      </c>
      <c r="AJ392">
        <v>2.68</v>
      </c>
    </row>
    <row r="393" spans="1:3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X393" t="s">
        <v>702</v>
      </c>
      <c r="Y393" t="s">
        <v>701</v>
      </c>
      <c r="Z393">
        <v>3.43</v>
      </c>
      <c r="AA393">
        <v>3.29</v>
      </c>
      <c r="AB393">
        <v>3.26</v>
      </c>
      <c r="AC393">
        <v>3.01</v>
      </c>
      <c r="AD393">
        <v>3.29</v>
      </c>
      <c r="AE393">
        <v>3.49</v>
      </c>
      <c r="AF393">
        <v>3.21</v>
      </c>
      <c r="AG393">
        <v>2.99</v>
      </c>
      <c r="AH393">
        <v>3.64</v>
      </c>
      <c r="AI393">
        <v>3.67</v>
      </c>
      <c r="AJ393">
        <v>3.22</v>
      </c>
    </row>
    <row r="394" spans="1:3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X394" t="s">
        <v>682</v>
      </c>
      <c r="Y394" t="s">
        <v>681</v>
      </c>
      <c r="Z394">
        <v>3.31</v>
      </c>
      <c r="AA394">
        <v>2.54</v>
      </c>
      <c r="AB394">
        <v>2.66</v>
      </c>
      <c r="AC394">
        <v>2.93</v>
      </c>
      <c r="AD394">
        <v>2.77</v>
      </c>
      <c r="AE394">
        <v>2.94</v>
      </c>
      <c r="AF394">
        <v>2.86</v>
      </c>
      <c r="AG394">
        <v>2.5299999999999998</v>
      </c>
      <c r="AH394">
        <v>2.78</v>
      </c>
      <c r="AI394">
        <v>2.86</v>
      </c>
      <c r="AJ394">
        <v>2.87</v>
      </c>
    </row>
    <row r="395" spans="1:3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X395" t="s">
        <v>1141</v>
      </c>
      <c r="Y395" t="s">
        <v>1140</v>
      </c>
      <c r="Z395">
        <v>2.67</v>
      </c>
      <c r="AA395">
        <v>2.31</v>
      </c>
      <c r="AB395">
        <v>2.29</v>
      </c>
      <c r="AC395">
        <v>2.2999999999999998</v>
      </c>
      <c r="AD395">
        <v>2.6</v>
      </c>
      <c r="AE395">
        <v>2.4900000000000002</v>
      </c>
      <c r="AF395">
        <v>2.44</v>
      </c>
      <c r="AG395">
        <v>2.56</v>
      </c>
      <c r="AH395">
        <v>2.67</v>
      </c>
      <c r="AI395">
        <v>3.12</v>
      </c>
      <c r="AJ395">
        <v>2.98</v>
      </c>
    </row>
    <row r="396" spans="1:3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X396" t="s">
        <v>678</v>
      </c>
      <c r="Y396" t="s">
        <v>677</v>
      </c>
      <c r="Z396">
        <v>2.76</v>
      </c>
      <c r="AA396">
        <v>3.15</v>
      </c>
      <c r="AB396">
        <v>2.79</v>
      </c>
      <c r="AC396">
        <v>2.76</v>
      </c>
      <c r="AD396">
        <v>2.88</v>
      </c>
      <c r="AE396">
        <v>2.81</v>
      </c>
      <c r="AF396">
        <v>3.07</v>
      </c>
      <c r="AG396">
        <v>3.36</v>
      </c>
      <c r="AH396">
        <v>3.55</v>
      </c>
      <c r="AI396">
        <v>3.59</v>
      </c>
      <c r="AJ396">
        <v>3.45</v>
      </c>
    </row>
    <row r="397" spans="1:36" x14ac:dyDescent="0.3">
      <c r="X397" t="s">
        <v>1145</v>
      </c>
      <c r="Y397" t="s">
        <v>1144</v>
      </c>
      <c r="Z397">
        <v>3.3</v>
      </c>
      <c r="AA397">
        <v>3.36</v>
      </c>
      <c r="AB397">
        <v>2.97</v>
      </c>
      <c r="AC397">
        <v>2.93</v>
      </c>
      <c r="AD397">
        <v>2.94</v>
      </c>
      <c r="AE397">
        <v>3.05</v>
      </c>
      <c r="AF397">
        <v>2.89</v>
      </c>
      <c r="AG397">
        <v>3.13</v>
      </c>
      <c r="AH397">
        <v>3.15</v>
      </c>
      <c r="AI397">
        <v>3.29</v>
      </c>
      <c r="AJ397">
        <v>3.33</v>
      </c>
    </row>
    <row r="398" spans="1:3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f t="shared" ref="E398:E404" si="289">VLOOKUP($B398,$X$15:$AJ$432,Z$13,FALSE)</f>
        <v>2.89</v>
      </c>
      <c r="F398">
        <f t="shared" ref="F398:F404" si="290">VLOOKUP($B398,$X$15:$AJ$432,AA$13,FALSE)</f>
        <v>3.18</v>
      </c>
      <c r="G398">
        <f t="shared" ref="G398:G404" si="291">VLOOKUP($B398,$X$15:$AJ$432,AB$13,FALSE)</f>
        <v>2.69</v>
      </c>
      <c r="H398">
        <f t="shared" ref="H398:H404" si="292">VLOOKUP($B398,$X$15:$AJ$432,AC$13,FALSE)</f>
        <v>2.79</v>
      </c>
      <c r="I398">
        <f t="shared" ref="I398:I404" si="293">VLOOKUP($B398,$X$15:$AJ$432,AD$13,FALSE)</f>
        <v>2.69</v>
      </c>
      <c r="J398">
        <f t="shared" ref="J398:J404" si="294">VLOOKUP($B398,$X$15:$AJ$432,AE$13,FALSE)</f>
        <v>2.91</v>
      </c>
      <c r="K398">
        <f t="shared" ref="K398:K404" si="295">VLOOKUP($B398,$X$15:$AJ$432,AF$13,FALSE)</f>
        <v>2.73</v>
      </c>
      <c r="L398">
        <f t="shared" ref="L398:L404" si="296">VLOOKUP($B398,$X$15:$AJ$432,AG$13,FALSE)</f>
        <v>2.78</v>
      </c>
      <c r="M398">
        <f t="shared" ref="M398:M404" si="297">VLOOKUP($B398,$X$15:$AJ$432,AH$13,FALSE)</f>
        <v>2.89</v>
      </c>
      <c r="N398">
        <f t="shared" ref="N398:N404" si="298">VLOOKUP($B398,$X$15:$AJ$432,AI$13,FALSE)</f>
        <v>3.15</v>
      </c>
      <c r="O398">
        <f t="shared" ref="O398:O404" si="299">VLOOKUP($B398,$X$15:$AJ$432,AJ$13,FALSE)</f>
        <v>3</v>
      </c>
      <c r="X398" t="s">
        <v>1198</v>
      </c>
      <c r="Y398" t="s">
        <v>1197</v>
      </c>
      <c r="Z398">
        <v>2.84</v>
      </c>
      <c r="AA398">
        <v>2.93</v>
      </c>
      <c r="AB398">
        <v>2.88</v>
      </c>
      <c r="AC398">
        <v>2.88</v>
      </c>
      <c r="AD398">
        <v>2.73</v>
      </c>
      <c r="AE398">
        <v>2.77</v>
      </c>
      <c r="AF398">
        <v>2.71</v>
      </c>
      <c r="AG398">
        <v>2.52</v>
      </c>
      <c r="AH398">
        <v>2.73</v>
      </c>
      <c r="AI398">
        <v>3.19</v>
      </c>
      <c r="AJ398">
        <v>2.72</v>
      </c>
    </row>
    <row r="399" spans="1:3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f t="shared" si="289"/>
        <v>2.61</v>
      </c>
      <c r="F399">
        <f t="shared" si="290"/>
        <v>3.25</v>
      </c>
      <c r="G399">
        <f t="shared" si="291"/>
        <v>2.59</v>
      </c>
      <c r="H399">
        <f t="shared" si="292"/>
        <v>2.73</v>
      </c>
      <c r="I399">
        <f t="shared" si="293"/>
        <v>3</v>
      </c>
      <c r="J399">
        <f t="shared" si="294"/>
        <v>3.18</v>
      </c>
      <c r="K399">
        <f t="shared" si="295"/>
        <v>2.91</v>
      </c>
      <c r="L399">
        <f t="shared" si="296"/>
        <v>3</v>
      </c>
      <c r="M399">
        <f t="shared" si="297"/>
        <v>2.84</v>
      </c>
      <c r="N399">
        <f t="shared" si="298"/>
        <v>3.47</v>
      </c>
      <c r="O399">
        <f t="shared" si="299"/>
        <v>2.71</v>
      </c>
      <c r="X399" t="s">
        <v>692</v>
      </c>
      <c r="Y399" t="s">
        <v>691</v>
      </c>
      <c r="Z399">
        <v>3.12</v>
      </c>
      <c r="AA399">
        <v>2.96</v>
      </c>
      <c r="AB399">
        <v>2.89</v>
      </c>
      <c r="AC399">
        <v>2.89</v>
      </c>
      <c r="AD399">
        <v>3.11</v>
      </c>
      <c r="AE399">
        <v>2.73</v>
      </c>
      <c r="AF399">
        <v>2.85</v>
      </c>
      <c r="AG399">
        <v>2.65</v>
      </c>
      <c r="AH399">
        <v>2.81</v>
      </c>
      <c r="AI399">
        <v>3.27</v>
      </c>
      <c r="AJ399">
        <v>2.77</v>
      </c>
    </row>
    <row r="400" spans="1:3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f t="shared" si="289"/>
        <v>2.83</v>
      </c>
      <c r="F400">
        <f t="shared" si="290"/>
        <v>3.46</v>
      </c>
      <c r="G400">
        <f t="shared" si="291"/>
        <v>2.77</v>
      </c>
      <c r="H400">
        <f t="shared" si="292"/>
        <v>2.76</v>
      </c>
      <c r="I400">
        <f t="shared" si="293"/>
        <v>2.74</v>
      </c>
      <c r="J400">
        <f t="shared" si="294"/>
        <v>3.02</v>
      </c>
      <c r="K400">
        <f t="shared" si="295"/>
        <v>2.77</v>
      </c>
      <c r="L400">
        <f t="shared" si="296"/>
        <v>2.89</v>
      </c>
      <c r="M400">
        <f t="shared" si="297"/>
        <v>3.09</v>
      </c>
      <c r="N400">
        <f t="shared" si="298"/>
        <v>3.14</v>
      </c>
      <c r="O400">
        <f t="shared" si="299"/>
        <v>3.23</v>
      </c>
      <c r="X400" t="s">
        <v>1205</v>
      </c>
      <c r="Y400" t="s">
        <v>1204</v>
      </c>
      <c r="Z400">
        <v>3.09</v>
      </c>
      <c r="AA400">
        <v>2.9</v>
      </c>
      <c r="AB400">
        <v>2.83</v>
      </c>
      <c r="AC400">
        <v>2.85</v>
      </c>
      <c r="AD400">
        <v>3.02</v>
      </c>
      <c r="AE400">
        <v>2.83</v>
      </c>
      <c r="AF400">
        <v>2.98</v>
      </c>
      <c r="AG400">
        <v>2.72</v>
      </c>
      <c r="AH400">
        <v>2.82</v>
      </c>
      <c r="AI400">
        <v>2.93</v>
      </c>
      <c r="AJ400">
        <v>2.74</v>
      </c>
    </row>
    <row r="401" spans="1:3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f t="shared" si="289"/>
        <v>3.09</v>
      </c>
      <c r="F401">
        <f t="shared" si="290"/>
        <v>2.91</v>
      </c>
      <c r="G401">
        <f t="shared" si="291"/>
        <v>2.52</v>
      </c>
      <c r="H401">
        <f t="shared" si="292"/>
        <v>2.86</v>
      </c>
      <c r="I401">
        <f t="shared" si="293"/>
        <v>2.5</v>
      </c>
      <c r="J401">
        <f t="shared" si="294"/>
        <v>2.65</v>
      </c>
      <c r="K401">
        <f t="shared" si="295"/>
        <v>2.77</v>
      </c>
      <c r="L401">
        <f t="shared" si="296"/>
        <v>2.5099999999999998</v>
      </c>
      <c r="M401">
        <f t="shared" si="297"/>
        <v>2.85</v>
      </c>
      <c r="N401">
        <f t="shared" si="298"/>
        <v>2.74</v>
      </c>
      <c r="O401">
        <f t="shared" si="299"/>
        <v>3.33</v>
      </c>
      <c r="X401" t="s">
        <v>707</v>
      </c>
      <c r="Y401" t="s">
        <v>706</v>
      </c>
      <c r="Z401">
        <v>3.23</v>
      </c>
      <c r="AA401">
        <v>3.07</v>
      </c>
      <c r="AB401">
        <v>2.9</v>
      </c>
      <c r="AC401">
        <v>2.62</v>
      </c>
      <c r="AD401">
        <v>2.84</v>
      </c>
      <c r="AE401">
        <v>2.85</v>
      </c>
      <c r="AF401">
        <v>2.78</v>
      </c>
      <c r="AG401">
        <v>3.04</v>
      </c>
      <c r="AH401">
        <v>3.4</v>
      </c>
      <c r="AI401">
        <v>3.16</v>
      </c>
      <c r="AJ401">
        <v>3.24</v>
      </c>
    </row>
    <row r="402" spans="1:3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X402" t="s">
        <v>1402</v>
      </c>
      <c r="Y402" t="s">
        <v>687</v>
      </c>
      <c r="Z402">
        <v>2.83</v>
      </c>
      <c r="AA402">
        <v>2.9</v>
      </c>
      <c r="AB402">
        <v>2.77</v>
      </c>
      <c r="AC402">
        <v>2.89</v>
      </c>
      <c r="AD402">
        <v>2.92</v>
      </c>
      <c r="AE402">
        <v>2.5299999999999998</v>
      </c>
      <c r="AF402">
        <v>2.81</v>
      </c>
      <c r="AG402">
        <v>2.71</v>
      </c>
      <c r="AH402">
        <v>3.25</v>
      </c>
      <c r="AI402">
        <v>3.37</v>
      </c>
      <c r="AJ402">
        <v>3.45</v>
      </c>
    </row>
    <row r="403" spans="1:3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X403" t="s">
        <v>1403</v>
      </c>
      <c r="Y403" t="s">
        <v>1200</v>
      </c>
      <c r="Z403">
        <v>3.32</v>
      </c>
      <c r="AA403">
        <v>2.99</v>
      </c>
      <c r="AB403">
        <v>3.22</v>
      </c>
      <c r="AC403">
        <v>3.2</v>
      </c>
      <c r="AD403">
        <v>2.9</v>
      </c>
      <c r="AE403">
        <v>3.09</v>
      </c>
      <c r="AF403">
        <v>3.31</v>
      </c>
      <c r="AG403">
        <v>3.07</v>
      </c>
      <c r="AH403">
        <v>3.28</v>
      </c>
      <c r="AI403">
        <v>3.4</v>
      </c>
      <c r="AJ403">
        <v>3.28</v>
      </c>
    </row>
    <row r="404" spans="1:3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f t="shared" si="289"/>
        <v>2.92</v>
      </c>
      <c r="F404">
        <f t="shared" si="290"/>
        <v>3.05</v>
      </c>
      <c r="G404">
        <f t="shared" si="291"/>
        <v>2.88</v>
      </c>
      <c r="H404">
        <f t="shared" si="292"/>
        <v>2.8</v>
      </c>
      <c r="I404">
        <f t="shared" si="293"/>
        <v>2.65</v>
      </c>
      <c r="J404">
        <f t="shared" si="294"/>
        <v>2.91</v>
      </c>
      <c r="K404">
        <f t="shared" si="295"/>
        <v>2.5099999999999998</v>
      </c>
      <c r="L404">
        <f t="shared" si="296"/>
        <v>2.84</v>
      </c>
      <c r="M404">
        <f t="shared" si="297"/>
        <v>2.79</v>
      </c>
      <c r="N404">
        <f t="shared" si="298"/>
        <v>3.36</v>
      </c>
      <c r="O404">
        <f t="shared" si="299"/>
        <v>2.67</v>
      </c>
      <c r="X404" t="s">
        <v>857</v>
      </c>
      <c r="Y404" t="s">
        <v>856</v>
      </c>
      <c r="Z404">
        <v>2.59</v>
      </c>
      <c r="AA404">
        <v>2.76</v>
      </c>
      <c r="AB404">
        <v>2.84</v>
      </c>
      <c r="AC404">
        <v>2.81</v>
      </c>
      <c r="AD404">
        <v>2.52</v>
      </c>
      <c r="AE404">
        <v>2.68</v>
      </c>
      <c r="AF404">
        <v>2.41</v>
      </c>
      <c r="AG404">
        <v>2.42</v>
      </c>
      <c r="AH404">
        <v>2.77</v>
      </c>
      <c r="AI404">
        <v>2.92</v>
      </c>
      <c r="AJ404">
        <v>2.74</v>
      </c>
    </row>
    <row r="405" spans="1:36" x14ac:dyDescent="0.3">
      <c r="X405" t="s">
        <v>1213</v>
      </c>
      <c r="Y405" t="s">
        <v>1212</v>
      </c>
      <c r="Z405">
        <v>3.29</v>
      </c>
      <c r="AA405">
        <v>3.13</v>
      </c>
      <c r="AB405">
        <v>3.18</v>
      </c>
      <c r="AC405">
        <v>3.21</v>
      </c>
      <c r="AD405">
        <v>2.81</v>
      </c>
      <c r="AE405">
        <v>2.84</v>
      </c>
      <c r="AF405">
        <v>3.25</v>
      </c>
      <c r="AG405">
        <v>3.06</v>
      </c>
      <c r="AH405">
        <v>3.03</v>
      </c>
      <c r="AI405">
        <v>3.27</v>
      </c>
      <c r="AJ405">
        <v>3.14</v>
      </c>
    </row>
    <row r="406" spans="1:3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f t="shared" ref="E406:E414" si="300">VLOOKUP($B406,$X$15:$AJ$432,Z$13,FALSE)</f>
        <v>2.97</v>
      </c>
      <c r="F406">
        <f t="shared" ref="F406:F414" si="301">VLOOKUP($B406,$X$15:$AJ$432,AA$13,FALSE)</f>
        <v>2.84</v>
      </c>
      <c r="G406">
        <f t="shared" ref="G406:G414" si="302">VLOOKUP($B406,$X$15:$AJ$432,AB$13,FALSE)</f>
        <v>2.76</v>
      </c>
      <c r="H406">
        <f t="shared" ref="H406:H414" si="303">VLOOKUP($B406,$X$15:$AJ$432,AC$13,FALSE)</f>
        <v>2.62</v>
      </c>
      <c r="I406">
        <f t="shared" ref="I406:I414" si="304">VLOOKUP($B406,$X$15:$AJ$432,AD$13,FALSE)</f>
        <v>2.67</v>
      </c>
      <c r="J406">
        <f t="shared" ref="J406:J414" si="305">VLOOKUP($B406,$X$15:$AJ$432,AE$13,FALSE)</f>
        <v>2.83</v>
      </c>
      <c r="K406">
        <f t="shared" ref="K406:K414" si="306">VLOOKUP($B406,$X$15:$AJ$432,AF$13,FALSE)</f>
        <v>2.5299999999999998</v>
      </c>
      <c r="L406">
        <f t="shared" ref="L406:L414" si="307">VLOOKUP($B406,$X$15:$AJ$432,AG$13,FALSE)</f>
        <v>2.76</v>
      </c>
      <c r="M406">
        <f t="shared" ref="M406:M414" si="308">VLOOKUP($B406,$X$15:$AJ$432,AH$13,FALSE)</f>
        <v>2.96</v>
      </c>
      <c r="N406">
        <f t="shared" ref="N406:N414" si="309">VLOOKUP($B406,$X$15:$AJ$432,AI$13,FALSE)</f>
        <v>3.49</v>
      </c>
      <c r="O406">
        <f t="shared" ref="O406:O414" si="310">VLOOKUP($B406,$X$15:$AJ$432,AJ$13,FALSE)</f>
        <v>2.92</v>
      </c>
      <c r="X406" t="s">
        <v>698</v>
      </c>
      <c r="Y406" t="s">
        <v>697</v>
      </c>
      <c r="Z406">
        <v>2.78</v>
      </c>
      <c r="AA406">
        <v>2.9</v>
      </c>
      <c r="AB406">
        <v>2.99</v>
      </c>
      <c r="AC406">
        <v>2.59</v>
      </c>
      <c r="AD406">
        <v>2.86</v>
      </c>
      <c r="AE406">
        <v>2.72</v>
      </c>
      <c r="AF406">
        <v>2.67</v>
      </c>
      <c r="AG406">
        <v>2.85</v>
      </c>
      <c r="AH406">
        <v>2.82</v>
      </c>
      <c r="AI406">
        <v>3.4</v>
      </c>
      <c r="AJ406">
        <v>3.25</v>
      </c>
    </row>
    <row r="407" spans="1:3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f t="shared" si="300"/>
        <v>2.87</v>
      </c>
      <c r="F407">
        <f t="shared" si="301"/>
        <v>2.96</v>
      </c>
      <c r="G407">
        <f t="shared" si="302"/>
        <v>3.02</v>
      </c>
      <c r="H407">
        <f t="shared" si="303"/>
        <v>2.71</v>
      </c>
      <c r="I407">
        <f t="shared" si="304"/>
        <v>2.97</v>
      </c>
      <c r="J407">
        <f t="shared" si="305"/>
        <v>3.34</v>
      </c>
      <c r="K407">
        <f t="shared" si="306"/>
        <v>2.74</v>
      </c>
      <c r="L407">
        <f t="shared" si="307"/>
        <v>2.62</v>
      </c>
      <c r="M407">
        <f t="shared" si="308"/>
        <v>3.42</v>
      </c>
      <c r="N407">
        <f t="shared" si="309"/>
        <v>3.95</v>
      </c>
      <c r="O407">
        <f t="shared" si="310"/>
        <v>2.93</v>
      </c>
      <c r="X407" t="s">
        <v>877</v>
      </c>
      <c r="Y407" t="s">
        <v>876</v>
      </c>
      <c r="Z407">
        <v>2.75</v>
      </c>
      <c r="AA407">
        <v>2.86</v>
      </c>
      <c r="AB407">
        <v>2.58</v>
      </c>
      <c r="AC407">
        <v>2.37</v>
      </c>
      <c r="AD407">
        <v>2.77</v>
      </c>
      <c r="AE407">
        <v>2.7</v>
      </c>
      <c r="AF407">
        <v>2.64</v>
      </c>
      <c r="AG407">
        <v>2.46</v>
      </c>
      <c r="AH407">
        <v>2.76</v>
      </c>
      <c r="AI407">
        <v>3.11</v>
      </c>
      <c r="AJ407">
        <v>2.76</v>
      </c>
    </row>
    <row r="408" spans="1:3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f t="shared" si="300"/>
        <v>3.05</v>
      </c>
      <c r="F408">
        <f t="shared" si="301"/>
        <v>3.02</v>
      </c>
      <c r="G408">
        <f t="shared" si="302"/>
        <v>3.36</v>
      </c>
      <c r="H408">
        <f t="shared" si="303"/>
        <v>2.36</v>
      </c>
      <c r="I408">
        <f t="shared" si="304"/>
        <v>2.29</v>
      </c>
      <c r="J408">
        <f t="shared" si="305"/>
        <v>2.79</v>
      </c>
      <c r="K408">
        <f t="shared" si="306"/>
        <v>2.34</v>
      </c>
      <c r="L408">
        <f t="shared" si="307"/>
        <v>2.67</v>
      </c>
      <c r="M408">
        <f t="shared" si="308"/>
        <v>2.58</v>
      </c>
      <c r="N408">
        <f t="shared" si="309"/>
        <v>3.65</v>
      </c>
      <c r="O408">
        <f t="shared" si="310"/>
        <v>3.23</v>
      </c>
      <c r="X408" t="s">
        <v>902</v>
      </c>
      <c r="Y408" t="s">
        <v>901</v>
      </c>
      <c r="Z408">
        <v>2.4700000000000002</v>
      </c>
      <c r="AA408">
        <v>2.64</v>
      </c>
      <c r="AB408">
        <v>2.4900000000000002</v>
      </c>
      <c r="AC408">
        <v>2.1</v>
      </c>
      <c r="AD408">
        <v>2.2599999999999998</v>
      </c>
      <c r="AE408">
        <v>2.56</v>
      </c>
      <c r="AF408">
        <v>2.58</v>
      </c>
      <c r="AG408">
        <v>2.5099999999999998</v>
      </c>
      <c r="AH408">
        <v>2.23</v>
      </c>
      <c r="AI408">
        <v>2.67</v>
      </c>
      <c r="AJ408">
        <v>2.79</v>
      </c>
    </row>
    <row r="409" spans="1:3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f t="shared" si="300"/>
        <v>2.97</v>
      </c>
      <c r="F409">
        <f t="shared" si="301"/>
        <v>2.94</v>
      </c>
      <c r="G409">
        <f t="shared" si="302"/>
        <v>2.79</v>
      </c>
      <c r="H409">
        <f t="shared" si="303"/>
        <v>2.68</v>
      </c>
      <c r="I409">
        <f t="shared" si="304"/>
        <v>2.56</v>
      </c>
      <c r="J409">
        <f t="shared" si="305"/>
        <v>2.23</v>
      </c>
      <c r="K409">
        <f t="shared" si="306"/>
        <v>2.38</v>
      </c>
      <c r="L409">
        <f t="shared" si="307"/>
        <v>2.71</v>
      </c>
      <c r="M409">
        <f t="shared" si="308"/>
        <v>2.77</v>
      </c>
      <c r="N409">
        <f t="shared" si="309"/>
        <v>3.69</v>
      </c>
      <c r="O409">
        <f t="shared" si="310"/>
        <v>2.34</v>
      </c>
      <c r="X409" t="s">
        <v>885</v>
      </c>
      <c r="Y409" t="s">
        <v>884</v>
      </c>
      <c r="Z409">
        <v>3.32</v>
      </c>
      <c r="AA409">
        <v>3.31</v>
      </c>
      <c r="AB409">
        <v>3.25</v>
      </c>
      <c r="AC409">
        <v>3.19</v>
      </c>
      <c r="AD409">
        <v>3.12</v>
      </c>
      <c r="AE409">
        <v>3.05</v>
      </c>
      <c r="AF409">
        <v>3.02</v>
      </c>
      <c r="AG409">
        <v>2.74</v>
      </c>
      <c r="AH409">
        <v>3.39</v>
      </c>
      <c r="AI409">
        <v>3.76</v>
      </c>
      <c r="AJ409">
        <v>3.43</v>
      </c>
    </row>
    <row r="410" spans="1:3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f t="shared" si="300"/>
        <v>3.21</v>
      </c>
      <c r="F410">
        <f t="shared" si="301"/>
        <v>3.02</v>
      </c>
      <c r="G410">
        <f t="shared" si="302"/>
        <v>3.02</v>
      </c>
      <c r="H410">
        <f t="shared" si="303"/>
        <v>3.21</v>
      </c>
      <c r="I410">
        <f t="shared" si="304"/>
        <v>2.64</v>
      </c>
      <c r="J410">
        <f t="shared" si="305"/>
        <v>2.91</v>
      </c>
      <c r="K410">
        <f t="shared" si="306"/>
        <v>2.69</v>
      </c>
      <c r="L410">
        <f t="shared" si="307"/>
        <v>2.54</v>
      </c>
      <c r="M410">
        <f t="shared" si="308"/>
        <v>3.23</v>
      </c>
      <c r="N410">
        <f t="shared" si="309"/>
        <v>2.72</v>
      </c>
      <c r="O410">
        <f t="shared" si="310"/>
        <v>3.11</v>
      </c>
      <c r="X410" t="s">
        <v>1404</v>
      </c>
      <c r="Y410" t="s">
        <v>1215</v>
      </c>
      <c r="Z410">
        <v>3.29</v>
      </c>
      <c r="AA410">
        <v>3.08</v>
      </c>
      <c r="AB410">
        <v>3.04</v>
      </c>
      <c r="AC410">
        <v>2.94</v>
      </c>
      <c r="AD410">
        <v>2.81</v>
      </c>
      <c r="AE410">
        <v>2.95</v>
      </c>
      <c r="AF410">
        <v>2.93</v>
      </c>
      <c r="AG410">
        <v>2.7</v>
      </c>
      <c r="AH410">
        <v>2.87</v>
      </c>
      <c r="AI410">
        <v>3.17</v>
      </c>
      <c r="AJ410">
        <v>2.92</v>
      </c>
    </row>
    <row r="411" spans="1:3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f t="shared" si="300"/>
        <v>3</v>
      </c>
      <c r="F411">
        <f t="shared" si="301"/>
        <v>2.81</v>
      </c>
      <c r="G411">
        <f t="shared" si="302"/>
        <v>2.0299999999999998</v>
      </c>
      <c r="H411">
        <f t="shared" si="303"/>
        <v>2.63</v>
      </c>
      <c r="I411">
        <f t="shared" si="304"/>
        <v>2.77</v>
      </c>
      <c r="J411">
        <f t="shared" si="305"/>
        <v>3.01</v>
      </c>
      <c r="K411">
        <f t="shared" si="306"/>
        <v>2.61</v>
      </c>
      <c r="L411">
        <f t="shared" si="307"/>
        <v>2.57</v>
      </c>
      <c r="M411">
        <f t="shared" si="308"/>
        <v>2.39</v>
      </c>
      <c r="N411">
        <f t="shared" si="309"/>
        <v>3.45</v>
      </c>
      <c r="O411">
        <f t="shared" si="310"/>
        <v>2.57</v>
      </c>
      <c r="X411" t="s">
        <v>907</v>
      </c>
      <c r="Y411" t="s">
        <v>906</v>
      </c>
      <c r="Z411">
        <v>2.59</v>
      </c>
      <c r="AA411">
        <v>2.2999999999999998</v>
      </c>
      <c r="AB411">
        <v>2.13</v>
      </c>
      <c r="AC411">
        <v>2.48</v>
      </c>
      <c r="AD411">
        <v>1.85</v>
      </c>
      <c r="AE411">
        <v>2.16</v>
      </c>
      <c r="AF411">
        <v>2.12</v>
      </c>
      <c r="AG411">
        <v>2.09</v>
      </c>
      <c r="AH411">
        <v>2.5099999999999998</v>
      </c>
      <c r="AI411">
        <v>2.88</v>
      </c>
    </row>
    <row r="412" spans="1:3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f t="shared" si="300"/>
        <v>2.99</v>
      </c>
      <c r="F412">
        <f t="shared" si="301"/>
        <v>2.5299999999999998</v>
      </c>
      <c r="G412">
        <f t="shared" si="302"/>
        <v>3.12</v>
      </c>
      <c r="H412">
        <f t="shared" si="303"/>
        <v>2.42</v>
      </c>
      <c r="I412">
        <f t="shared" si="304"/>
        <v>2.76</v>
      </c>
      <c r="J412">
        <f t="shared" si="305"/>
        <v>2.83</v>
      </c>
      <c r="K412">
        <f t="shared" si="306"/>
        <v>2.44</v>
      </c>
      <c r="L412">
        <f t="shared" si="307"/>
        <v>3.16</v>
      </c>
      <c r="M412">
        <f t="shared" si="308"/>
        <v>2.7</v>
      </c>
      <c r="N412">
        <f t="shared" si="309"/>
        <v>3.45</v>
      </c>
      <c r="O412">
        <f t="shared" si="310"/>
        <v>3.2</v>
      </c>
      <c r="X412" t="s">
        <v>1405</v>
      </c>
      <c r="Y412" t="s">
        <v>718</v>
      </c>
      <c r="Z412">
        <v>3.04</v>
      </c>
      <c r="AA412">
        <v>2.7</v>
      </c>
      <c r="AB412">
        <v>2.71</v>
      </c>
      <c r="AC412">
        <v>2.81</v>
      </c>
      <c r="AD412">
        <v>2.81</v>
      </c>
      <c r="AE412">
        <v>2.69</v>
      </c>
      <c r="AF412">
        <v>2.5299999999999998</v>
      </c>
      <c r="AG412">
        <v>2.81</v>
      </c>
      <c r="AH412">
        <v>3.06</v>
      </c>
      <c r="AI412">
        <v>3.4</v>
      </c>
      <c r="AJ412">
        <v>2.8</v>
      </c>
    </row>
    <row r="413" spans="1:3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f t="shared" si="300"/>
        <v>2.82</v>
      </c>
      <c r="F413">
        <f t="shared" si="301"/>
        <v>3.03</v>
      </c>
      <c r="G413">
        <f t="shared" si="302"/>
        <v>2</v>
      </c>
      <c r="H413">
        <f t="shared" si="303"/>
        <v>2.4700000000000002</v>
      </c>
      <c r="I413">
        <f t="shared" si="304"/>
        <v>2.77</v>
      </c>
      <c r="J413">
        <f t="shared" si="305"/>
        <v>3.12</v>
      </c>
      <c r="K413">
        <f t="shared" si="306"/>
        <v>2.6</v>
      </c>
      <c r="L413">
        <f t="shared" si="307"/>
        <v>2.75</v>
      </c>
      <c r="M413">
        <f t="shared" si="308"/>
        <v>2.95</v>
      </c>
      <c r="N413">
        <f t="shared" si="309"/>
        <v>3.4</v>
      </c>
      <c r="O413">
        <f t="shared" si="310"/>
        <v>3.1</v>
      </c>
      <c r="X413" t="s">
        <v>1210</v>
      </c>
      <c r="Y413" t="s">
        <v>1209</v>
      </c>
      <c r="Z413">
        <v>3.35</v>
      </c>
      <c r="AA413">
        <v>2.79</v>
      </c>
      <c r="AB413">
        <v>3.14</v>
      </c>
      <c r="AC413">
        <v>3.07</v>
      </c>
      <c r="AD413">
        <v>3</v>
      </c>
      <c r="AE413">
        <v>2.88</v>
      </c>
      <c r="AF413">
        <v>2.99</v>
      </c>
      <c r="AG413">
        <v>2.78</v>
      </c>
      <c r="AH413">
        <v>3.22</v>
      </c>
      <c r="AI413">
        <v>3.33</v>
      </c>
      <c r="AJ413">
        <v>2.94</v>
      </c>
    </row>
    <row r="414" spans="1:3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f t="shared" si="300"/>
        <v>2.7</v>
      </c>
      <c r="F414">
        <f t="shared" si="301"/>
        <v>2.34</v>
      </c>
      <c r="G414">
        <f t="shared" si="302"/>
        <v>2.56</v>
      </c>
      <c r="H414">
        <f t="shared" si="303"/>
        <v>2.36</v>
      </c>
      <c r="I414">
        <f t="shared" si="304"/>
        <v>2.65</v>
      </c>
      <c r="J414">
        <f t="shared" si="305"/>
        <v>2.29</v>
      </c>
      <c r="K414">
        <f t="shared" si="306"/>
        <v>2.4</v>
      </c>
      <c r="L414">
        <f t="shared" si="307"/>
        <v>3.1</v>
      </c>
      <c r="M414">
        <f t="shared" si="308"/>
        <v>4.03</v>
      </c>
      <c r="N414">
        <f t="shared" si="309"/>
        <v>0</v>
      </c>
      <c r="O414">
        <f t="shared" si="310"/>
        <v>2.63</v>
      </c>
      <c r="X414" t="s">
        <v>1406</v>
      </c>
      <c r="Y414" t="s">
        <v>1134</v>
      </c>
      <c r="Z414">
        <v>2.79</v>
      </c>
      <c r="AA414">
        <v>2.69</v>
      </c>
      <c r="AB414">
        <v>2.54</v>
      </c>
      <c r="AC414">
        <v>2.5</v>
      </c>
      <c r="AD414">
        <v>2.4700000000000002</v>
      </c>
      <c r="AE414">
        <v>2.33</v>
      </c>
      <c r="AF414">
        <v>2.78</v>
      </c>
      <c r="AG414">
        <v>2.77</v>
      </c>
      <c r="AH414">
        <v>3.02</v>
      </c>
      <c r="AI414">
        <v>3.04</v>
      </c>
      <c r="AJ414">
        <v>3.17</v>
      </c>
    </row>
    <row r="415" spans="1:36" x14ac:dyDescent="0.3">
      <c r="X415" t="s">
        <v>911</v>
      </c>
      <c r="Y415" t="s">
        <v>910</v>
      </c>
      <c r="Z415">
        <v>2.33</v>
      </c>
      <c r="AA415">
        <v>2.36</v>
      </c>
      <c r="AB415">
        <v>2.2200000000000002</v>
      </c>
      <c r="AC415">
        <v>2.3199999999999998</v>
      </c>
      <c r="AD415">
        <v>2.56</v>
      </c>
      <c r="AE415">
        <v>2.2799999999999998</v>
      </c>
      <c r="AF415">
        <v>2.72</v>
      </c>
      <c r="AG415">
        <v>2.4700000000000002</v>
      </c>
      <c r="AH415">
        <v>3.28</v>
      </c>
      <c r="AI415">
        <v>3.26</v>
      </c>
      <c r="AJ415">
        <v>2.72</v>
      </c>
    </row>
    <row r="416" spans="1:3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f t="shared" ref="E416:E425" si="311">VLOOKUP($B416,$X$15:$AJ$432,Z$13,FALSE)</f>
        <v>2.99</v>
      </c>
      <c r="F416">
        <f t="shared" ref="F416:F425" si="312">VLOOKUP($B416,$X$15:$AJ$432,AA$13,FALSE)</f>
        <v>2.88</v>
      </c>
      <c r="G416">
        <f t="shared" ref="G416:G425" si="313">VLOOKUP($B416,$X$15:$AJ$432,AB$13,FALSE)</f>
        <v>2.98</v>
      </c>
      <c r="H416">
        <f t="shared" ref="H416:H425" si="314">VLOOKUP($B416,$X$15:$AJ$432,AC$13,FALSE)</f>
        <v>2.97</v>
      </c>
      <c r="I416">
        <f t="shared" ref="I416:I425" si="315">VLOOKUP($B416,$X$15:$AJ$432,AD$13,FALSE)</f>
        <v>2.81</v>
      </c>
      <c r="J416">
        <f t="shared" ref="J416:J425" si="316">VLOOKUP($B416,$X$15:$AJ$432,AE$13,FALSE)</f>
        <v>2.76</v>
      </c>
      <c r="K416">
        <f t="shared" ref="K416:K425" si="317">VLOOKUP($B416,$X$15:$AJ$432,AF$13,FALSE)</f>
        <v>2.74</v>
      </c>
      <c r="L416">
        <f t="shared" ref="L416:L425" si="318">VLOOKUP($B416,$X$15:$AJ$432,AG$13,FALSE)</f>
        <v>2.77</v>
      </c>
      <c r="M416">
        <f t="shared" ref="M416:M425" si="319">VLOOKUP($B416,$X$15:$AJ$432,AH$13,FALSE)</f>
        <v>3.15</v>
      </c>
      <c r="N416">
        <f t="shared" ref="N416:N425" si="320">VLOOKUP($B416,$X$15:$AJ$432,AI$13,FALSE)</f>
        <v>3.2</v>
      </c>
      <c r="O416">
        <f t="shared" ref="O416:O425" si="321">VLOOKUP($B416,$X$15:$AJ$432,AJ$13,FALSE)</f>
        <v>3.09</v>
      </c>
      <c r="X416" t="s">
        <v>1152</v>
      </c>
      <c r="Y416" t="s">
        <v>1151</v>
      </c>
      <c r="Z416">
        <v>3.59</v>
      </c>
      <c r="AA416">
        <v>3.3</v>
      </c>
      <c r="AB416">
        <v>3.11</v>
      </c>
      <c r="AC416">
        <v>3</v>
      </c>
      <c r="AD416">
        <v>2.95</v>
      </c>
      <c r="AE416">
        <v>2.84</v>
      </c>
      <c r="AF416">
        <v>2.85</v>
      </c>
      <c r="AG416">
        <v>2.98</v>
      </c>
      <c r="AH416">
        <v>3.18</v>
      </c>
      <c r="AI416">
        <v>3.66</v>
      </c>
      <c r="AJ416">
        <v>3.29</v>
      </c>
    </row>
    <row r="417" spans="1:3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f t="shared" si="311"/>
        <v>2.9</v>
      </c>
      <c r="F417">
        <f t="shared" si="312"/>
        <v>2.89</v>
      </c>
      <c r="G417">
        <f t="shared" si="313"/>
        <v>2.42</v>
      </c>
      <c r="H417">
        <f t="shared" si="314"/>
        <v>2.69</v>
      </c>
      <c r="I417">
        <f t="shared" si="315"/>
        <v>3.07</v>
      </c>
      <c r="J417">
        <f t="shared" si="316"/>
        <v>3.14</v>
      </c>
      <c r="K417">
        <f t="shared" si="317"/>
        <v>2.71</v>
      </c>
      <c r="L417">
        <f t="shared" si="318"/>
        <v>3.08</v>
      </c>
      <c r="M417">
        <f t="shared" si="319"/>
        <v>2.8</v>
      </c>
      <c r="N417">
        <f t="shared" si="320"/>
        <v>2.64</v>
      </c>
      <c r="O417">
        <f t="shared" si="321"/>
        <v>3.26</v>
      </c>
      <c r="X417" t="s">
        <v>1156</v>
      </c>
      <c r="Y417" t="s">
        <v>1155</v>
      </c>
      <c r="Z417">
        <v>3.11</v>
      </c>
      <c r="AA417">
        <v>2.84</v>
      </c>
      <c r="AB417">
        <v>2.67</v>
      </c>
      <c r="AC417">
        <v>2.65</v>
      </c>
      <c r="AD417">
        <v>2.86</v>
      </c>
      <c r="AE417">
        <v>2.89</v>
      </c>
      <c r="AF417">
        <v>2.89</v>
      </c>
      <c r="AG417">
        <v>2.88</v>
      </c>
      <c r="AH417">
        <v>3.16</v>
      </c>
      <c r="AI417">
        <v>3.3</v>
      </c>
      <c r="AJ417">
        <v>3.22</v>
      </c>
    </row>
    <row r="418" spans="1:3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X418" t="s">
        <v>712</v>
      </c>
      <c r="Y418" t="s">
        <v>711</v>
      </c>
      <c r="Z418">
        <v>3.05</v>
      </c>
      <c r="AA418">
        <v>2.75</v>
      </c>
      <c r="AB418">
        <v>2.72</v>
      </c>
      <c r="AC418">
        <v>2.8</v>
      </c>
      <c r="AD418">
        <v>3.02</v>
      </c>
      <c r="AE418">
        <v>3.11</v>
      </c>
      <c r="AF418">
        <v>2.96</v>
      </c>
      <c r="AG418">
        <v>3.14</v>
      </c>
      <c r="AH418">
        <v>3.01</v>
      </c>
      <c r="AI418">
        <v>3.19</v>
      </c>
      <c r="AJ418">
        <v>3.27</v>
      </c>
    </row>
    <row r="419" spans="1:3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f t="shared" si="311"/>
        <v>3.16</v>
      </c>
      <c r="F419">
        <f t="shared" si="312"/>
        <v>3.01</v>
      </c>
      <c r="G419">
        <f t="shared" si="313"/>
        <v>3.41</v>
      </c>
      <c r="H419">
        <f t="shared" si="314"/>
        <v>3.11</v>
      </c>
      <c r="I419">
        <f t="shared" si="315"/>
        <v>2.81</v>
      </c>
      <c r="J419">
        <f t="shared" si="316"/>
        <v>3.06</v>
      </c>
      <c r="K419">
        <f t="shared" si="317"/>
        <v>3.28</v>
      </c>
      <c r="L419">
        <f t="shared" si="318"/>
        <v>2.97</v>
      </c>
      <c r="M419">
        <f t="shared" si="319"/>
        <v>3.36</v>
      </c>
      <c r="N419">
        <f t="shared" si="320"/>
        <v>3.82</v>
      </c>
      <c r="O419">
        <f t="shared" si="321"/>
        <v>3.22</v>
      </c>
      <c r="X419" t="s">
        <v>1195</v>
      </c>
      <c r="Y419" t="s">
        <v>1194</v>
      </c>
      <c r="Z419">
        <v>3.01</v>
      </c>
      <c r="AA419">
        <v>3.12</v>
      </c>
      <c r="AB419">
        <v>3.02</v>
      </c>
      <c r="AC419">
        <v>3.09</v>
      </c>
      <c r="AD419">
        <v>2.88</v>
      </c>
      <c r="AE419">
        <v>2.98</v>
      </c>
      <c r="AF419">
        <v>2.88</v>
      </c>
      <c r="AG419">
        <v>2.72</v>
      </c>
      <c r="AH419">
        <v>2.97</v>
      </c>
      <c r="AI419">
        <v>3.15</v>
      </c>
      <c r="AJ419">
        <v>3.07</v>
      </c>
    </row>
    <row r="420" spans="1:3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f t="shared" si="311"/>
        <v>2.5499999999999998</v>
      </c>
      <c r="F420">
        <f t="shared" si="312"/>
        <v>2.73</v>
      </c>
      <c r="G420">
        <f t="shared" si="313"/>
        <v>3.01</v>
      </c>
      <c r="H420">
        <f t="shared" si="314"/>
        <v>3.19</v>
      </c>
      <c r="I420">
        <f t="shared" si="315"/>
        <v>2.7</v>
      </c>
      <c r="J420">
        <f t="shared" si="316"/>
        <v>2.33</v>
      </c>
      <c r="K420">
        <f t="shared" si="317"/>
        <v>2.16</v>
      </c>
      <c r="L420">
        <f t="shared" si="318"/>
        <v>3.04</v>
      </c>
      <c r="M420">
        <f t="shared" si="319"/>
        <v>3.11</v>
      </c>
      <c r="N420">
        <f t="shared" si="320"/>
        <v>2.83</v>
      </c>
      <c r="O420">
        <f t="shared" si="321"/>
        <v>2.95</v>
      </c>
      <c r="X420" t="s">
        <v>723</v>
      </c>
      <c r="Y420" t="s">
        <v>722</v>
      </c>
      <c r="Z420">
        <v>2.96</v>
      </c>
      <c r="AA420">
        <v>3.15</v>
      </c>
      <c r="AB420">
        <v>2.72</v>
      </c>
      <c r="AC420">
        <v>2.6</v>
      </c>
      <c r="AD420">
        <v>2.73</v>
      </c>
      <c r="AE420">
        <v>3.03</v>
      </c>
      <c r="AF420">
        <v>2.69</v>
      </c>
      <c r="AG420">
        <v>2.77</v>
      </c>
      <c r="AH420">
        <v>3.53</v>
      </c>
      <c r="AI420">
        <v>3.32</v>
      </c>
      <c r="AJ420">
        <v>2.99</v>
      </c>
    </row>
    <row r="421" spans="1:3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X421" t="s">
        <v>1407</v>
      </c>
      <c r="Y421" t="s">
        <v>1408</v>
      </c>
      <c r="Z421">
        <v>3.15</v>
      </c>
      <c r="AA421">
        <v>3</v>
      </c>
      <c r="AB421">
        <v>2.84</v>
      </c>
      <c r="AC421">
        <v>2.81</v>
      </c>
      <c r="AD421">
        <v>2.78</v>
      </c>
      <c r="AE421">
        <v>2.64</v>
      </c>
      <c r="AF421">
        <v>2.5299999999999998</v>
      </c>
      <c r="AG421">
        <v>2.83</v>
      </c>
      <c r="AH421">
        <v>2.99</v>
      </c>
      <c r="AI421">
        <v>3.11</v>
      </c>
      <c r="AJ421">
        <v>2.84</v>
      </c>
    </row>
    <row r="422" spans="1:3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X422" t="s">
        <v>1076</v>
      </c>
      <c r="Y422" t="s">
        <v>1075</v>
      </c>
      <c r="Z422" t="s">
        <v>1367</v>
      </c>
      <c r="AA422">
        <v>2.5499999999999998</v>
      </c>
      <c r="AB422">
        <v>2.4900000000000002</v>
      </c>
      <c r="AC422">
        <v>2.29</v>
      </c>
      <c r="AD422">
        <v>2.0699999999999998</v>
      </c>
      <c r="AE422">
        <v>2.81</v>
      </c>
      <c r="AF422">
        <v>2.4500000000000002</v>
      </c>
      <c r="AG422">
        <v>2.8</v>
      </c>
      <c r="AH422">
        <v>3.15</v>
      </c>
      <c r="AI422">
        <v>2.97</v>
      </c>
      <c r="AJ422">
        <v>3.55</v>
      </c>
    </row>
    <row r="423" spans="1:3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X423" t="s">
        <v>1064</v>
      </c>
      <c r="Y423" t="s">
        <v>1063</v>
      </c>
      <c r="Z423" t="s">
        <v>1367</v>
      </c>
      <c r="AA423">
        <v>2.97</v>
      </c>
      <c r="AB423">
        <v>3.08</v>
      </c>
      <c r="AC423">
        <v>3.06</v>
      </c>
      <c r="AD423">
        <v>2.84</v>
      </c>
      <c r="AE423">
        <v>2.2400000000000002</v>
      </c>
      <c r="AF423">
        <v>2.57</v>
      </c>
      <c r="AG423">
        <v>2.61</v>
      </c>
      <c r="AH423">
        <v>3.08</v>
      </c>
      <c r="AI423">
        <v>3.34</v>
      </c>
      <c r="AJ423">
        <v>3</v>
      </c>
    </row>
    <row r="424" spans="1:3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f t="shared" si="311"/>
        <v>3.09</v>
      </c>
      <c r="F424">
        <f t="shared" si="312"/>
        <v>2.82</v>
      </c>
      <c r="G424">
        <f t="shared" si="313"/>
        <v>3.08</v>
      </c>
      <c r="H424">
        <f t="shared" si="314"/>
        <v>3.01</v>
      </c>
      <c r="I424">
        <f t="shared" si="315"/>
        <v>2.63</v>
      </c>
      <c r="J424">
        <f t="shared" si="316"/>
        <v>2.72</v>
      </c>
      <c r="K424">
        <f t="shared" si="317"/>
        <v>2.74</v>
      </c>
      <c r="L424">
        <f t="shared" si="318"/>
        <v>2.76</v>
      </c>
      <c r="M424">
        <f t="shared" si="319"/>
        <v>3.41</v>
      </c>
      <c r="N424">
        <f t="shared" si="320"/>
        <v>3.17</v>
      </c>
      <c r="O424">
        <f t="shared" si="321"/>
        <v>3.09</v>
      </c>
      <c r="X424" t="s">
        <v>1058</v>
      </c>
      <c r="Y424" t="s">
        <v>1057</v>
      </c>
      <c r="Z424" t="s">
        <v>1367</v>
      </c>
      <c r="AA424">
        <v>3.16</v>
      </c>
      <c r="AB424">
        <v>2.97</v>
      </c>
      <c r="AC424">
        <v>2.5</v>
      </c>
      <c r="AD424">
        <v>2.5499999999999998</v>
      </c>
      <c r="AE424">
        <v>2.67</v>
      </c>
      <c r="AF424">
        <v>2.11</v>
      </c>
      <c r="AG424">
        <v>2.72</v>
      </c>
      <c r="AH424">
        <v>2.82</v>
      </c>
      <c r="AI424">
        <v>3.39</v>
      </c>
      <c r="AJ424">
        <v>2.62</v>
      </c>
    </row>
    <row r="425" spans="1:3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f t="shared" si="311"/>
        <v>3.03</v>
      </c>
      <c r="F425">
        <f t="shared" si="312"/>
        <v>2.97</v>
      </c>
      <c r="G425">
        <f t="shared" si="313"/>
        <v>2.78</v>
      </c>
      <c r="H425">
        <f t="shared" si="314"/>
        <v>2.84</v>
      </c>
      <c r="I425">
        <f t="shared" si="315"/>
        <v>3.01</v>
      </c>
      <c r="J425">
        <f t="shared" si="316"/>
        <v>2.66</v>
      </c>
      <c r="K425">
        <f t="shared" si="317"/>
        <v>2.68</v>
      </c>
      <c r="L425">
        <f t="shared" si="318"/>
        <v>2.31</v>
      </c>
      <c r="M425">
        <f t="shared" si="319"/>
        <v>2.83</v>
      </c>
      <c r="N425">
        <f t="shared" si="320"/>
        <v>3.28</v>
      </c>
      <c r="O425">
        <f t="shared" si="321"/>
        <v>2.98</v>
      </c>
      <c r="X425" t="s">
        <v>1052</v>
      </c>
      <c r="Y425" t="s">
        <v>1051</v>
      </c>
      <c r="Z425" t="s">
        <v>1367</v>
      </c>
      <c r="AA425">
        <v>3.92</v>
      </c>
      <c r="AB425">
        <v>3.08</v>
      </c>
      <c r="AC425">
        <v>3.4</v>
      </c>
      <c r="AD425">
        <v>3.41</v>
      </c>
      <c r="AE425">
        <v>2.78</v>
      </c>
      <c r="AF425">
        <v>2.99</v>
      </c>
      <c r="AG425">
        <v>3.31</v>
      </c>
      <c r="AH425">
        <v>3.17</v>
      </c>
      <c r="AI425">
        <v>3.32</v>
      </c>
      <c r="AJ425">
        <v>3.17</v>
      </c>
    </row>
    <row r="426" spans="1:36" x14ac:dyDescent="0.3">
      <c r="X426" t="s">
        <v>1073</v>
      </c>
      <c r="Y426" t="s">
        <v>1072</v>
      </c>
      <c r="Z426" t="s">
        <v>1367</v>
      </c>
      <c r="AA426">
        <v>2.77</v>
      </c>
      <c r="AB426">
        <v>2.61</v>
      </c>
      <c r="AC426">
        <v>2.6</v>
      </c>
      <c r="AD426">
        <v>2.88</v>
      </c>
      <c r="AE426">
        <v>2.4700000000000002</v>
      </c>
      <c r="AF426">
        <v>2.4300000000000002</v>
      </c>
      <c r="AG426">
        <v>2.8</v>
      </c>
      <c r="AH426">
        <v>2.75</v>
      </c>
      <c r="AI426">
        <v>2.79</v>
      </c>
      <c r="AJ426">
        <v>2.72</v>
      </c>
    </row>
    <row r="427" spans="1:3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f t="shared" ref="E427:E438" si="322">VLOOKUP($B427,$X$15:$AJ$432,Z$13,FALSE)</f>
        <v>3.16</v>
      </c>
      <c r="F427">
        <f t="shared" ref="F427:F438" si="323">VLOOKUP($B427,$X$15:$AJ$432,AA$13,FALSE)</f>
        <v>3.13</v>
      </c>
      <c r="G427">
        <f t="shared" ref="G427:G438" si="324">VLOOKUP($B427,$X$15:$AJ$432,AB$13,FALSE)</f>
        <v>2.81</v>
      </c>
      <c r="H427">
        <f t="shared" ref="H427:H438" si="325">VLOOKUP($B427,$X$15:$AJ$432,AC$13,FALSE)</f>
        <v>2.93</v>
      </c>
      <c r="I427">
        <f t="shared" ref="I427:I438" si="326">VLOOKUP($B427,$X$15:$AJ$432,AD$13,FALSE)</f>
        <v>2.81</v>
      </c>
      <c r="J427">
        <f t="shared" ref="J427:J438" si="327">VLOOKUP($B427,$X$15:$AJ$432,AE$13,FALSE)</f>
        <v>2.9</v>
      </c>
      <c r="K427">
        <f t="shared" ref="K427:K438" si="328">VLOOKUP($B427,$X$15:$AJ$432,AF$13,FALSE)</f>
        <v>3</v>
      </c>
      <c r="L427">
        <f t="shared" ref="L427:L438" si="329">VLOOKUP($B427,$X$15:$AJ$432,AG$13,FALSE)</f>
        <v>2.83</v>
      </c>
      <c r="M427">
        <f t="shared" ref="M427:M438" si="330">VLOOKUP($B427,$X$15:$AJ$432,AH$13,FALSE)</f>
        <v>3.11</v>
      </c>
      <c r="N427">
        <f t="shared" ref="N427:N438" si="331">VLOOKUP($B427,$X$15:$AJ$432,AI$13,FALSE)</f>
        <v>3.33</v>
      </c>
      <c r="O427">
        <f t="shared" ref="O427:O438" si="332">VLOOKUP($B427,$X$15:$AJ$432,AJ$13,FALSE)</f>
        <v>2.94</v>
      </c>
      <c r="X427" t="s">
        <v>1067</v>
      </c>
      <c r="Y427" t="s">
        <v>1066</v>
      </c>
      <c r="Z427" t="s">
        <v>1367</v>
      </c>
      <c r="AA427">
        <v>3.56</v>
      </c>
      <c r="AB427">
        <v>3.27</v>
      </c>
      <c r="AC427">
        <v>3.25</v>
      </c>
      <c r="AD427">
        <v>2.92</v>
      </c>
      <c r="AE427">
        <v>3.49</v>
      </c>
      <c r="AF427">
        <v>3.49</v>
      </c>
      <c r="AG427">
        <v>3.35</v>
      </c>
      <c r="AH427">
        <v>3.38</v>
      </c>
      <c r="AI427">
        <v>3.28</v>
      </c>
      <c r="AJ427">
        <v>3</v>
      </c>
    </row>
    <row r="428" spans="1:3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f t="shared" si="322"/>
        <v>2.72</v>
      </c>
      <c r="F428">
        <f t="shared" si="323"/>
        <v>3.23</v>
      </c>
      <c r="G428">
        <f t="shared" si="324"/>
        <v>2.81</v>
      </c>
      <c r="H428">
        <f t="shared" si="325"/>
        <v>2.99</v>
      </c>
      <c r="I428">
        <f t="shared" si="326"/>
        <v>2.62</v>
      </c>
      <c r="J428">
        <f t="shared" si="327"/>
        <v>3.23</v>
      </c>
      <c r="K428">
        <f t="shared" si="328"/>
        <v>2.88</v>
      </c>
      <c r="L428">
        <f t="shared" si="329"/>
        <v>2.35</v>
      </c>
      <c r="M428">
        <f t="shared" si="330"/>
        <v>3.22</v>
      </c>
      <c r="N428">
        <f t="shared" si="331"/>
        <v>3.77</v>
      </c>
      <c r="O428">
        <f t="shared" si="332"/>
        <v>3.25</v>
      </c>
      <c r="X428" t="s">
        <v>1085</v>
      </c>
      <c r="Y428" t="s">
        <v>1084</v>
      </c>
      <c r="Z428" t="s">
        <v>1367</v>
      </c>
      <c r="AA428">
        <v>2.19</v>
      </c>
      <c r="AB428">
        <v>2.09</v>
      </c>
      <c r="AC428">
        <v>2.15</v>
      </c>
      <c r="AD428">
        <v>2.29</v>
      </c>
      <c r="AE428">
        <v>2.08</v>
      </c>
      <c r="AF428">
        <v>1.98</v>
      </c>
      <c r="AG428">
        <v>2.25</v>
      </c>
      <c r="AH428">
        <v>3.01</v>
      </c>
      <c r="AI428">
        <v>2.9</v>
      </c>
      <c r="AJ428">
        <v>2.4300000000000002</v>
      </c>
    </row>
    <row r="429" spans="1:3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f t="shared" si="322"/>
        <v>3.67</v>
      </c>
      <c r="F429">
        <f t="shared" si="323"/>
        <v>2.81</v>
      </c>
      <c r="G429">
        <f t="shared" si="324"/>
        <v>2.63</v>
      </c>
      <c r="H429">
        <f t="shared" si="325"/>
        <v>2.76</v>
      </c>
      <c r="I429">
        <f t="shared" si="326"/>
        <v>2.87</v>
      </c>
      <c r="J429">
        <f t="shared" si="327"/>
        <v>2.68</v>
      </c>
      <c r="K429">
        <f t="shared" si="328"/>
        <v>3.2</v>
      </c>
      <c r="L429">
        <f t="shared" si="329"/>
        <v>3.63</v>
      </c>
      <c r="M429">
        <f t="shared" si="330"/>
        <v>2.85</v>
      </c>
      <c r="N429">
        <f t="shared" si="331"/>
        <v>3.69</v>
      </c>
      <c r="O429">
        <f t="shared" si="332"/>
        <v>3.2</v>
      </c>
      <c r="X429" t="s">
        <v>1079</v>
      </c>
      <c r="Y429" t="s">
        <v>1078</v>
      </c>
      <c r="Z429" t="s">
        <v>1367</v>
      </c>
      <c r="AA429">
        <v>2.71</v>
      </c>
      <c r="AB429">
        <v>3.38</v>
      </c>
      <c r="AC429">
        <v>3.52</v>
      </c>
      <c r="AD429">
        <v>3.44</v>
      </c>
      <c r="AE429">
        <v>2.56</v>
      </c>
      <c r="AF429">
        <v>2.0499999999999998</v>
      </c>
      <c r="AG429">
        <v>2.56</v>
      </c>
      <c r="AH429">
        <v>3.09</v>
      </c>
      <c r="AI429">
        <v>2.98</v>
      </c>
      <c r="AJ429">
        <v>2.7</v>
      </c>
    </row>
    <row r="430" spans="1:3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f t="shared" si="322"/>
        <v>3.49</v>
      </c>
      <c r="F430">
        <f t="shared" si="323"/>
        <v>3.43</v>
      </c>
      <c r="G430">
        <f t="shared" si="324"/>
        <v>2.88</v>
      </c>
      <c r="H430">
        <f t="shared" si="325"/>
        <v>2.74</v>
      </c>
      <c r="I430">
        <f t="shared" si="326"/>
        <v>2.5299999999999998</v>
      </c>
      <c r="J430">
        <f t="shared" si="327"/>
        <v>2.65</v>
      </c>
      <c r="K430">
        <f t="shared" si="328"/>
        <v>2.99</v>
      </c>
      <c r="L430">
        <f t="shared" si="329"/>
        <v>2.54</v>
      </c>
      <c r="M430">
        <f t="shared" si="330"/>
        <v>3.26</v>
      </c>
      <c r="N430">
        <f t="shared" si="331"/>
        <v>3.25</v>
      </c>
      <c r="O430">
        <f t="shared" si="332"/>
        <v>2.88</v>
      </c>
      <c r="X430" t="s">
        <v>1082</v>
      </c>
      <c r="Y430" t="s">
        <v>1081</v>
      </c>
      <c r="Z430" t="s">
        <v>1367</v>
      </c>
      <c r="AA430">
        <v>2.8</v>
      </c>
      <c r="AB430">
        <v>2.5</v>
      </c>
      <c r="AC430">
        <v>2.2999999999999998</v>
      </c>
      <c r="AD430">
        <v>2.17</v>
      </c>
      <c r="AE430">
        <v>2.81</v>
      </c>
      <c r="AF430">
        <v>2.72</v>
      </c>
      <c r="AG430">
        <v>2.57</v>
      </c>
      <c r="AH430">
        <v>3.06</v>
      </c>
      <c r="AI430">
        <v>3.4</v>
      </c>
      <c r="AJ430">
        <v>2.77</v>
      </c>
    </row>
    <row r="431" spans="1:3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f t="shared" si="322"/>
        <v>3.14</v>
      </c>
      <c r="F431">
        <f t="shared" si="323"/>
        <v>2.73</v>
      </c>
      <c r="G431">
        <f t="shared" si="324"/>
        <v>3.03</v>
      </c>
      <c r="H431">
        <f t="shared" si="325"/>
        <v>2.83</v>
      </c>
      <c r="I431">
        <f t="shared" si="326"/>
        <v>2.77</v>
      </c>
      <c r="J431">
        <f t="shared" si="327"/>
        <v>2.4500000000000002</v>
      </c>
      <c r="K431">
        <f t="shared" si="328"/>
        <v>2.97</v>
      </c>
      <c r="L431">
        <f t="shared" si="329"/>
        <v>3.06</v>
      </c>
      <c r="M431">
        <f t="shared" si="330"/>
        <v>3.17</v>
      </c>
      <c r="N431">
        <f t="shared" si="331"/>
        <v>3.48</v>
      </c>
      <c r="O431">
        <f t="shared" si="332"/>
        <v>3.02</v>
      </c>
      <c r="X431" t="s">
        <v>1070</v>
      </c>
      <c r="Y431" t="s">
        <v>1069</v>
      </c>
      <c r="Z431" t="s">
        <v>1367</v>
      </c>
      <c r="AA431">
        <v>1.96</v>
      </c>
      <c r="AB431">
        <v>2.8</v>
      </c>
      <c r="AC431">
        <v>2.5</v>
      </c>
      <c r="AD431">
        <v>2.17</v>
      </c>
      <c r="AE431">
        <v>2.68</v>
      </c>
      <c r="AF431">
        <v>2.67</v>
      </c>
      <c r="AG431">
        <v>2.7</v>
      </c>
      <c r="AH431">
        <v>2.48</v>
      </c>
      <c r="AI431">
        <v>2.48</v>
      </c>
      <c r="AJ431">
        <v>2.17</v>
      </c>
    </row>
    <row r="432" spans="1:3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f t="shared" si="322"/>
        <v>3.04</v>
      </c>
      <c r="F432">
        <f t="shared" si="323"/>
        <v>2.9</v>
      </c>
      <c r="G432">
        <f t="shared" si="324"/>
        <v>3.08</v>
      </c>
      <c r="H432">
        <f t="shared" si="325"/>
        <v>2.69</v>
      </c>
      <c r="I432">
        <f t="shared" si="326"/>
        <v>2.4700000000000002</v>
      </c>
      <c r="J432">
        <f t="shared" si="327"/>
        <v>3.41</v>
      </c>
      <c r="K432">
        <f t="shared" si="328"/>
        <v>3.34</v>
      </c>
      <c r="L432">
        <f t="shared" si="329"/>
        <v>2.61</v>
      </c>
      <c r="M432">
        <f t="shared" si="330"/>
        <v>3.18</v>
      </c>
      <c r="N432">
        <f t="shared" si="331"/>
        <v>3.24</v>
      </c>
      <c r="O432">
        <f t="shared" si="332"/>
        <v>2.63</v>
      </c>
      <c r="X432" t="s">
        <v>1061</v>
      </c>
      <c r="Y432" t="s">
        <v>1060</v>
      </c>
      <c r="Z432" t="s">
        <v>1367</v>
      </c>
      <c r="AA432">
        <v>2.8</v>
      </c>
      <c r="AB432">
        <v>2.4900000000000002</v>
      </c>
      <c r="AC432">
        <v>2.54</v>
      </c>
      <c r="AD432">
        <v>2.87</v>
      </c>
      <c r="AE432">
        <v>2.25</v>
      </c>
      <c r="AF432">
        <v>1.98</v>
      </c>
      <c r="AG432">
        <v>2.71</v>
      </c>
      <c r="AH432">
        <v>2.7</v>
      </c>
      <c r="AI432">
        <v>2.88</v>
      </c>
      <c r="AJ432">
        <v>2.74</v>
      </c>
    </row>
    <row r="433" spans="1:15"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f t="shared" si="322"/>
        <v>3.57</v>
      </c>
      <c r="F433">
        <f t="shared" si="323"/>
        <v>3.71</v>
      </c>
      <c r="G433">
        <f t="shared" si="324"/>
        <v>2.65</v>
      </c>
      <c r="H433">
        <f t="shared" si="325"/>
        <v>3.48</v>
      </c>
      <c r="I433">
        <f t="shared" si="326"/>
        <v>3.36</v>
      </c>
      <c r="J433">
        <f t="shared" si="327"/>
        <v>3.54</v>
      </c>
      <c r="K433">
        <f t="shared" si="328"/>
        <v>2.95</v>
      </c>
      <c r="L433">
        <f t="shared" si="329"/>
        <v>2.52</v>
      </c>
      <c r="M433">
        <f t="shared" si="330"/>
        <v>2.6</v>
      </c>
      <c r="N433">
        <f t="shared" si="331"/>
        <v>2.86</v>
      </c>
      <c r="O433">
        <f t="shared" si="332"/>
        <v>3.19</v>
      </c>
    </row>
    <row r="434" spans="1:15"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f t="shared" si="322"/>
        <v>3.12</v>
      </c>
      <c r="F434">
        <f t="shared" si="323"/>
        <v>3.13</v>
      </c>
      <c r="G434">
        <f t="shared" si="324"/>
        <v>2.95</v>
      </c>
      <c r="H434">
        <f t="shared" si="325"/>
        <v>3.37</v>
      </c>
      <c r="I434">
        <f t="shared" si="326"/>
        <v>3.36</v>
      </c>
      <c r="J434">
        <f t="shared" si="327"/>
        <v>3.13</v>
      </c>
      <c r="K434">
        <f t="shared" si="328"/>
        <v>2.87</v>
      </c>
      <c r="L434">
        <f t="shared" si="329"/>
        <v>3.21</v>
      </c>
      <c r="M434">
        <f t="shared" si="330"/>
        <v>2.92</v>
      </c>
      <c r="N434">
        <f t="shared" si="331"/>
        <v>4.29</v>
      </c>
      <c r="O434">
        <f t="shared" si="332"/>
        <v>3.63</v>
      </c>
    </row>
    <row r="435" spans="1:15"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f t="shared" si="322"/>
        <v>2.95</v>
      </c>
      <c r="F435">
        <f t="shared" si="323"/>
        <v>3.01</v>
      </c>
      <c r="G435">
        <f t="shared" si="324"/>
        <v>2.7</v>
      </c>
      <c r="H435">
        <f t="shared" si="325"/>
        <v>3.34</v>
      </c>
      <c r="I435">
        <f t="shared" si="326"/>
        <v>3.35</v>
      </c>
      <c r="J435">
        <f t="shared" si="327"/>
        <v>3.06</v>
      </c>
      <c r="K435">
        <f t="shared" si="328"/>
        <v>2.54</v>
      </c>
      <c r="L435">
        <f t="shared" si="329"/>
        <v>3.92</v>
      </c>
      <c r="M435">
        <f t="shared" si="330"/>
        <v>3.43</v>
      </c>
      <c r="N435">
        <f t="shared" si="331"/>
        <v>3.24</v>
      </c>
      <c r="O435">
        <f t="shared" si="332"/>
        <v>1.91</v>
      </c>
    </row>
    <row r="436" spans="1:15"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f t="shared" si="322"/>
        <v>2.92</v>
      </c>
      <c r="F436">
        <f t="shared" si="323"/>
        <v>3.55</v>
      </c>
      <c r="G436">
        <f t="shared" si="324"/>
        <v>2.5299999999999998</v>
      </c>
      <c r="H436">
        <f t="shared" si="325"/>
        <v>3.02</v>
      </c>
      <c r="I436">
        <f t="shared" si="326"/>
        <v>2.4</v>
      </c>
      <c r="J436">
        <f t="shared" si="327"/>
        <v>2.41</v>
      </c>
      <c r="K436">
        <f t="shared" si="328"/>
        <v>3.11</v>
      </c>
      <c r="L436">
        <f t="shared" si="329"/>
        <v>3.21</v>
      </c>
      <c r="M436">
        <f t="shared" si="330"/>
        <v>2.72</v>
      </c>
      <c r="N436">
        <f t="shared" si="331"/>
        <v>2.64</v>
      </c>
      <c r="O436">
        <f t="shared" si="332"/>
        <v>2.61</v>
      </c>
    </row>
    <row r="437" spans="1:15"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f t="shared" si="322"/>
        <v>2.81</v>
      </c>
      <c r="F437">
        <f t="shared" si="323"/>
        <v>2.75</v>
      </c>
      <c r="G437">
        <f t="shared" si="324"/>
        <v>2.6</v>
      </c>
      <c r="H437">
        <f t="shared" si="325"/>
        <v>2.57</v>
      </c>
      <c r="I437">
        <f t="shared" si="326"/>
        <v>2.57</v>
      </c>
      <c r="J437">
        <f t="shared" si="327"/>
        <v>2.42</v>
      </c>
      <c r="K437">
        <f t="shared" si="328"/>
        <v>2.91</v>
      </c>
      <c r="L437">
        <f t="shared" si="329"/>
        <v>2.74</v>
      </c>
      <c r="M437">
        <f t="shared" si="330"/>
        <v>2.95</v>
      </c>
      <c r="N437">
        <f t="shared" si="331"/>
        <v>3.36</v>
      </c>
      <c r="O437">
        <f t="shared" si="332"/>
        <v>2.75</v>
      </c>
    </row>
    <row r="438" spans="1:15"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f t="shared" si="322"/>
        <v>3.56</v>
      </c>
      <c r="F438">
        <f t="shared" si="323"/>
        <v>3.22</v>
      </c>
      <c r="G438">
        <f t="shared" si="324"/>
        <v>2.86</v>
      </c>
      <c r="H438">
        <f t="shared" si="325"/>
        <v>2.78</v>
      </c>
      <c r="I438">
        <f t="shared" si="326"/>
        <v>3</v>
      </c>
      <c r="J438">
        <f t="shared" si="327"/>
        <v>2.77</v>
      </c>
      <c r="K438">
        <f t="shared" si="328"/>
        <v>3.19</v>
      </c>
      <c r="L438">
        <f t="shared" si="329"/>
        <v>2.1800000000000002</v>
      </c>
      <c r="M438">
        <f t="shared" si="330"/>
        <v>3.64</v>
      </c>
      <c r="N438">
        <f t="shared" si="331"/>
        <v>2.69</v>
      </c>
      <c r="O438">
        <f t="shared" si="332"/>
        <v>3.31</v>
      </c>
    </row>
    <row r="440" spans="1:15"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f t="shared" ref="E440:E445" si="333">VLOOKUP($B440,$X$15:$AJ$432,Z$13,FALSE)</f>
        <v>3.05</v>
      </c>
      <c r="F440">
        <f t="shared" ref="F440:F445" si="334">VLOOKUP($B440,$X$15:$AJ$432,AA$13,FALSE)</f>
        <v>2.65</v>
      </c>
      <c r="G440">
        <f t="shared" ref="G440:G445" si="335">VLOOKUP($B440,$X$15:$AJ$432,AB$13,FALSE)</f>
        <v>2.4500000000000002</v>
      </c>
      <c r="H440">
        <f t="shared" ref="H440:H445" si="336">VLOOKUP($B440,$X$15:$AJ$432,AC$13,FALSE)</f>
        <v>2.23</v>
      </c>
      <c r="I440">
        <f t="shared" ref="I440:I445" si="337">VLOOKUP($B440,$X$15:$AJ$432,AD$13,FALSE)</f>
        <v>2.5299999999999998</v>
      </c>
      <c r="J440">
        <f t="shared" ref="J440:J445" si="338">VLOOKUP($B440,$X$15:$AJ$432,AE$13,FALSE)</f>
        <v>2.67</v>
      </c>
      <c r="K440">
        <f t="shared" ref="K440:K445" si="339">VLOOKUP($B440,$X$15:$AJ$432,AF$13,FALSE)</f>
        <v>2.5499999999999998</v>
      </c>
      <c r="L440">
        <f t="shared" ref="L440:L445" si="340">VLOOKUP($B440,$X$15:$AJ$432,AG$13,FALSE)</f>
        <v>2.56</v>
      </c>
      <c r="M440">
        <f t="shared" ref="M440:M445" si="341">VLOOKUP($B440,$X$15:$AJ$432,AH$13,FALSE)</f>
        <v>2.7</v>
      </c>
      <c r="N440">
        <f t="shared" ref="N440:N445" si="342">VLOOKUP($B440,$X$15:$AJ$432,AI$13,FALSE)</f>
        <v>3.3</v>
      </c>
      <c r="O440">
        <f t="shared" ref="O440:O445" si="343">VLOOKUP($B440,$X$15:$AJ$432,AJ$13,FALSE)</f>
        <v>2.94</v>
      </c>
    </row>
    <row r="441" spans="1:15"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f t="shared" si="333"/>
        <v>3.55</v>
      </c>
      <c r="F441">
        <f t="shared" si="334"/>
        <v>2.63</v>
      </c>
      <c r="G441">
        <f t="shared" si="335"/>
        <v>2.8</v>
      </c>
      <c r="H441">
        <f t="shared" si="336"/>
        <v>2.56</v>
      </c>
      <c r="I441">
        <f t="shared" si="337"/>
        <v>2.1800000000000002</v>
      </c>
      <c r="J441">
        <f t="shared" si="338"/>
        <v>2.74</v>
      </c>
      <c r="K441">
        <f t="shared" si="339"/>
        <v>2.3199999999999998</v>
      </c>
      <c r="L441">
        <f t="shared" si="340"/>
        <v>2.4900000000000002</v>
      </c>
      <c r="M441">
        <f t="shared" si="341"/>
        <v>3.18</v>
      </c>
      <c r="N441">
        <f t="shared" si="342"/>
        <v>3.55</v>
      </c>
      <c r="O441">
        <f t="shared" si="343"/>
        <v>3.24</v>
      </c>
    </row>
    <row r="442" spans="1:15"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f t="shared" si="333"/>
        <v>3.16</v>
      </c>
      <c r="F442">
        <f t="shared" si="334"/>
        <v>3.09</v>
      </c>
      <c r="G442">
        <f t="shared" si="335"/>
        <v>3.13</v>
      </c>
      <c r="H442">
        <f t="shared" si="336"/>
        <v>1.83</v>
      </c>
      <c r="I442">
        <f t="shared" si="337"/>
        <v>2.86</v>
      </c>
      <c r="J442">
        <f t="shared" si="338"/>
        <v>3.02</v>
      </c>
      <c r="K442">
        <f t="shared" si="339"/>
        <v>3.07</v>
      </c>
      <c r="L442">
        <f t="shared" si="340"/>
        <v>2.4900000000000002</v>
      </c>
      <c r="M442">
        <f t="shared" si="341"/>
        <v>2.76</v>
      </c>
      <c r="N442">
        <f t="shared" si="342"/>
        <v>3.05</v>
      </c>
      <c r="O442">
        <f t="shared" si="343"/>
        <v>3.24</v>
      </c>
    </row>
    <row r="443" spans="1:15"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f t="shared" si="333"/>
        <v>2.88</v>
      </c>
      <c r="F443">
        <f t="shared" si="334"/>
        <v>2.2999999999999998</v>
      </c>
      <c r="G443">
        <f t="shared" si="335"/>
        <v>2.31</v>
      </c>
      <c r="H443">
        <f t="shared" si="336"/>
        <v>2.4</v>
      </c>
      <c r="I443">
        <f t="shared" si="337"/>
        <v>1.99</v>
      </c>
      <c r="J443">
        <f t="shared" si="338"/>
        <v>2.61</v>
      </c>
      <c r="K443">
        <f t="shared" si="339"/>
        <v>2.68</v>
      </c>
      <c r="L443">
        <f t="shared" si="340"/>
        <v>2.38</v>
      </c>
      <c r="M443">
        <f t="shared" si="341"/>
        <v>3</v>
      </c>
      <c r="N443">
        <f t="shared" si="342"/>
        <v>3.34</v>
      </c>
      <c r="O443">
        <f t="shared" si="343"/>
        <v>3.27</v>
      </c>
    </row>
    <row r="444" spans="1:15"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f t="shared" si="333"/>
        <v>3.09</v>
      </c>
      <c r="F444">
        <f t="shared" si="334"/>
        <v>2.41</v>
      </c>
      <c r="G444">
        <f t="shared" si="335"/>
        <v>2.4900000000000002</v>
      </c>
      <c r="H444">
        <f t="shared" si="336"/>
        <v>2.23</v>
      </c>
      <c r="I444">
        <f t="shared" si="337"/>
        <v>2.67</v>
      </c>
      <c r="J444">
        <f t="shared" si="338"/>
        <v>2.52</v>
      </c>
      <c r="K444">
        <f t="shared" si="339"/>
        <v>2.15</v>
      </c>
      <c r="L444">
        <f t="shared" si="340"/>
        <v>2.74</v>
      </c>
      <c r="M444">
        <f t="shared" si="341"/>
        <v>2.5499999999999998</v>
      </c>
      <c r="N444">
        <f t="shared" si="342"/>
        <v>3.21</v>
      </c>
      <c r="O444">
        <f t="shared" si="343"/>
        <v>2.91</v>
      </c>
    </row>
    <row r="445" spans="1:15"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f t="shared" si="333"/>
        <v>2.81</v>
      </c>
      <c r="F445">
        <f t="shared" si="334"/>
        <v>2.72</v>
      </c>
      <c r="G445">
        <f t="shared" si="335"/>
        <v>1.75</v>
      </c>
      <c r="H445">
        <f t="shared" si="336"/>
        <v>2.31</v>
      </c>
      <c r="I445">
        <f t="shared" si="337"/>
        <v>2.66</v>
      </c>
      <c r="J445">
        <f t="shared" si="338"/>
        <v>2.5099999999999998</v>
      </c>
      <c r="K445">
        <f t="shared" si="339"/>
        <v>2.4500000000000002</v>
      </c>
      <c r="L445">
        <f t="shared" si="340"/>
        <v>2.64</v>
      </c>
      <c r="M445">
        <f t="shared" si="341"/>
        <v>2.34</v>
      </c>
      <c r="N445">
        <f t="shared" si="342"/>
        <v>3.46</v>
      </c>
      <c r="O445">
        <f t="shared" si="343"/>
        <v>0</v>
      </c>
    </row>
    <row r="447" spans="1:15"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f t="shared" ref="E447:E454" si="344">VLOOKUP($B447,$X$15:$AJ$432,Z$13,FALSE)</f>
        <v>3.04</v>
      </c>
      <c r="F447">
        <f t="shared" ref="F447:F454" si="345">VLOOKUP($B447,$X$15:$AJ$432,AA$13,FALSE)</f>
        <v>3.24</v>
      </c>
      <c r="G447">
        <f t="shared" ref="G447:G454" si="346">VLOOKUP($B447,$X$15:$AJ$432,AB$13,FALSE)</f>
        <v>2.74</v>
      </c>
      <c r="H447">
        <f t="shared" ref="H447:H454" si="347">VLOOKUP($B447,$X$15:$AJ$432,AC$13,FALSE)</f>
        <v>2.74</v>
      </c>
      <c r="I447">
        <f t="shared" ref="I447:I454" si="348">VLOOKUP($B447,$X$15:$AJ$432,AD$13,FALSE)</f>
        <v>2.9</v>
      </c>
      <c r="J447">
        <f t="shared" ref="J447:J454" si="349">VLOOKUP($B447,$X$15:$AJ$432,AE$13,FALSE)</f>
        <v>2.95</v>
      </c>
      <c r="K447">
        <f t="shared" ref="K447:K454" si="350">VLOOKUP($B447,$X$15:$AJ$432,AF$13,FALSE)</f>
        <v>2.92</v>
      </c>
      <c r="L447">
        <f t="shared" ref="L447:L454" si="351">VLOOKUP($B447,$X$15:$AJ$432,AG$13,FALSE)</f>
        <v>2.65</v>
      </c>
      <c r="M447">
        <f t="shared" ref="M447:M454" si="352">VLOOKUP($B447,$X$15:$AJ$432,AH$13,FALSE)</f>
        <v>2.97</v>
      </c>
      <c r="N447">
        <f t="shared" ref="N447:N454" si="353">VLOOKUP($B447,$X$15:$AJ$432,AI$13,FALSE)</f>
        <v>3.16</v>
      </c>
      <c r="O447">
        <f t="shared" ref="O447:O454" si="354">VLOOKUP($B447,$X$15:$AJ$432,AJ$13,FALSE)</f>
        <v>3.37</v>
      </c>
    </row>
    <row r="448" spans="1:15"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f t="shared" si="344"/>
        <v>3.49</v>
      </c>
      <c r="F448">
        <f t="shared" si="345"/>
        <v>2.84</v>
      </c>
      <c r="G448">
        <f t="shared" si="346"/>
        <v>2.38</v>
      </c>
      <c r="H448">
        <f t="shared" si="347"/>
        <v>2.65</v>
      </c>
      <c r="I448">
        <f t="shared" si="348"/>
        <v>3.28</v>
      </c>
      <c r="J448">
        <f t="shared" si="349"/>
        <v>3.68</v>
      </c>
      <c r="K448">
        <f t="shared" si="350"/>
        <v>2.74</v>
      </c>
      <c r="L448">
        <f t="shared" si="351"/>
        <v>2.95</v>
      </c>
      <c r="M448">
        <f t="shared" si="352"/>
        <v>0</v>
      </c>
      <c r="N448">
        <f t="shared" si="353"/>
        <v>3.19</v>
      </c>
      <c r="O448">
        <f t="shared" si="354"/>
        <v>3.39</v>
      </c>
    </row>
    <row r="449" spans="1:15"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f t="shared" si="344"/>
        <v>3.06</v>
      </c>
      <c r="F449">
        <f t="shared" si="345"/>
        <v>2.94</v>
      </c>
      <c r="G449">
        <f t="shared" si="346"/>
        <v>2.84</v>
      </c>
      <c r="H449">
        <f t="shared" si="347"/>
        <v>2.4</v>
      </c>
      <c r="I449">
        <f t="shared" si="348"/>
        <v>3.22</v>
      </c>
      <c r="J449">
        <f t="shared" si="349"/>
        <v>3.23</v>
      </c>
      <c r="K449">
        <f t="shared" si="350"/>
        <v>2.56</v>
      </c>
      <c r="L449">
        <f t="shared" si="351"/>
        <v>2.54</v>
      </c>
      <c r="M449">
        <f t="shared" si="352"/>
        <v>2.76</v>
      </c>
      <c r="N449">
        <f t="shared" si="353"/>
        <v>2.59</v>
      </c>
      <c r="O449">
        <f t="shared" si="354"/>
        <v>2.81</v>
      </c>
    </row>
    <row r="450" spans="1:15"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f t="shared" si="344"/>
        <v>2.48</v>
      </c>
      <c r="F450">
        <f t="shared" si="345"/>
        <v>3.39</v>
      </c>
      <c r="G450">
        <f t="shared" si="346"/>
        <v>2.89</v>
      </c>
      <c r="H450">
        <f t="shared" si="347"/>
        <v>2.81</v>
      </c>
      <c r="I450">
        <f t="shared" si="348"/>
        <v>2.88</v>
      </c>
      <c r="J450">
        <f t="shared" si="349"/>
        <v>2.84</v>
      </c>
      <c r="K450">
        <f t="shared" si="350"/>
        <v>3</v>
      </c>
      <c r="L450">
        <f t="shared" si="351"/>
        <v>2.48</v>
      </c>
      <c r="M450">
        <f t="shared" si="352"/>
        <v>3.2</v>
      </c>
      <c r="N450">
        <f t="shared" si="353"/>
        <v>3.4</v>
      </c>
      <c r="O450">
        <f t="shared" si="354"/>
        <v>3.45</v>
      </c>
    </row>
    <row r="451" spans="1:15"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f t="shared" si="344"/>
        <v>3.37</v>
      </c>
      <c r="F451">
        <f t="shared" si="345"/>
        <v>2.87</v>
      </c>
      <c r="G451">
        <f t="shared" si="346"/>
        <v>2.48</v>
      </c>
      <c r="H451">
        <f t="shared" si="347"/>
        <v>2.91</v>
      </c>
      <c r="I451">
        <f t="shared" si="348"/>
        <v>2.3199999999999998</v>
      </c>
      <c r="J451">
        <f t="shared" si="349"/>
        <v>3.02</v>
      </c>
      <c r="K451">
        <f t="shared" si="350"/>
        <v>2.97</v>
      </c>
      <c r="L451">
        <f t="shared" si="351"/>
        <v>2.78</v>
      </c>
      <c r="M451">
        <f t="shared" si="352"/>
        <v>2.98</v>
      </c>
      <c r="N451">
        <f t="shared" si="353"/>
        <v>3.29</v>
      </c>
      <c r="O451">
        <f t="shared" si="354"/>
        <v>3.62</v>
      </c>
    </row>
    <row r="452" spans="1:15"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f t="shared" si="344"/>
        <v>3.23</v>
      </c>
      <c r="F452">
        <f t="shared" si="345"/>
        <v>4.01</v>
      </c>
      <c r="G452">
        <f t="shared" si="346"/>
        <v>3.36</v>
      </c>
      <c r="H452">
        <f t="shared" si="347"/>
        <v>3.05</v>
      </c>
      <c r="I452">
        <f t="shared" si="348"/>
        <v>2.68</v>
      </c>
      <c r="J452">
        <f t="shared" si="349"/>
        <v>2.7</v>
      </c>
      <c r="K452">
        <f t="shared" si="350"/>
        <v>3.16</v>
      </c>
      <c r="L452">
        <f t="shared" si="351"/>
        <v>2.15</v>
      </c>
      <c r="M452">
        <f t="shared" si="352"/>
        <v>2.2200000000000002</v>
      </c>
      <c r="N452">
        <f t="shared" si="353"/>
        <v>3.44</v>
      </c>
      <c r="O452">
        <f t="shared" si="354"/>
        <v>3.18</v>
      </c>
    </row>
    <row r="453" spans="1:15"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f t="shared" si="344"/>
        <v>2.84</v>
      </c>
      <c r="F453">
        <f t="shared" si="345"/>
        <v>3</v>
      </c>
      <c r="G453">
        <f t="shared" si="346"/>
        <v>2.3199999999999998</v>
      </c>
      <c r="H453">
        <f t="shared" si="347"/>
        <v>2.69</v>
      </c>
      <c r="I453">
        <f t="shared" si="348"/>
        <v>2.75</v>
      </c>
      <c r="J453">
        <f t="shared" si="349"/>
        <v>2.5299999999999998</v>
      </c>
      <c r="K453">
        <f t="shared" si="350"/>
        <v>2.65</v>
      </c>
      <c r="L453">
        <f t="shared" si="351"/>
        <v>3.19</v>
      </c>
      <c r="M453">
        <f t="shared" si="352"/>
        <v>3.32</v>
      </c>
      <c r="N453">
        <f t="shared" si="353"/>
        <v>2.97</v>
      </c>
      <c r="O453">
        <f t="shared" si="354"/>
        <v>3.67</v>
      </c>
    </row>
    <row r="454" spans="1:15"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f t="shared" si="344"/>
        <v>3.04</v>
      </c>
      <c r="F454">
        <f t="shared" si="345"/>
        <v>3.48</v>
      </c>
      <c r="G454">
        <f t="shared" si="346"/>
        <v>2.71</v>
      </c>
      <c r="H454">
        <f t="shared" si="347"/>
        <v>2.73</v>
      </c>
      <c r="I454">
        <f t="shared" si="348"/>
        <v>3.28</v>
      </c>
      <c r="J454">
        <f t="shared" si="349"/>
        <v>3.06</v>
      </c>
      <c r="K454">
        <f t="shared" si="350"/>
        <v>3.45</v>
      </c>
      <c r="L454">
        <f t="shared" si="351"/>
        <v>2.58</v>
      </c>
      <c r="M454">
        <f t="shared" si="352"/>
        <v>2.89</v>
      </c>
      <c r="N454">
        <f t="shared" si="353"/>
        <v>3.48</v>
      </c>
      <c r="O454">
        <f t="shared" si="354"/>
        <v>3.71</v>
      </c>
    </row>
    <row r="456" spans="1:15" x14ac:dyDescent="0.3">
      <c r="A456" t="s">
        <v>307</v>
      </c>
      <c r="B456" t="s">
        <v>307</v>
      </c>
    </row>
    <row r="457" spans="1:15"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5"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5"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5"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5"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f t="shared" ref="E462:E468" si="355">VLOOKUP($B462,$X$15:$AJ$432,Z$13,FALSE)</f>
        <v>3</v>
      </c>
      <c r="F462">
        <f t="shared" ref="F462:F468" si="356">VLOOKUP($B462,$X$15:$AJ$432,AA$13,FALSE)</f>
        <v>2.76</v>
      </c>
      <c r="G462">
        <f t="shared" ref="G462:G468" si="357">VLOOKUP($B462,$X$15:$AJ$432,AB$13,FALSE)</f>
        <v>2.4300000000000002</v>
      </c>
      <c r="H462">
        <f t="shared" ref="H462:H468" si="358">VLOOKUP($B462,$X$15:$AJ$432,AC$13,FALSE)</f>
        <v>2.78</v>
      </c>
      <c r="I462">
        <f t="shared" ref="I462:I468" si="359">VLOOKUP($B462,$X$15:$AJ$432,AD$13,FALSE)</f>
        <v>2.79</v>
      </c>
      <c r="J462">
        <f t="shared" ref="J462:J468" si="360">VLOOKUP($B462,$X$15:$AJ$432,AE$13,FALSE)</f>
        <v>2.71</v>
      </c>
      <c r="K462">
        <f t="shared" ref="K462:K468" si="361">VLOOKUP($B462,$X$15:$AJ$432,AF$13,FALSE)</f>
        <v>2.62</v>
      </c>
      <c r="L462">
        <f t="shared" ref="L462:L468" si="362">VLOOKUP($B462,$X$15:$AJ$432,AG$13,FALSE)</f>
        <v>2.77</v>
      </c>
      <c r="M462">
        <f t="shared" ref="M462:M468" si="363">VLOOKUP($B462,$X$15:$AJ$432,AH$13,FALSE)</f>
        <v>2.84</v>
      </c>
      <c r="N462">
        <f t="shared" ref="N462:N468" si="364">VLOOKUP($B462,$X$15:$AJ$432,AI$13,FALSE)</f>
        <v>3.2</v>
      </c>
      <c r="O462">
        <f t="shared" ref="O462:O468" si="365">VLOOKUP($B462,$X$15:$AJ$432,AJ$13,FALSE)</f>
        <v>3.08</v>
      </c>
    </row>
    <row r="463" spans="1:15"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f t="shared" si="355"/>
        <v>3.13</v>
      </c>
      <c r="F463">
        <f t="shared" si="356"/>
        <v>2.72</v>
      </c>
      <c r="G463">
        <f t="shared" si="357"/>
        <v>3.13</v>
      </c>
      <c r="H463">
        <f t="shared" si="358"/>
        <v>3.2</v>
      </c>
      <c r="I463">
        <f t="shared" si="359"/>
        <v>3.14</v>
      </c>
      <c r="J463">
        <f t="shared" si="360"/>
        <v>2.2999999999999998</v>
      </c>
      <c r="K463">
        <f t="shared" si="361"/>
        <v>2.12</v>
      </c>
      <c r="L463">
        <f t="shared" si="362"/>
        <v>2.84</v>
      </c>
      <c r="M463">
        <f t="shared" si="363"/>
        <v>3.36</v>
      </c>
      <c r="N463">
        <f t="shared" si="364"/>
        <v>3.23</v>
      </c>
      <c r="O463">
        <f t="shared" si="365"/>
        <v>2.81</v>
      </c>
    </row>
    <row r="464" spans="1:15"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f t="shared" si="355"/>
        <v>3.09</v>
      </c>
      <c r="F464">
        <f t="shared" si="356"/>
        <v>2.59</v>
      </c>
      <c r="G464">
        <f t="shared" si="357"/>
        <v>2.5</v>
      </c>
      <c r="H464">
        <f t="shared" si="358"/>
        <v>2.9</v>
      </c>
      <c r="I464">
        <f t="shared" si="359"/>
        <v>2.36</v>
      </c>
      <c r="J464">
        <f t="shared" si="360"/>
        <v>2.75</v>
      </c>
      <c r="K464">
        <f t="shared" si="361"/>
        <v>2.67</v>
      </c>
      <c r="L464">
        <f t="shared" si="362"/>
        <v>2.82</v>
      </c>
      <c r="M464">
        <f t="shared" si="363"/>
        <v>3.03</v>
      </c>
      <c r="N464">
        <f t="shared" si="364"/>
        <v>2.9</v>
      </c>
      <c r="O464">
        <f t="shared" si="365"/>
        <v>3.15</v>
      </c>
    </row>
    <row r="465" spans="2:15"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f t="shared" si="355"/>
        <v>3.05</v>
      </c>
      <c r="F465">
        <f t="shared" si="356"/>
        <v>2.85</v>
      </c>
      <c r="G465">
        <f t="shared" si="357"/>
        <v>2.04</v>
      </c>
      <c r="H465">
        <f t="shared" si="358"/>
        <v>2.4</v>
      </c>
      <c r="I465">
        <f t="shared" si="359"/>
        <v>2.86</v>
      </c>
      <c r="J465">
        <f t="shared" si="360"/>
        <v>2.77</v>
      </c>
      <c r="K465">
        <f t="shared" si="361"/>
        <v>2.92</v>
      </c>
      <c r="L465">
        <f t="shared" si="362"/>
        <v>2.73</v>
      </c>
      <c r="M465">
        <f t="shared" si="363"/>
        <v>2.64</v>
      </c>
      <c r="N465">
        <f t="shared" si="364"/>
        <v>2.76</v>
      </c>
      <c r="O465">
        <f t="shared" si="365"/>
        <v>3.44</v>
      </c>
    </row>
    <row r="466" spans="2:15"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f t="shared" si="355"/>
        <v>3.27</v>
      </c>
      <c r="F466">
        <f t="shared" si="356"/>
        <v>2.77</v>
      </c>
      <c r="G466">
        <f t="shared" si="357"/>
        <v>2.13</v>
      </c>
      <c r="H466">
        <f t="shared" si="358"/>
        <v>2.78</v>
      </c>
      <c r="I466">
        <f t="shared" si="359"/>
        <v>3.15</v>
      </c>
      <c r="J466">
        <f t="shared" si="360"/>
        <v>3.31</v>
      </c>
      <c r="K466">
        <f t="shared" si="361"/>
        <v>2.62</v>
      </c>
      <c r="L466">
        <f t="shared" si="362"/>
        <v>2.97</v>
      </c>
      <c r="M466">
        <f t="shared" si="363"/>
        <v>2.85</v>
      </c>
      <c r="N466">
        <f t="shared" si="364"/>
        <v>3.11</v>
      </c>
      <c r="O466">
        <f t="shared" si="365"/>
        <v>3.07</v>
      </c>
    </row>
    <row r="467" spans="2:15"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f t="shared" si="355"/>
        <v>2.8</v>
      </c>
      <c r="F467">
        <f t="shared" si="356"/>
        <v>2.52</v>
      </c>
      <c r="G467">
        <f t="shared" si="357"/>
        <v>2.4300000000000002</v>
      </c>
      <c r="H467">
        <f t="shared" si="358"/>
        <v>2.5</v>
      </c>
      <c r="I467">
        <f t="shared" si="359"/>
        <v>2.36</v>
      </c>
      <c r="J467">
        <f t="shared" si="360"/>
        <v>2.2599999999999998</v>
      </c>
      <c r="K467">
        <f t="shared" si="361"/>
        <v>2.58</v>
      </c>
      <c r="L467">
        <f t="shared" si="362"/>
        <v>2.48</v>
      </c>
      <c r="M467">
        <f t="shared" si="363"/>
        <v>2.83</v>
      </c>
      <c r="N467">
        <f t="shared" si="364"/>
        <v>3.45</v>
      </c>
      <c r="O467">
        <f t="shared" si="365"/>
        <v>3.01</v>
      </c>
    </row>
    <row r="468" spans="2:15"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f t="shared" si="355"/>
        <v>2.75</v>
      </c>
      <c r="F468">
        <f t="shared" si="356"/>
        <v>3.15</v>
      </c>
      <c r="G468">
        <f t="shared" si="357"/>
        <v>2.37</v>
      </c>
      <c r="H468">
        <f t="shared" si="358"/>
        <v>2.92</v>
      </c>
      <c r="I468">
        <f t="shared" si="359"/>
        <v>2.89</v>
      </c>
      <c r="J468">
        <f t="shared" si="360"/>
        <v>2.95</v>
      </c>
      <c r="K468">
        <f t="shared" si="361"/>
        <v>2.87</v>
      </c>
      <c r="L468">
        <f t="shared" si="362"/>
        <v>2.86</v>
      </c>
      <c r="M468">
        <f t="shared" si="363"/>
        <v>2.37</v>
      </c>
      <c r="N468">
        <f t="shared" si="364"/>
        <v>3.53</v>
      </c>
      <c r="O468">
        <f t="shared" si="365"/>
        <v>3.06</v>
      </c>
    </row>
    <row r="474" spans="2:15" x14ac:dyDescent="0.3">
      <c r="B474" t="s">
        <v>8</v>
      </c>
      <c r="C474" t="s">
        <v>8</v>
      </c>
      <c r="E474">
        <f>AVERAGEIF($C10:$C468,$C474,E10:E468)</f>
        <v>2.9742391304347824</v>
      </c>
      <c r="F474">
        <f t="shared" ref="F474:O474" si="366">AVERAGEIF($C10:$C468,$C474,F10:F468)</f>
        <v>2.9081521739130425</v>
      </c>
      <c r="G474">
        <f t="shared" si="366"/>
        <v>2.7386956521739134</v>
      </c>
      <c r="H474">
        <f t="shared" si="366"/>
        <v>2.6994565217391302</v>
      </c>
      <c r="I474">
        <f t="shared" si="366"/>
        <v>2.7151086956521753</v>
      </c>
      <c r="J474">
        <f t="shared" si="366"/>
        <v>2.7327173913043477</v>
      </c>
      <c r="K474">
        <f t="shared" si="366"/>
        <v>2.7441304347826083</v>
      </c>
      <c r="L474">
        <f t="shared" si="366"/>
        <v>2.7784782608695657</v>
      </c>
      <c r="M474">
        <f t="shared" si="366"/>
        <v>2.920978260869564</v>
      </c>
      <c r="N474">
        <f t="shared" si="366"/>
        <v>3.052173913043478</v>
      </c>
      <c r="O474">
        <f t="shared" si="366"/>
        <v>2.9618478260869554</v>
      </c>
    </row>
    <row r="475" spans="2:15" x14ac:dyDescent="0.3">
      <c r="E475">
        <f>(SUMIF($C$10:$C$468,$C$474,E$10:E$468)-SUMIFS(E$10:E$468,$C$10:$C$468,$C$474,$D$10:$D$468,"SC"))/(COUNTIF($C$10:$C$468,$C$474)-COUNTIFS($C$10:$C$468,$C$474,$D$10:$D$468,"SC")-COUNTIFS($C$10:$C$468,$C$474,$D$10:$D$468,"SD",E$10:E$468,"")-COUNTIFS($C$10:$C$468,$C$474,$D$10:$D$468,"UA",E$10:E$468,"")-COUNTIFS($C$10:$C$468,$C$474,$D$10:$D$468,"MD",E$10:E$468,"")-COUNTIFS($C$10:$C$468,$C$474,$D$10:$D$468,"L",E$10:E$468,""))</f>
        <v>2.9669879518072286</v>
      </c>
      <c r="F475">
        <f t="shared" ref="F475:O475" si="367">(SUMIF($C$10:$C$468,$C$474,F$10:F$468)-SUMIFS(F$10:F$468,$C$10:$C$468,$C$474,$D$10:$D$468,"SC"))/(COUNTIF($C$10:$C$468,$C$474)-COUNTIFS($C$10:$C$468,$C$474,$D$10:$D$468,"SC")-COUNTIFS($C$10:$C$468,$C$474,$D$10:$D$468,"SD",F$10:F$468,"")-COUNTIFS($C$10:$C$468,$C$474,$D$10:$D$468,"UA",F$10:F$468,"")-COUNTIFS($C$10:$C$468,$C$474,$D$10:$D$468,"MD",F$10:F$468,"")-COUNTIFS($C$10:$C$468,$C$474,$D$10:$D$468,"L",F$10:F$468,""))</f>
        <v>2.9040963855421675</v>
      </c>
      <c r="G475">
        <f t="shared" si="367"/>
        <v>2.7344578313253018</v>
      </c>
      <c r="H475">
        <f t="shared" si="367"/>
        <v>2.6910843373493973</v>
      </c>
      <c r="I475">
        <f t="shared" si="367"/>
        <v>2.7106024096385553</v>
      </c>
      <c r="J475">
        <f t="shared" si="367"/>
        <v>2.7285542168674697</v>
      </c>
      <c r="K475">
        <f t="shared" si="367"/>
        <v>2.7357831325301198</v>
      </c>
      <c r="L475">
        <f t="shared" si="367"/>
        <v>2.7804819277108437</v>
      </c>
      <c r="M475">
        <f t="shared" si="367"/>
        <v>2.9078313253012036</v>
      </c>
      <c r="N475">
        <f t="shared" si="367"/>
        <v>3.0360240963855416</v>
      </c>
      <c r="O475">
        <f t="shared" si="367"/>
        <v>2.9563855421686731</v>
      </c>
    </row>
    <row r="476" spans="2:15" x14ac:dyDescent="0.3">
      <c r="E476">
        <f>AVERAGEIF($C10:$C468,$C474,E10:E468)</f>
        <v>2.9742391304347824</v>
      </c>
      <c r="F476">
        <f t="shared" ref="F476:O476" si="368">AVERAGEIF($C10:$C468,$C474,F10:F468)</f>
        <v>2.9081521739130425</v>
      </c>
      <c r="G476">
        <f t="shared" si="368"/>
        <v>2.7386956521739134</v>
      </c>
      <c r="H476">
        <f t="shared" si="368"/>
        <v>2.6994565217391302</v>
      </c>
      <c r="I476">
        <f t="shared" si="368"/>
        <v>2.7151086956521753</v>
      </c>
      <c r="J476">
        <f t="shared" si="368"/>
        <v>2.7327173913043477</v>
      </c>
      <c r="K476">
        <f t="shared" si="368"/>
        <v>2.7441304347826083</v>
      </c>
      <c r="L476">
        <f t="shared" si="368"/>
        <v>2.7784782608695657</v>
      </c>
      <c r="M476">
        <f t="shared" si="368"/>
        <v>2.920978260869564</v>
      </c>
      <c r="N476">
        <f t="shared" si="368"/>
        <v>3.052173913043478</v>
      </c>
      <c r="O476">
        <f t="shared" si="368"/>
        <v>2.9618478260869554</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Daniel</cp:lastModifiedBy>
  <cp:lastPrinted>2022-08-26T14:57:08Z</cp:lastPrinted>
  <dcterms:created xsi:type="dcterms:W3CDTF">2022-08-17T09:40:46Z</dcterms:created>
  <dcterms:modified xsi:type="dcterms:W3CDTF">2022-12-02T15:32:38Z</dcterms:modified>
</cp:coreProperties>
</file>